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vis.apsitis\workspace\statistics-r\"/>
    </mc:Choice>
  </mc:AlternateContent>
  <bookViews>
    <workbookView xWindow="0" yWindow="0" windowWidth="17535" windowHeight="87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<sst xmlns="http://schemas.openxmlformats.org/spreadsheetml/2006/main" count="65" uniqueCount="36">
  <si>
    <t>Bundesland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</si>
  <si>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</si>
  <si>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</si>
  <si>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</si>
  <si>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</si>
  <si>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</si>
  <si>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</si>
  <si>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</si>
  <si>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</si>
  <si>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</si>
  <si>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</si>
  <si>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</si>
  <si>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</si>
  <si>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</si>
  <si>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</si>
  <si>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</si>
  <si>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</si>
  <si>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BIP</t>
  </si>
  <si>
    <t>Voters2021</t>
  </si>
  <si>
    <t>Voters2017</t>
  </si>
  <si>
    <t>ValidErst2021</t>
  </si>
  <si>
    <t>ValidErst2017</t>
  </si>
  <si>
    <t>ValidZweit2021</t>
  </si>
  <si>
    <t>ValidZveit2017</t>
  </si>
  <si>
    <t>AfDErst2021</t>
  </si>
  <si>
    <t>AfDErst2017</t>
  </si>
  <si>
    <t>AfDZweit2021</t>
  </si>
  <si>
    <t>AfDZweit2017</t>
  </si>
  <si>
    <t>Quote</t>
  </si>
  <si>
    <t>ChangeFrom2018</t>
  </si>
  <si>
    <t>PerCapita</t>
  </si>
  <si>
    <t>Export</t>
  </si>
  <si>
    <t>AvgRateSince2009</t>
  </si>
  <si>
    <t>AfdAvg2021</t>
  </si>
  <si>
    <t>AfdAvg2017</t>
  </si>
  <si>
    <t>Covid2ndDose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</si>
</sst>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Export value</a:t>
            </a:r>
            <a:r>
              <a:rPr lang="lv-LV" baseline="0"/>
              <a:t> per Capita and </a:t>
            </a:r>
            <a:r>
              <a:rPr lang="lv-LV"/>
              <a:t>AfD</a:t>
            </a:r>
            <a:r>
              <a:rPr lang="lv-LV" baseline="0"/>
              <a:t> </a:t>
            </a:r>
            <a:r>
              <a:rPr lang="lv-LV"/>
              <a:t>2017</a:t>
            </a:r>
            <a:r>
              <a:rPr lang="lv-LV" baseline="0"/>
              <a:t> vote share</a:t>
            </a:r>
            <a:endParaRPr lang="lv-LV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AfdAvg2017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numRef>
              <c:f>Sheet1!$T$2:$T$17</c:f>
              <c:numCache>
                <c:formatCode>General</c:formatCode>
                <c:ptCount val="16"/>
                <c:pt idx="0">
                  <c:v>18.457999999999998</c:v>
                </c:pt>
                <c:pt idx="1">
                  <c:v>14.448</c:v>
                </c:pt>
                <c:pt idx="2">
                  <c:v>4.1349999999999998</c:v>
                </c:pt>
                <c:pt idx="3">
                  <c:v>5.2750000000000004</c:v>
                </c:pt>
                <c:pt idx="4">
                  <c:v>29.744</c:v>
                </c:pt>
                <c:pt idx="5">
                  <c:v>28.895</c:v>
                </c:pt>
                <c:pt idx="6">
                  <c:v>10.32</c:v>
                </c:pt>
                <c:pt idx="7">
                  <c:v>4.5519999999999996</c:v>
                </c:pt>
                <c:pt idx="8">
                  <c:v>10.67</c:v>
                </c:pt>
                <c:pt idx="9">
                  <c:v>10.792</c:v>
                </c:pt>
                <c:pt idx="10">
                  <c:v>13.03</c:v>
                </c:pt>
                <c:pt idx="11">
                  <c:v>15.584</c:v>
                </c:pt>
                <c:pt idx="12">
                  <c:v>9.8849999999999998</c:v>
                </c:pt>
                <c:pt idx="13">
                  <c:v>7.5490000000000004</c:v>
                </c:pt>
                <c:pt idx="14">
                  <c:v>7.2060000000000004</c:v>
                </c:pt>
                <c:pt idx="15">
                  <c:v>7.2629999999999999</c:v>
                </c:pt>
              </c:numCache>
            </c:numRef>
          </c:xVal>
          <c:yVal>
            <c:numRef>
              <c:f>Sheet1!$U$2:$U$17</c:f>
              <c:numCache>
                <c:formatCode>0.0%</c:formatCode>
                <c:ptCount val="16"/>
                <c:pt idx="0">
                  <c:v>0.118618195659018</c:v>
                </c:pt>
                <c:pt idx="1">
                  <c:v>0.11443610340283901</c:v>
                </c:pt>
                <c:pt idx="2">
                  <c:v>0.11711531509201355</c:v>
                </c:pt>
                <c:pt idx="3">
                  <c:v>0.19813747062061432</c:v>
                </c:pt>
                <c:pt idx="4">
                  <c:v>9.6741140781422999E-2</c:v>
                </c:pt>
                <c:pt idx="5">
                  <c:v>7.5766583110419672E-2</c:v>
                </c:pt>
                <c:pt idx="6">
                  <c:v>0.11566905486158349</c:v>
                </c:pt>
                <c:pt idx="7">
                  <c:v>0.1838178915205623</c:v>
                </c:pt>
                <c:pt idx="8">
                  <c:v>8.5319441758389403E-2</c:v>
                </c:pt>
                <c:pt idx="9">
                  <c:v>8.7858054120638407E-2</c:v>
                </c:pt>
                <c:pt idx="10">
                  <c:v>0.10377930600974332</c:v>
                </c:pt>
                <c:pt idx="11">
                  <c:v>9.6960211738426103E-2</c:v>
                </c:pt>
                <c:pt idx="12">
                  <c:v>0.26224998332702931</c:v>
                </c:pt>
                <c:pt idx="13">
                  <c:v>0.18284736003447571</c:v>
                </c:pt>
                <c:pt idx="14">
                  <c:v>7.8454547388101897E-2</c:v>
                </c:pt>
                <c:pt idx="15">
                  <c:v>0.22632681019400913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40D-813B-40D0690F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2144"/>
        <c:axId val="79012560"/>
      </c:scatterChart>
      <c:valAx>
        <c:axId val="790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100" b="0" i="0" baseline="0">
                    <a:effectLst/>
                  </a:rPr>
                  <a:t>Export Value per Capita (thousands of EUR)</a:t>
                </a:r>
                <a:endParaRPr lang="lv-LV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9012560"/>
        <c:crosses val="autoZero"/>
        <c:crossBetween val="midCat"/>
      </c:valAx>
      <c:valAx>
        <c:axId val="790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baseline="0">
                    <a:effectLst/>
                  </a:rPr>
                  <a:t>AfD vote share (avg. 1st and 2nd vote)</a:t>
                </a:r>
                <a:endParaRPr lang="lv-LV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90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baseline="0">
                <a:effectLst/>
              </a:rPr>
              <a:t>Export value per Capita and AfD 2021 vote share</a:t>
            </a:r>
            <a:endParaRPr lang="lv-LV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PerCapita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numRef>
              <c:f>Sheet1!$T$2:$T$17</c:f>
              <c:numCache>
                <c:formatCode>General</c:formatCode>
                <c:ptCount val="16"/>
                <c:pt idx="0">
                  <c:v>18.457999999999998</c:v>
                </c:pt>
                <c:pt idx="1">
                  <c:v>14.448</c:v>
                </c:pt>
                <c:pt idx="2">
                  <c:v>4.1349999999999998</c:v>
                </c:pt>
                <c:pt idx="3">
                  <c:v>5.2750000000000004</c:v>
                </c:pt>
                <c:pt idx="4">
                  <c:v>29.744</c:v>
                </c:pt>
                <c:pt idx="5">
                  <c:v>28.895</c:v>
                </c:pt>
                <c:pt idx="6">
                  <c:v>10.32</c:v>
                </c:pt>
                <c:pt idx="7">
                  <c:v>4.5519999999999996</c:v>
                </c:pt>
                <c:pt idx="8">
                  <c:v>10.67</c:v>
                </c:pt>
                <c:pt idx="9">
                  <c:v>10.792</c:v>
                </c:pt>
                <c:pt idx="10">
                  <c:v>13.03</c:v>
                </c:pt>
                <c:pt idx="11">
                  <c:v>15.584</c:v>
                </c:pt>
                <c:pt idx="12">
                  <c:v>9.8849999999999998</c:v>
                </c:pt>
                <c:pt idx="13">
                  <c:v>7.5490000000000004</c:v>
                </c:pt>
                <c:pt idx="14">
                  <c:v>7.2060000000000004</c:v>
                </c:pt>
                <c:pt idx="15">
                  <c:v>7.2629999999999999</c:v>
                </c:pt>
              </c:numCache>
            </c:numRef>
          </c:xVal>
          <c:yVal>
            <c:numRef>
              <c:f>Sheet1!$R$2:$R$17</c:f>
              <c:numCache>
                <c:formatCode>0.0%</c:formatCode>
                <c:ptCount val="16"/>
                <c:pt idx="0">
                  <c:v>9.5219477936472591E-2</c:v>
                </c:pt>
                <c:pt idx="1">
                  <c:v>8.687665347254625E-2</c:v>
                </c:pt>
                <c:pt idx="2">
                  <c:v>8.2376176486749011E-2</c:v>
                </c:pt>
                <c:pt idx="3">
                  <c:v>0.18230902453019104</c:v>
                </c:pt>
                <c:pt idx="4">
                  <c:v>6.7377172902531285E-2</c:v>
                </c:pt>
                <c:pt idx="5">
                  <c:v>4.9960644031193241E-2</c:v>
                </c:pt>
                <c:pt idx="6">
                  <c:v>8.7362982699136976E-2</c:v>
                </c:pt>
                <c:pt idx="7">
                  <c:v>0.18254275975624287</c:v>
                </c:pt>
                <c:pt idx="8">
                  <c:v>6.950428261919378E-2</c:v>
                </c:pt>
                <c:pt idx="9">
                  <c:v>7.2002405511889384E-2</c:v>
                </c:pt>
                <c:pt idx="10">
                  <c:v>9.0342366274534305E-2</c:v>
                </c:pt>
                <c:pt idx="11">
                  <c:v>9.9290407242876563E-2</c:v>
                </c:pt>
                <c:pt idx="12">
                  <c:v>0.25189416440384788</c:v>
                </c:pt>
                <c:pt idx="13">
                  <c:v>0.1988087506005804</c:v>
                </c:pt>
                <c:pt idx="14">
                  <c:v>6.6198681618790611E-2</c:v>
                </c:pt>
                <c:pt idx="15">
                  <c:v>0.23821326583645086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4-4B5C-B7EF-969CF63F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0144"/>
        <c:axId val="75979312"/>
      </c:scatterChart>
      <c:valAx>
        <c:axId val="759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100"/>
                  <a:t>Export Value per Capita (thousands of</a:t>
                </a:r>
                <a:r>
                  <a:rPr lang="lv-LV" sz="1100" baseline="0"/>
                  <a:t> EUR)</a:t>
                </a:r>
                <a:endParaRPr lang="lv-LV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979312"/>
        <c:crosses val="autoZero"/>
        <c:crossBetween val="midCat"/>
      </c:valAx>
      <c:valAx>
        <c:axId val="759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50" b="0" i="0" baseline="0">
                    <a:effectLst/>
                  </a:rPr>
                  <a:t>AfD vote share (avg. 1st and 2nd vote)</a:t>
                </a:r>
                <a:endParaRPr lang="lv-LV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59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and Af</a:t>
            </a:r>
            <a:r>
              <a:rPr lang="lv-LV"/>
              <a:t>D</a:t>
            </a:r>
            <a:r>
              <a:rPr lang="lv-LV" baseline="0"/>
              <a:t>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and AfD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numRef>
              <c:f>Sheet1!$W$2:$W$17</c:f>
              <c:numCache>
                <c:formatCode>0.0%</c:formatCode>
                <c:ptCount val="16"/>
                <c:pt idx="0">
                  <c:v>0.66400000000000003</c:v>
                </c:pt>
                <c:pt idx="1">
                  <c:v>0.66500000000000004</c:v>
                </c:pt>
                <c:pt idx="2">
                  <c:v>0.68899999999999995</c:v>
                </c:pt>
                <c:pt idx="3">
                  <c:v>0.61899999999999999</c:v>
                </c:pt>
                <c:pt idx="4">
                  <c:v>0.8</c:v>
                </c:pt>
                <c:pt idx="5">
                  <c:v>0.74</c:v>
                </c:pt>
                <c:pt idx="6">
                  <c:v>0.67400000000000004</c:v>
                </c:pt>
                <c:pt idx="7">
                  <c:v>0.66700000000000004</c:v>
                </c:pt>
                <c:pt idx="8">
                  <c:v>0.70099999999999996</c:v>
                </c:pt>
                <c:pt idx="9">
                  <c:v>0.71599999999999997</c:v>
                </c:pt>
                <c:pt idx="10">
                  <c:v>0.68</c:v>
                </c:pt>
                <c:pt idx="11">
                  <c:v>0.748</c:v>
                </c:pt>
                <c:pt idx="12">
                  <c:v>0.57999999999999996</c:v>
                </c:pt>
                <c:pt idx="13">
                  <c:v>0.64800000000000002</c:v>
                </c:pt>
                <c:pt idx="14">
                  <c:v>0.72599999999999998</c:v>
                </c:pt>
                <c:pt idx="15">
                  <c:v>0.623</c:v>
                </c:pt>
              </c:numCache>
            </c:numRef>
          </c:xVal>
          <c:yVal>
            <c:numRef>
              <c:f>Sheet1!$U$2:$U$17</c:f>
              <c:numCache>
                <c:formatCode>0.0%</c:formatCode>
                <c:ptCount val="16"/>
                <c:pt idx="0">
                  <c:v>0.118618195659018</c:v>
                </c:pt>
                <c:pt idx="1">
                  <c:v>0.11443610340283901</c:v>
                </c:pt>
                <c:pt idx="2">
                  <c:v>0.11711531509201355</c:v>
                </c:pt>
                <c:pt idx="3">
                  <c:v>0.19813747062061432</c:v>
                </c:pt>
                <c:pt idx="4">
                  <c:v>9.6741140781422999E-2</c:v>
                </c:pt>
                <c:pt idx="5">
                  <c:v>7.5766583110419672E-2</c:v>
                </c:pt>
                <c:pt idx="6">
                  <c:v>0.11566905486158349</c:v>
                </c:pt>
                <c:pt idx="7">
                  <c:v>0.1838178915205623</c:v>
                </c:pt>
                <c:pt idx="8">
                  <c:v>8.5319441758389403E-2</c:v>
                </c:pt>
                <c:pt idx="9">
                  <c:v>8.7858054120638407E-2</c:v>
                </c:pt>
                <c:pt idx="10">
                  <c:v>0.10377930600974332</c:v>
                </c:pt>
                <c:pt idx="11">
                  <c:v>9.6960211738426103E-2</c:v>
                </c:pt>
                <c:pt idx="12">
                  <c:v>0.26224998332702931</c:v>
                </c:pt>
                <c:pt idx="13">
                  <c:v>0.18284736003447571</c:v>
                </c:pt>
                <c:pt idx="14">
                  <c:v>7.8454547388101897E-2</c:v>
                </c:pt>
                <c:pt idx="15">
                  <c:v>0.22632681019400913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8-4FEA-919F-1CA60B6B6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5808"/>
        <c:axId val="201216640"/>
      </c:scatterChart>
      <c:valAx>
        <c:axId val="2012158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100" b="0" i="0" baseline="0">
                    <a:effectLst/>
                  </a:rPr>
                  <a:t>Full Covid-19 vaccination (November 2021)</a:t>
                </a:r>
                <a:endParaRPr lang="lv-LV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01216640"/>
        <c:crosses val="autoZero"/>
        <c:crossBetween val="midCat"/>
      </c:valAx>
      <c:valAx>
        <c:axId val="201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AfD</a:t>
                </a:r>
                <a:r>
                  <a:rPr lang="lv-LV" baseline="0"/>
                  <a:t> vote share (avg. 1st and 2nd vote)</a:t>
                </a:r>
                <a:endParaRPr lang="lv-LV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012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and AfD 2021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numRef>
              <c:f>Sheet1!$W$2:$W$17</c:f>
              <c:numCache>
                <c:formatCode>0.0%</c:formatCode>
                <c:ptCount val="16"/>
                <c:pt idx="0">
                  <c:v>0.66400000000000003</c:v>
                </c:pt>
                <c:pt idx="1">
                  <c:v>0.66500000000000004</c:v>
                </c:pt>
                <c:pt idx="2">
                  <c:v>0.68899999999999995</c:v>
                </c:pt>
                <c:pt idx="3">
                  <c:v>0.61899999999999999</c:v>
                </c:pt>
                <c:pt idx="4">
                  <c:v>0.8</c:v>
                </c:pt>
                <c:pt idx="5">
                  <c:v>0.74</c:v>
                </c:pt>
                <c:pt idx="6">
                  <c:v>0.67400000000000004</c:v>
                </c:pt>
                <c:pt idx="7">
                  <c:v>0.66700000000000004</c:v>
                </c:pt>
                <c:pt idx="8">
                  <c:v>0.70099999999999996</c:v>
                </c:pt>
                <c:pt idx="9">
                  <c:v>0.71599999999999997</c:v>
                </c:pt>
                <c:pt idx="10">
                  <c:v>0.68</c:v>
                </c:pt>
                <c:pt idx="11">
                  <c:v>0.748</c:v>
                </c:pt>
                <c:pt idx="12">
                  <c:v>0.57999999999999996</c:v>
                </c:pt>
                <c:pt idx="13">
                  <c:v>0.64800000000000002</c:v>
                </c:pt>
                <c:pt idx="14">
                  <c:v>0.72599999999999998</c:v>
                </c:pt>
                <c:pt idx="15">
                  <c:v>0.623</c:v>
                </c:pt>
              </c:numCache>
            </c:numRef>
          </c:xVal>
          <c:yVal>
            <c:numRef>
              <c:f>Sheet1!$R$2:$R$18</c:f>
              <c:numCache>
                <c:formatCode>0.0%</c:formatCode>
                <c:ptCount val="17"/>
                <c:pt idx="0">
                  <c:v>9.5219477936472591E-2</c:v>
                </c:pt>
                <c:pt idx="1">
                  <c:v>8.687665347254625E-2</c:v>
                </c:pt>
                <c:pt idx="2">
                  <c:v>8.2376176486749011E-2</c:v>
                </c:pt>
                <c:pt idx="3">
                  <c:v>0.18230902453019104</c:v>
                </c:pt>
                <c:pt idx="4">
                  <c:v>6.7377172902531285E-2</c:v>
                </c:pt>
                <c:pt idx="5">
                  <c:v>4.9960644031193241E-2</c:v>
                </c:pt>
                <c:pt idx="6">
                  <c:v>8.7362982699136976E-2</c:v>
                </c:pt>
                <c:pt idx="7">
                  <c:v>0.18254275975624287</c:v>
                </c:pt>
                <c:pt idx="8">
                  <c:v>6.950428261919378E-2</c:v>
                </c:pt>
                <c:pt idx="9">
                  <c:v>7.2002405511889384E-2</c:v>
                </c:pt>
                <c:pt idx="10">
                  <c:v>9.0342366274534305E-2</c:v>
                </c:pt>
                <c:pt idx="11">
                  <c:v>9.9290407242876563E-2</c:v>
                </c:pt>
                <c:pt idx="12">
                  <c:v>0.25189416440384788</c:v>
                </c:pt>
                <c:pt idx="13">
                  <c:v>0.1988087506005804</c:v>
                </c:pt>
                <c:pt idx="14">
                  <c:v>6.6198681618790611E-2</c:v>
                </c:pt>
                <c:pt idx="15">
                  <c:v>0.23821326583645086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4-41BA-8240-CDE8AA44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63760"/>
        <c:axId val="2137865008"/>
      </c:scatterChart>
      <c:valAx>
        <c:axId val="21378637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100"/>
                  <a:t>Full Covid-19 vaccination (November 2021)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137865008"/>
        <c:crosses val="autoZero"/>
        <c:crossBetween val="midCat"/>
      </c:valAx>
      <c:valAx>
        <c:axId val="21378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baseline="0">
                    <a:effectLst/>
                  </a:rPr>
                  <a:t>AfD vote share (avg. 1st and 2nd vote)</a:t>
                </a:r>
                <a:endParaRPr lang="lv-LV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1378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20</xdr:row>
      <xdr:rowOff>123825</xdr:rowOff>
    </xdr:from>
    <xdr:to>
      <xdr:col>6</xdr:col>
      <xdr:colOff>209550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20</xdr:row>
      <xdr:rowOff>161925</xdr:rowOff>
    </xdr:from>
    <xdr:to>
      <xdr:col>11</xdr:col>
      <xdr:colOff>962025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976312</xdr:colOff>
      <xdr:row>36</xdr:row>
      <xdr:rowOff>38100</xdr:rowOff>
    </xdr:from>
    <xdr:to>
      <xdr:col>6</xdr:col>
      <xdr:colOff>242887</xdr:colOff>
      <xdr:row>50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738187</xdr:colOff>
      <xdr:row>36</xdr:row>
      <xdr:rowOff>66675</xdr:rowOff>
    </xdr:from>
    <xdr:to>
      <xdr:col>12</xdr:col>
      <xdr:colOff>14287</xdr:colOff>
      <xdr:row>50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A19" workbookViewId="0">
      <selection activeCell="A54" sqref="A54"/>
    </sheetView>
  </sheetViews>
  <sheetFormatPr defaultRowHeight="15" x14ac:dyDescent="0.25"/>
  <cols>
    <col min="1" max="1" width="25.7109375" bestFit="1" customWidth="1"/>
    <col min="2" max="3" width="8" bestFit="1" customWidth="1"/>
    <col min="4" max="4" width="12" bestFit="1" customWidth="1"/>
    <col min="5" max="5" width="9.5703125" bestFit="1" customWidth="1"/>
    <col min="6" max="6" width="16.28515625" bestFit="1" customWidth="1"/>
    <col min="7" max="7" width="17.28515625" bestFit="1" customWidth="1"/>
    <col min="8" max="9" width="10.85546875" bestFit="1" customWidth="1"/>
    <col min="10" max="11" width="12.85546875" bestFit="1" customWidth="1"/>
    <col min="12" max="12" width="14.7109375" bestFit="1" customWidth="1"/>
    <col min="13" max="13" width="14.140625" bestFit="1" customWidth="1"/>
    <col min="14" max="15" width="11.5703125" bestFit="1" customWidth="1"/>
    <col min="16" max="17" width="13.42578125" bestFit="1" customWidth="1"/>
    <col min="18" max="19" width="11.42578125" bestFit="1" customWidth="1"/>
    <col min="21" max="21" width="12" bestFit="1" customWidth="1"/>
    <col min="23" max="23" width="13.85546875" bestFit="1" customWidth="1"/>
  </cols>
  <sheetData>
    <row r="1" spans="1:23" x14ac:dyDescent="0.25">
      <c r="A1" s="1" t="s">
        <v>0</v>
      </c>
      <c r="B1" s="1" t="s">
        <v>31</v>
      </c>
      <c r="C1" s="1" t="s">
        <v>17</v>
      </c>
      <c r="D1" s="1" t="s">
        <v>28</v>
      </c>
      <c r="E1" s="1" t="s">
        <v>30</v>
      </c>
      <c r="F1" s="1" t="s">
        <v>29</v>
      </c>
      <c r="G1" s="1" t="s">
        <v>32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33</v>
      </c>
      <c r="S1" s="1" t="s">
        <v>34</v>
      </c>
      <c r="T1" s="1" t="s">
        <v>30</v>
      </c>
      <c r="U1" t="str">
        <f>S1</f>
        <v>AfdAvg2017</v>
      </c>
      <c r="V1" s="1" t="s">
        <v>30</v>
      </c>
      <c r="W1" s="1" t="s">
        <v>35</v>
      </c>
    </row>
    <row r="2" spans="1:23" x14ac:dyDescent="0.25">
      <c r="A2" t="s">
        <v>1</v>
      </c>
      <c r="B2">
        <v>204.89500000000001</v>
      </c>
      <c r="C2">
        <v>524.32500000000005</v>
      </c>
      <c r="D2">
        <v>39.1</v>
      </c>
      <c r="E2">
        <v>18.457999999999998</v>
      </c>
      <c r="F2">
        <v>0.9</v>
      </c>
      <c r="G2">
        <v>5.2</v>
      </c>
      <c r="H2">
        <v>7711531</v>
      </c>
      <c r="I2">
        <v>7732597</v>
      </c>
      <c r="J2" s="2">
        <v>5942743</v>
      </c>
      <c r="K2" s="2">
        <v>5983231</v>
      </c>
      <c r="L2" s="2">
        <v>5949660</v>
      </c>
      <c r="M2" s="2">
        <v>5992968</v>
      </c>
      <c r="N2" s="2">
        <v>561058</v>
      </c>
      <c r="O2" s="2">
        <v>690128</v>
      </c>
      <c r="P2" s="2">
        <v>571336</v>
      </c>
      <c r="Q2">
        <v>730499</v>
      </c>
      <c r="R2" s="3">
        <f>AVERAGE(N2/J2, P2/L2)</f>
        <v>9.5219477936472591E-2</v>
      </c>
      <c r="S2" s="3">
        <f>AVERAGE(O2/K2, Q2/M2)</f>
        <v>0.118618195659018</v>
      </c>
      <c r="T2">
        <v>18.457999999999998</v>
      </c>
      <c r="U2" s="3">
        <f t="shared" ref="U2:U17" si="0">S2</f>
        <v>0.118618195659018</v>
      </c>
      <c r="V2">
        <v>18.457999999999998</v>
      </c>
      <c r="W2" s="4">
        <v>0.66400000000000003</v>
      </c>
    </row>
    <row r="3" spans="1:23" x14ac:dyDescent="0.25">
      <c r="A3" t="s">
        <v>2</v>
      </c>
      <c r="B3">
        <v>189.631</v>
      </c>
      <c r="C3">
        <v>632.89700000000005</v>
      </c>
      <c r="D3">
        <v>30</v>
      </c>
      <c r="E3">
        <v>14.448</v>
      </c>
      <c r="F3">
        <v>-5</v>
      </c>
      <c r="G3">
        <v>4.5</v>
      </c>
      <c r="H3">
        <v>9517664</v>
      </c>
      <c r="I3">
        <v>9522371</v>
      </c>
      <c r="J3">
        <v>7553116</v>
      </c>
      <c r="K3">
        <v>7371689</v>
      </c>
      <c r="L3">
        <v>7571313</v>
      </c>
      <c r="M3">
        <v>7393210</v>
      </c>
      <c r="N3">
        <v>634098</v>
      </c>
      <c r="O3">
        <v>773542</v>
      </c>
      <c r="P3">
        <v>679915</v>
      </c>
      <c r="Q3">
        <v>916300</v>
      </c>
      <c r="R3" s="3">
        <f t="shared" ref="R3:R17" si="1">AVERAGE(N3/J3, P3/L3)</f>
        <v>8.687665347254625E-2</v>
      </c>
      <c r="S3" s="3">
        <f t="shared" ref="S3:S17" si="2">AVERAGE(O3/K3, Q3/M3)</f>
        <v>0.11443610340283901</v>
      </c>
      <c r="T3">
        <v>14.448</v>
      </c>
      <c r="U3" s="3">
        <f t="shared" si="0"/>
        <v>0.11443610340283901</v>
      </c>
      <c r="V3">
        <v>14.448</v>
      </c>
      <c r="W3" s="4">
        <v>0.66500000000000004</v>
      </c>
    </row>
    <row r="4" spans="1:23" x14ac:dyDescent="0.25">
      <c r="A4" t="s">
        <v>3</v>
      </c>
      <c r="B4">
        <v>15.173</v>
      </c>
      <c r="C4">
        <v>153.291</v>
      </c>
      <c r="D4">
        <v>9.9</v>
      </c>
      <c r="E4">
        <v>4.1349999999999998</v>
      </c>
      <c r="F4">
        <v>3.7</v>
      </c>
      <c r="G4">
        <v>3.8</v>
      </c>
      <c r="H4">
        <v>2468919</v>
      </c>
      <c r="I4">
        <v>2503070</v>
      </c>
      <c r="J4">
        <v>1825272</v>
      </c>
      <c r="K4">
        <v>1865474</v>
      </c>
      <c r="L4">
        <v>1826581</v>
      </c>
      <c r="M4">
        <v>1869042</v>
      </c>
      <c r="N4">
        <v>147134</v>
      </c>
      <c r="O4">
        <v>212211</v>
      </c>
      <c r="P4">
        <v>153694</v>
      </c>
      <c r="Q4">
        <v>225170</v>
      </c>
      <c r="R4" s="3">
        <f t="shared" si="1"/>
        <v>8.2376176486749011E-2</v>
      </c>
      <c r="S4" s="3">
        <f t="shared" si="2"/>
        <v>0.11711531509201355</v>
      </c>
      <c r="T4">
        <v>4.1349999999999998</v>
      </c>
      <c r="U4" s="3">
        <f t="shared" si="0"/>
        <v>0.11711531509201355</v>
      </c>
      <c r="V4">
        <v>4.1349999999999998</v>
      </c>
      <c r="W4" s="4">
        <v>0.68899999999999995</v>
      </c>
    </row>
    <row r="5" spans="1:23" x14ac:dyDescent="0.25">
      <c r="A5" t="s">
        <v>4</v>
      </c>
      <c r="B5">
        <v>13.302</v>
      </c>
      <c r="C5">
        <v>74.33</v>
      </c>
      <c r="D5">
        <v>17.899999999999999</v>
      </c>
      <c r="E5">
        <v>5.2750000000000004</v>
      </c>
      <c r="F5">
        <v>3</v>
      </c>
      <c r="G5">
        <v>2.2000000000000002</v>
      </c>
      <c r="H5">
        <v>2048844</v>
      </c>
      <c r="I5">
        <v>2051559</v>
      </c>
      <c r="J5">
        <v>1527758</v>
      </c>
      <c r="K5">
        <v>1488402</v>
      </c>
      <c r="L5">
        <v>1529643</v>
      </c>
      <c r="M5">
        <v>1490831</v>
      </c>
      <c r="N5">
        <v>279978</v>
      </c>
      <c r="O5">
        <v>289204</v>
      </c>
      <c r="P5">
        <v>277412</v>
      </c>
      <c r="Q5">
        <v>301103</v>
      </c>
      <c r="R5" s="3">
        <f t="shared" si="1"/>
        <v>0.18230902453019104</v>
      </c>
      <c r="S5" s="3">
        <f t="shared" si="2"/>
        <v>0.19813747062061432</v>
      </c>
      <c r="T5">
        <v>5.2750000000000004</v>
      </c>
      <c r="U5" s="3">
        <f t="shared" si="0"/>
        <v>0.19813747062061432</v>
      </c>
      <c r="V5">
        <v>5.2750000000000004</v>
      </c>
      <c r="W5" s="4">
        <v>0.61899999999999999</v>
      </c>
    </row>
    <row r="6" spans="1:23" x14ac:dyDescent="0.25">
      <c r="A6" t="s">
        <v>5</v>
      </c>
      <c r="B6">
        <v>20.260999999999999</v>
      </c>
      <c r="C6">
        <v>33.622999999999998</v>
      </c>
      <c r="D6">
        <v>60.3</v>
      </c>
      <c r="E6">
        <v>29.744</v>
      </c>
      <c r="F6">
        <v>-5.5</v>
      </c>
      <c r="G6">
        <v>6.4</v>
      </c>
      <c r="H6">
        <v>459749</v>
      </c>
      <c r="I6">
        <v>474151</v>
      </c>
      <c r="J6">
        <v>327057</v>
      </c>
      <c r="K6">
        <v>331043</v>
      </c>
      <c r="L6">
        <v>328040</v>
      </c>
      <c r="M6">
        <v>332323</v>
      </c>
      <c r="N6">
        <v>21565</v>
      </c>
      <c r="O6">
        <v>30935</v>
      </c>
      <c r="P6">
        <v>22575</v>
      </c>
      <c r="Q6">
        <v>33244</v>
      </c>
      <c r="R6" s="3">
        <f t="shared" si="1"/>
        <v>6.7377172902531285E-2</v>
      </c>
      <c r="S6" s="3">
        <f t="shared" si="2"/>
        <v>9.6741140781422999E-2</v>
      </c>
      <c r="T6">
        <v>29.744</v>
      </c>
      <c r="U6" s="3">
        <f t="shared" si="0"/>
        <v>9.6741140781422999E-2</v>
      </c>
      <c r="V6">
        <v>29.744</v>
      </c>
      <c r="W6" s="4">
        <v>0.8</v>
      </c>
    </row>
    <row r="7" spans="1:23" x14ac:dyDescent="0.25">
      <c r="A7" t="s">
        <v>6</v>
      </c>
      <c r="B7">
        <v>53.375999999999998</v>
      </c>
      <c r="C7">
        <v>123.27</v>
      </c>
      <c r="D7">
        <v>43.3</v>
      </c>
      <c r="E7">
        <v>28.895</v>
      </c>
      <c r="F7">
        <v>1.7</v>
      </c>
      <c r="G7">
        <v>5.2</v>
      </c>
      <c r="H7">
        <v>1298792</v>
      </c>
      <c r="I7">
        <v>1296656</v>
      </c>
      <c r="J7">
        <v>1003324</v>
      </c>
      <c r="K7">
        <v>975672</v>
      </c>
      <c r="L7">
        <v>1005544</v>
      </c>
      <c r="M7">
        <v>978118</v>
      </c>
      <c r="N7">
        <v>49828</v>
      </c>
      <c r="O7">
        <v>71527</v>
      </c>
      <c r="P7">
        <v>50537</v>
      </c>
      <c r="Q7">
        <v>76511</v>
      </c>
      <c r="R7" s="3">
        <f t="shared" si="1"/>
        <v>4.9960644031193241E-2</v>
      </c>
      <c r="S7" s="3">
        <f t="shared" si="2"/>
        <v>7.5766583110419672E-2</v>
      </c>
      <c r="T7">
        <v>28.895</v>
      </c>
      <c r="U7" s="3">
        <f t="shared" si="0"/>
        <v>7.5766583110419672E-2</v>
      </c>
      <c r="V7">
        <v>28.895</v>
      </c>
      <c r="W7" s="4">
        <v>0.74</v>
      </c>
    </row>
    <row r="8" spans="1:23" x14ac:dyDescent="0.25">
      <c r="A8" t="s">
        <v>7</v>
      </c>
      <c r="B8">
        <v>64.894999999999996</v>
      </c>
      <c r="C8">
        <v>294.47699999999998</v>
      </c>
      <c r="D8">
        <v>22</v>
      </c>
      <c r="E8">
        <v>10.32</v>
      </c>
      <c r="F8">
        <v>0.6</v>
      </c>
      <c r="G8">
        <v>4.2</v>
      </c>
      <c r="H8">
        <v>4383047</v>
      </c>
      <c r="I8">
        <v>4408986</v>
      </c>
      <c r="J8">
        <v>3295933</v>
      </c>
      <c r="K8">
        <v>3344552</v>
      </c>
      <c r="L8">
        <v>3300810</v>
      </c>
      <c r="M8">
        <v>3348900</v>
      </c>
      <c r="N8">
        <v>285337</v>
      </c>
      <c r="O8">
        <v>375528</v>
      </c>
      <c r="P8">
        <v>290978</v>
      </c>
      <c r="Q8">
        <v>398712</v>
      </c>
      <c r="R8" s="3">
        <f t="shared" si="1"/>
        <v>8.7362982699136976E-2</v>
      </c>
      <c r="S8" s="3">
        <f t="shared" si="2"/>
        <v>0.11566905486158349</v>
      </c>
      <c r="T8">
        <v>10.32</v>
      </c>
      <c r="U8" s="3">
        <f t="shared" si="0"/>
        <v>0.11566905486158349</v>
      </c>
      <c r="V8">
        <v>10.32</v>
      </c>
      <c r="W8" s="4">
        <v>0.67400000000000004</v>
      </c>
    </row>
    <row r="9" spans="1:23" x14ac:dyDescent="0.25">
      <c r="A9" t="s">
        <v>8</v>
      </c>
      <c r="B9">
        <v>7.32</v>
      </c>
      <c r="C9">
        <v>46.567</v>
      </c>
      <c r="D9">
        <v>15.7</v>
      </c>
      <c r="E9">
        <v>4.5519999999999996</v>
      </c>
      <c r="F9">
        <v>1.5</v>
      </c>
      <c r="G9">
        <v>4</v>
      </c>
      <c r="H9">
        <v>1314435</v>
      </c>
      <c r="I9">
        <v>1324614</v>
      </c>
      <c r="J9">
        <v>918086</v>
      </c>
      <c r="K9">
        <v>926845</v>
      </c>
      <c r="L9">
        <v>918859</v>
      </c>
      <c r="M9">
        <v>927510</v>
      </c>
      <c r="N9">
        <v>169977</v>
      </c>
      <c r="O9">
        <v>168456</v>
      </c>
      <c r="P9">
        <v>165342</v>
      </c>
      <c r="Q9">
        <v>172409</v>
      </c>
      <c r="R9" s="3">
        <f t="shared" si="1"/>
        <v>0.18254275975624287</v>
      </c>
      <c r="S9" s="3">
        <f t="shared" si="2"/>
        <v>0.1838178915205623</v>
      </c>
      <c r="T9">
        <v>4.5519999999999996</v>
      </c>
      <c r="U9" s="3">
        <f t="shared" si="0"/>
        <v>0.1838178915205623</v>
      </c>
      <c r="V9">
        <v>4.5519999999999996</v>
      </c>
      <c r="W9" s="4">
        <v>0.66700000000000004</v>
      </c>
    </row>
    <row r="10" spans="1:23" x14ac:dyDescent="0.25">
      <c r="A10" t="s">
        <v>9</v>
      </c>
      <c r="B10">
        <v>85.293000000000006</v>
      </c>
      <c r="C10">
        <v>307.036</v>
      </c>
      <c r="D10">
        <v>27.8</v>
      </c>
      <c r="E10">
        <v>10.67</v>
      </c>
      <c r="F10">
        <v>-0.5</v>
      </c>
      <c r="G10">
        <v>4.0999999999999996</v>
      </c>
      <c r="H10">
        <v>6105381</v>
      </c>
      <c r="I10">
        <v>6124582</v>
      </c>
      <c r="J10">
        <v>4518572</v>
      </c>
      <c r="K10">
        <v>4635317</v>
      </c>
      <c r="L10">
        <v>4523221</v>
      </c>
      <c r="M10">
        <v>4646976</v>
      </c>
      <c r="N10">
        <v>292032</v>
      </c>
      <c r="O10">
        <v>369663</v>
      </c>
      <c r="P10">
        <v>336434</v>
      </c>
      <c r="Q10">
        <v>422362</v>
      </c>
      <c r="R10" s="3">
        <f t="shared" si="1"/>
        <v>6.950428261919378E-2</v>
      </c>
      <c r="S10" s="3">
        <f t="shared" si="2"/>
        <v>8.5319441758389403E-2</v>
      </c>
      <c r="T10">
        <v>10.67</v>
      </c>
      <c r="U10" s="3">
        <f t="shared" si="0"/>
        <v>8.5319441758389403E-2</v>
      </c>
      <c r="V10">
        <v>10.67</v>
      </c>
      <c r="W10" s="4">
        <v>0.70099999999999996</v>
      </c>
    </row>
    <row r="11" spans="1:23" x14ac:dyDescent="0.25">
      <c r="A11" t="s">
        <v>10</v>
      </c>
      <c r="B11">
        <v>193.68700000000001</v>
      </c>
      <c r="C11">
        <v>711.41899999999998</v>
      </c>
      <c r="D11">
        <v>27.2</v>
      </c>
      <c r="E11">
        <v>10.792</v>
      </c>
      <c r="F11">
        <v>-1.3</v>
      </c>
      <c r="G11">
        <v>3.5</v>
      </c>
      <c r="H11">
        <v>13040267</v>
      </c>
      <c r="I11">
        <v>13174577</v>
      </c>
      <c r="J11">
        <v>9868519</v>
      </c>
      <c r="K11">
        <v>9814170</v>
      </c>
      <c r="L11">
        <v>9888030</v>
      </c>
      <c r="M11">
        <v>9853377</v>
      </c>
      <c r="N11">
        <v>705020</v>
      </c>
      <c r="O11">
        <v>799777</v>
      </c>
      <c r="P11">
        <v>717510</v>
      </c>
      <c r="Q11">
        <v>928425</v>
      </c>
      <c r="R11" s="3">
        <f t="shared" si="1"/>
        <v>7.2002405511889384E-2</v>
      </c>
      <c r="S11" s="3">
        <f t="shared" si="2"/>
        <v>8.7858054120638407E-2</v>
      </c>
      <c r="T11">
        <v>10.792</v>
      </c>
      <c r="U11" s="3">
        <f t="shared" si="0"/>
        <v>8.7858054120638407E-2</v>
      </c>
      <c r="V11">
        <v>10.792</v>
      </c>
      <c r="W11" s="4">
        <v>0.71599999999999997</v>
      </c>
    </row>
    <row r="12" spans="1:23" x14ac:dyDescent="0.25">
      <c r="A12" t="s">
        <v>11</v>
      </c>
      <c r="B12">
        <v>53.344999999999999</v>
      </c>
      <c r="C12">
        <v>145.00299999999999</v>
      </c>
      <c r="D12">
        <v>36.799999999999997</v>
      </c>
      <c r="E12">
        <v>13.03</v>
      </c>
      <c r="F12">
        <v>-10.9</v>
      </c>
      <c r="G12">
        <v>4.4000000000000004</v>
      </c>
      <c r="H12">
        <v>3053335</v>
      </c>
      <c r="I12">
        <v>3080591</v>
      </c>
      <c r="J12">
        <v>2325669</v>
      </c>
      <c r="K12">
        <v>2351870</v>
      </c>
      <c r="L12">
        <v>2334152</v>
      </c>
      <c r="M12">
        <v>2362506</v>
      </c>
      <c r="N12">
        <v>205790</v>
      </c>
      <c r="O12">
        <v>223659</v>
      </c>
      <c r="P12">
        <v>215205</v>
      </c>
      <c r="Q12">
        <v>265688</v>
      </c>
      <c r="R12" s="3">
        <f t="shared" si="1"/>
        <v>9.0342366274534305E-2</v>
      </c>
      <c r="S12" s="3">
        <f t="shared" si="2"/>
        <v>0.10377930600974332</v>
      </c>
      <c r="T12">
        <v>13.03</v>
      </c>
      <c r="U12" s="3">
        <f t="shared" si="0"/>
        <v>0.10377930600974332</v>
      </c>
      <c r="V12">
        <v>13.03</v>
      </c>
      <c r="W12" s="4">
        <v>0.68</v>
      </c>
    </row>
    <row r="13" spans="1:23" x14ac:dyDescent="0.25">
      <c r="A13" t="s">
        <v>12</v>
      </c>
      <c r="B13">
        <v>15.38</v>
      </c>
      <c r="C13">
        <v>36.253</v>
      </c>
      <c r="D13">
        <v>42.4</v>
      </c>
      <c r="E13">
        <v>15.584</v>
      </c>
      <c r="F13">
        <v>-2.4</v>
      </c>
      <c r="G13">
        <v>3.3</v>
      </c>
      <c r="H13">
        <v>755223</v>
      </c>
      <c r="I13">
        <v>777264</v>
      </c>
      <c r="J13">
        <v>573113</v>
      </c>
      <c r="K13">
        <v>585403</v>
      </c>
      <c r="L13">
        <v>573668</v>
      </c>
      <c r="M13">
        <v>585258</v>
      </c>
      <c r="N13">
        <v>56236</v>
      </c>
      <c r="O13">
        <v>54587</v>
      </c>
      <c r="P13">
        <v>57629</v>
      </c>
      <c r="Q13">
        <v>58920</v>
      </c>
      <c r="R13" s="3">
        <f t="shared" si="1"/>
        <v>9.9290407242876563E-2</v>
      </c>
      <c r="S13" s="3">
        <f t="shared" si="2"/>
        <v>9.6960211738426103E-2</v>
      </c>
      <c r="T13">
        <v>15.584</v>
      </c>
      <c r="U13" s="3">
        <f t="shared" si="0"/>
        <v>9.6960211738426103E-2</v>
      </c>
      <c r="V13">
        <v>15.584</v>
      </c>
      <c r="W13" s="4">
        <v>0.748</v>
      </c>
    </row>
    <row r="14" spans="1:23" x14ac:dyDescent="0.25">
      <c r="A14" t="s">
        <v>13</v>
      </c>
      <c r="B14">
        <v>40.252000000000002</v>
      </c>
      <c r="C14">
        <v>128.09700000000001</v>
      </c>
      <c r="D14">
        <v>31.4</v>
      </c>
      <c r="E14">
        <v>9.8849999999999998</v>
      </c>
      <c r="F14">
        <v>-0.6</v>
      </c>
      <c r="G14">
        <v>7.5</v>
      </c>
      <c r="H14">
        <v>3253667</v>
      </c>
      <c r="I14">
        <v>3329550</v>
      </c>
      <c r="J14">
        <v>2459579</v>
      </c>
      <c r="K14">
        <v>2469733</v>
      </c>
      <c r="L14">
        <v>2462897</v>
      </c>
      <c r="M14">
        <v>2479404</v>
      </c>
      <c r="N14">
        <v>632881</v>
      </c>
      <c r="O14">
        <v>628048</v>
      </c>
      <c r="P14">
        <v>607044</v>
      </c>
      <c r="Q14">
        <v>669940</v>
      </c>
      <c r="R14" s="3">
        <f t="shared" si="1"/>
        <v>0.25189416440384788</v>
      </c>
      <c r="S14" s="3">
        <f t="shared" si="2"/>
        <v>0.26224998332702931</v>
      </c>
      <c r="T14">
        <v>9.8849999999999998</v>
      </c>
      <c r="U14" s="3">
        <f t="shared" si="0"/>
        <v>0.26224998332702931</v>
      </c>
      <c r="V14">
        <v>9.8849999999999998</v>
      </c>
      <c r="W14" s="4">
        <v>0.57999999999999996</v>
      </c>
    </row>
    <row r="15" spans="1:23" x14ac:dyDescent="0.25">
      <c r="A15" t="s">
        <v>14</v>
      </c>
      <c r="B15">
        <v>16.568000000000001</v>
      </c>
      <c r="C15">
        <v>63.545000000000002</v>
      </c>
      <c r="D15">
        <v>26.1</v>
      </c>
      <c r="E15">
        <v>7.5490000000000004</v>
      </c>
      <c r="F15">
        <v>0</v>
      </c>
      <c r="G15">
        <v>4.7</v>
      </c>
      <c r="H15">
        <v>1789775</v>
      </c>
      <c r="I15">
        <v>1854891</v>
      </c>
      <c r="J15">
        <v>1200178</v>
      </c>
      <c r="K15">
        <v>1240525</v>
      </c>
      <c r="L15">
        <v>1201940</v>
      </c>
      <c r="M15">
        <v>1244980</v>
      </c>
      <c r="N15">
        <v>242065</v>
      </c>
      <c r="O15">
        <v>210127</v>
      </c>
      <c r="P15">
        <v>235492</v>
      </c>
      <c r="Q15">
        <v>244401</v>
      </c>
      <c r="R15" s="3">
        <f t="shared" si="1"/>
        <v>0.1988087506005804</v>
      </c>
      <c r="S15" s="3">
        <f t="shared" si="2"/>
        <v>0.18284736003447571</v>
      </c>
      <c r="T15">
        <v>7.5490000000000004</v>
      </c>
      <c r="U15" s="3">
        <f t="shared" si="0"/>
        <v>0.18284736003447571</v>
      </c>
      <c r="V15">
        <v>7.5490000000000004</v>
      </c>
      <c r="W15" s="4">
        <v>0.64800000000000002</v>
      </c>
    </row>
    <row r="16" spans="1:23" x14ac:dyDescent="0.25">
      <c r="A16" t="s">
        <v>15</v>
      </c>
      <c r="B16">
        <v>20.925999999999998</v>
      </c>
      <c r="C16">
        <v>97.762</v>
      </c>
      <c r="D16">
        <v>21.4</v>
      </c>
      <c r="E16">
        <v>7.2060000000000004</v>
      </c>
      <c r="F16">
        <v>-1.9</v>
      </c>
      <c r="G16">
        <v>3.5</v>
      </c>
      <c r="H16">
        <v>2272717</v>
      </c>
      <c r="I16">
        <v>2266012</v>
      </c>
      <c r="J16">
        <v>1760013</v>
      </c>
      <c r="K16">
        <v>1713022</v>
      </c>
      <c r="L16">
        <v>1762754</v>
      </c>
      <c r="M16">
        <v>1715641</v>
      </c>
      <c r="N16">
        <v>113641</v>
      </c>
      <c r="O16">
        <v>128641</v>
      </c>
      <c r="P16">
        <v>119566</v>
      </c>
      <c r="Q16">
        <v>140362</v>
      </c>
      <c r="R16" s="3">
        <f t="shared" si="1"/>
        <v>6.6198681618790611E-2</v>
      </c>
      <c r="S16" s="3">
        <f t="shared" si="2"/>
        <v>7.8454547388101897E-2</v>
      </c>
      <c r="T16">
        <v>7.2060000000000004</v>
      </c>
      <c r="U16" s="3">
        <f t="shared" si="0"/>
        <v>7.8454547388101897E-2</v>
      </c>
      <c r="V16">
        <v>7.2060000000000004</v>
      </c>
      <c r="W16" s="4">
        <v>0.72599999999999998</v>
      </c>
    </row>
    <row r="17" spans="1:23" x14ac:dyDescent="0.25">
      <c r="A17" t="s">
        <v>16</v>
      </c>
      <c r="B17">
        <v>15.494</v>
      </c>
      <c r="C17">
        <v>63.866</v>
      </c>
      <c r="D17">
        <v>24.3</v>
      </c>
      <c r="E17">
        <v>7.2629999999999999</v>
      </c>
      <c r="F17">
        <v>0.2</v>
      </c>
      <c r="G17">
        <v>5.7</v>
      </c>
      <c r="H17">
        <v>1707726</v>
      </c>
      <c r="I17">
        <v>1767014</v>
      </c>
      <c r="J17">
        <v>1263081</v>
      </c>
      <c r="K17">
        <v>1292667</v>
      </c>
      <c r="L17">
        <v>1264911</v>
      </c>
      <c r="M17">
        <v>1294448</v>
      </c>
      <c r="N17">
        <v>298971</v>
      </c>
      <c r="O17">
        <v>291466</v>
      </c>
      <c r="P17">
        <v>303233</v>
      </c>
      <c r="Q17">
        <v>294069</v>
      </c>
      <c r="R17" s="3">
        <f t="shared" si="1"/>
        <v>0.23821326583645086</v>
      </c>
      <c r="S17" s="3">
        <f t="shared" si="2"/>
        <v>0.22632681019400913</v>
      </c>
      <c r="T17">
        <v>7.2629999999999999</v>
      </c>
      <c r="U17" s="3">
        <f t="shared" si="0"/>
        <v>0.22632681019400913</v>
      </c>
      <c r="V17">
        <v>7.2629999999999999</v>
      </c>
      <c r="W17" s="4">
        <v>0.623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7" sqref="A1:K17"/>
    </sheetView>
  </sheetViews>
  <sheetFormatPr defaultRowHeight="15" x14ac:dyDescent="0.25"/>
  <cols>
    <col min="1" max="1" width="26.140625" customWidth="1"/>
    <col min="2" max="3" width="10.85546875" bestFit="1" customWidth="1"/>
    <col min="4" max="5" width="12.85546875" bestFit="1" customWidth="1"/>
    <col min="6" max="6" width="14.7109375" bestFit="1" customWidth="1"/>
    <col min="7" max="7" width="14.140625" bestFit="1" customWidth="1"/>
    <col min="8" max="9" width="11.5703125" bestFit="1" customWidth="1"/>
    <col min="10" max="11" width="13.42578125" bestFit="1" customWidth="1"/>
  </cols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t="s">
        <v>1</v>
      </c>
      <c r="B2">
        <v>7711531</v>
      </c>
      <c r="C2">
        <v>7732597</v>
      </c>
      <c r="D2">
        <v>5942743</v>
      </c>
      <c r="E2">
        <v>5983231</v>
      </c>
      <c r="F2">
        <v>5949660</v>
      </c>
      <c r="G2">
        <v>5992968</v>
      </c>
      <c r="H2">
        <v>561058</v>
      </c>
      <c r="I2">
        <v>690128</v>
      </c>
      <c r="J2">
        <v>571336</v>
      </c>
      <c r="K2">
        <v>730499</v>
      </c>
    </row>
    <row r="3" spans="1:11" x14ac:dyDescent="0.25">
      <c r="A3" t="s">
        <v>2</v>
      </c>
      <c r="B3">
        <v>9517664</v>
      </c>
      <c r="C3">
        <v>9522371</v>
      </c>
      <c r="D3">
        <v>7553116</v>
      </c>
      <c r="E3">
        <v>7371689</v>
      </c>
      <c r="F3">
        <v>7571313</v>
      </c>
      <c r="G3">
        <v>7393210</v>
      </c>
      <c r="H3">
        <v>634098</v>
      </c>
      <c r="I3">
        <v>773542</v>
      </c>
      <c r="J3">
        <v>679915</v>
      </c>
      <c r="K3">
        <v>916300</v>
      </c>
    </row>
    <row r="4" spans="1:11" x14ac:dyDescent="0.25">
      <c r="A4" t="s">
        <v>3</v>
      </c>
      <c r="B4">
        <v>2468919</v>
      </c>
      <c r="C4">
        <v>2503070</v>
      </c>
      <c r="D4">
        <v>1825272</v>
      </c>
      <c r="E4">
        <v>1865474</v>
      </c>
      <c r="F4">
        <v>1826581</v>
      </c>
      <c r="G4">
        <v>1869042</v>
      </c>
      <c r="H4">
        <v>147134</v>
      </c>
      <c r="I4">
        <v>212211</v>
      </c>
      <c r="J4">
        <v>153694</v>
      </c>
      <c r="K4">
        <v>225170</v>
      </c>
    </row>
    <row r="5" spans="1:11" x14ac:dyDescent="0.25">
      <c r="A5" t="s">
        <v>4</v>
      </c>
      <c r="B5">
        <v>2048844</v>
      </c>
      <c r="C5">
        <v>2051559</v>
      </c>
      <c r="D5">
        <v>1527758</v>
      </c>
      <c r="E5">
        <v>1488402</v>
      </c>
      <c r="F5">
        <v>1529643</v>
      </c>
      <c r="G5">
        <v>1490831</v>
      </c>
      <c r="H5">
        <v>279978</v>
      </c>
      <c r="I5">
        <v>289204</v>
      </c>
      <c r="J5">
        <v>277412</v>
      </c>
      <c r="K5">
        <v>301103</v>
      </c>
    </row>
    <row r="6" spans="1:11" x14ac:dyDescent="0.25">
      <c r="A6" t="s">
        <v>5</v>
      </c>
      <c r="B6">
        <v>459749</v>
      </c>
      <c r="C6">
        <v>474151</v>
      </c>
      <c r="D6">
        <v>327057</v>
      </c>
      <c r="E6">
        <v>331043</v>
      </c>
      <c r="F6">
        <v>328040</v>
      </c>
      <c r="G6">
        <v>332323</v>
      </c>
      <c r="H6">
        <v>21565</v>
      </c>
      <c r="I6">
        <v>30935</v>
      </c>
      <c r="J6">
        <v>22575</v>
      </c>
      <c r="K6">
        <v>33244</v>
      </c>
    </row>
    <row r="7" spans="1:11" x14ac:dyDescent="0.25">
      <c r="A7" t="s">
        <v>6</v>
      </c>
      <c r="B7">
        <v>1298792</v>
      </c>
      <c r="C7">
        <v>1296656</v>
      </c>
      <c r="D7">
        <v>1003324</v>
      </c>
      <c r="E7">
        <v>975672</v>
      </c>
      <c r="F7">
        <v>1005544</v>
      </c>
      <c r="G7">
        <v>978118</v>
      </c>
      <c r="H7">
        <v>49828</v>
      </c>
      <c r="I7">
        <v>71527</v>
      </c>
      <c r="J7">
        <v>50537</v>
      </c>
      <c r="K7">
        <v>76511</v>
      </c>
    </row>
    <row r="8" spans="1:11" x14ac:dyDescent="0.25">
      <c r="A8" t="s">
        <v>7</v>
      </c>
      <c r="B8">
        <v>4383047</v>
      </c>
      <c r="C8">
        <v>4408986</v>
      </c>
      <c r="D8">
        <v>3295933</v>
      </c>
      <c r="E8">
        <v>3344552</v>
      </c>
      <c r="F8">
        <v>3300810</v>
      </c>
      <c r="G8">
        <v>3348900</v>
      </c>
      <c r="H8">
        <v>285337</v>
      </c>
      <c r="I8">
        <v>375528</v>
      </c>
      <c r="J8">
        <v>290978</v>
      </c>
      <c r="K8">
        <v>398712</v>
      </c>
    </row>
    <row r="9" spans="1:11" x14ac:dyDescent="0.25">
      <c r="A9" t="s">
        <v>8</v>
      </c>
      <c r="B9">
        <v>1314435</v>
      </c>
      <c r="C9">
        <v>1324614</v>
      </c>
      <c r="D9">
        <v>918086</v>
      </c>
      <c r="E9">
        <v>926845</v>
      </c>
      <c r="F9">
        <v>918859</v>
      </c>
      <c r="G9">
        <v>927510</v>
      </c>
      <c r="H9">
        <v>169977</v>
      </c>
      <c r="I9">
        <v>168456</v>
      </c>
      <c r="J9">
        <v>165342</v>
      </c>
      <c r="K9">
        <v>172409</v>
      </c>
    </row>
    <row r="10" spans="1:11" x14ac:dyDescent="0.25">
      <c r="A10" t="s">
        <v>9</v>
      </c>
      <c r="B10">
        <v>6105381</v>
      </c>
      <c r="C10">
        <v>6124582</v>
      </c>
      <c r="D10">
        <v>4518572</v>
      </c>
      <c r="E10">
        <v>4635317</v>
      </c>
      <c r="F10">
        <v>4523221</v>
      </c>
      <c r="G10">
        <v>4646976</v>
      </c>
      <c r="H10">
        <v>292032</v>
      </c>
      <c r="I10">
        <v>369663</v>
      </c>
      <c r="J10">
        <v>336434</v>
      </c>
      <c r="K10">
        <v>422362</v>
      </c>
    </row>
    <row r="11" spans="1:11" x14ac:dyDescent="0.25">
      <c r="A11" t="s">
        <v>10</v>
      </c>
      <c r="B11">
        <v>13040267</v>
      </c>
      <c r="C11">
        <v>13174577</v>
      </c>
      <c r="D11">
        <v>9868519</v>
      </c>
      <c r="E11">
        <v>9814170</v>
      </c>
      <c r="F11">
        <v>9888030</v>
      </c>
      <c r="G11">
        <v>9853377</v>
      </c>
      <c r="H11">
        <v>705020</v>
      </c>
      <c r="I11">
        <v>799777</v>
      </c>
      <c r="J11">
        <v>717510</v>
      </c>
      <c r="K11">
        <v>928425</v>
      </c>
    </row>
    <row r="12" spans="1:11" x14ac:dyDescent="0.25">
      <c r="A12" t="s">
        <v>11</v>
      </c>
      <c r="B12">
        <v>3053335</v>
      </c>
      <c r="C12">
        <v>3080591</v>
      </c>
      <c r="D12">
        <v>2325669</v>
      </c>
      <c r="E12">
        <v>2351870</v>
      </c>
      <c r="F12">
        <v>2334152</v>
      </c>
      <c r="G12">
        <v>2362506</v>
      </c>
      <c r="H12">
        <v>205790</v>
      </c>
      <c r="I12">
        <v>223659</v>
      </c>
      <c r="J12">
        <v>215205</v>
      </c>
      <c r="K12">
        <v>265688</v>
      </c>
    </row>
    <row r="13" spans="1:11" x14ac:dyDescent="0.25">
      <c r="A13" t="s">
        <v>12</v>
      </c>
      <c r="B13">
        <v>755223</v>
      </c>
      <c r="C13">
        <v>777264</v>
      </c>
      <c r="D13">
        <v>573113</v>
      </c>
      <c r="E13">
        <v>585403</v>
      </c>
      <c r="F13">
        <v>573668</v>
      </c>
      <c r="G13">
        <v>585258</v>
      </c>
      <c r="H13">
        <v>56236</v>
      </c>
      <c r="I13">
        <v>54587</v>
      </c>
      <c r="J13">
        <v>57629</v>
      </c>
      <c r="K13">
        <v>58920</v>
      </c>
    </row>
    <row r="14" spans="1:11" x14ac:dyDescent="0.25">
      <c r="A14" t="s">
        <v>13</v>
      </c>
      <c r="B14">
        <v>3253667</v>
      </c>
      <c r="C14">
        <v>3329550</v>
      </c>
      <c r="D14">
        <v>2459579</v>
      </c>
      <c r="E14">
        <v>2469733</v>
      </c>
      <c r="F14">
        <v>2462897</v>
      </c>
      <c r="G14">
        <v>2479404</v>
      </c>
      <c r="H14">
        <v>632881</v>
      </c>
      <c r="I14">
        <v>628048</v>
      </c>
      <c r="J14">
        <v>607044</v>
      </c>
      <c r="K14">
        <v>669940</v>
      </c>
    </row>
    <row r="15" spans="1:11" x14ac:dyDescent="0.25">
      <c r="A15" t="s">
        <v>14</v>
      </c>
      <c r="B15">
        <v>1789775</v>
      </c>
      <c r="C15">
        <v>1854891</v>
      </c>
      <c r="D15">
        <v>1200178</v>
      </c>
      <c r="E15">
        <v>1240525</v>
      </c>
      <c r="F15">
        <v>1201940</v>
      </c>
      <c r="G15">
        <v>1244980</v>
      </c>
      <c r="H15">
        <v>242065</v>
      </c>
      <c r="I15">
        <v>210127</v>
      </c>
      <c r="J15">
        <v>235492</v>
      </c>
      <c r="K15">
        <v>244401</v>
      </c>
    </row>
    <row r="16" spans="1:11" x14ac:dyDescent="0.25">
      <c r="A16" t="s">
        <v>15</v>
      </c>
      <c r="B16">
        <v>2272717</v>
      </c>
      <c r="C16">
        <v>2266012</v>
      </c>
      <c r="D16">
        <v>1760013</v>
      </c>
      <c r="E16">
        <v>1713022</v>
      </c>
      <c r="F16">
        <v>1762754</v>
      </c>
      <c r="G16">
        <v>1715641</v>
      </c>
      <c r="H16">
        <v>113641</v>
      </c>
      <c r="I16">
        <v>128641</v>
      </c>
      <c r="J16">
        <v>119566</v>
      </c>
      <c r="K16">
        <v>140362</v>
      </c>
    </row>
    <row r="17" spans="1:11" x14ac:dyDescent="0.25">
      <c r="A17" t="s">
        <v>16</v>
      </c>
      <c r="B17">
        <v>1707726</v>
      </c>
      <c r="C17">
        <v>1767014</v>
      </c>
      <c r="D17">
        <v>1263081</v>
      </c>
      <c r="E17">
        <v>1292667</v>
      </c>
      <c r="F17">
        <v>1264911</v>
      </c>
      <c r="G17">
        <v>1294448</v>
      </c>
      <c r="H17">
        <v>298971</v>
      </c>
      <c r="I17">
        <v>291466</v>
      </c>
      <c r="J17">
        <v>303233</v>
      </c>
      <c r="K17">
        <v>294069</v>
      </c>
    </row>
  </sheetData>
  <sortState ref="A1:N16">
    <sortCondition ref="A1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Kalvis Apsītis</dc:creator>
  <cp:lastModifiedBy>Kalvis Apsītis</cp:lastModifiedBy>
  <dcterms:created xsi:type="dcterms:W3CDTF">2021-12-20T19:01:24Z</dcterms:created>
  <dcterms:modified xsi:type="dcterms:W3CDTF">2021-12-20T20:01:16Z</dcterms:modified>
</cp:coreProperties>
</file>