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shaa\ownCloud\MDR-Excel-Import\"/>
    </mc:Choice>
  </mc:AlternateContent>
  <bookViews>
    <workbookView xWindow="0" yWindow="0" windowWidth="19176" windowHeight="7044" tabRatio="583" activeTab="2"/>
  </bookViews>
  <sheets>
    <sheet name="Info" sheetId="1" r:id="rId1"/>
    <sheet name="dataelements" sheetId="2" r:id="rId2"/>
    <sheet name="definitions" sheetId="3" r:id="rId3"/>
    <sheet name="validations_permittedValues" sheetId="4" r:id="rId4"/>
    <sheet name="validations_string" sheetId="5" r:id="rId5"/>
    <sheet name="validations_float" sheetId="6" r:id="rId6"/>
    <sheet name="validations_integer" sheetId="7" r:id="rId7"/>
    <sheet name="validations_calendar" sheetId="8" r:id="rId8"/>
    <sheet name="slots" sheetId="9" r:id="rId9"/>
    <sheet name="validationTypes" sheetId="10" r:id="rId10"/>
    <sheet name="calendarFormats" sheetId="11" r:id="rId11"/>
  </sheets>
  <definedNames>
    <definedName name="_xlnm._FilterDatabase" localSheetId="1" hidden="1">dataelements!$A$1:$G$130</definedName>
  </definedNames>
  <calcPr calcId="162913" calcMode="manual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2" i="9" l="1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E35" i="4" l="1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7" i="4" l="1"/>
  <c r="C5" i="8" l="1" a="1"/>
  <c r="C5" i="8" s="1"/>
  <c r="C4" i="8" a="1"/>
  <c r="C4" i="8" s="1"/>
  <c r="C3" i="8" a="1"/>
  <c r="C3" i="8" s="1"/>
  <c r="D19" i="4" a="1"/>
  <c r="D19" i="4" s="1"/>
  <c r="E2" i="6" a="1"/>
  <c r="E2" i="6" s="1"/>
  <c r="D22" i="4" l="1" a="1"/>
  <c r="D22" i="4" s="1"/>
  <c r="D20" i="4" a="1"/>
  <c r="D20" i="4" s="1"/>
  <c r="D21" i="4" a="1"/>
  <c r="D21" i="4" s="1"/>
  <c r="D28" i="4" a="1"/>
  <c r="D28" i="4" s="1"/>
  <c r="D29" i="4" a="1"/>
  <c r="D29" i="4" s="1"/>
  <c r="D27" i="4" a="1"/>
  <c r="D27" i="4" s="1"/>
  <c r="D35" i="4" a="1"/>
  <c r="D35" i="4" s="1"/>
  <c r="D26" i="4" a="1"/>
  <c r="D26" i="4" s="1"/>
  <c r="D24" i="4" a="1"/>
  <c r="D24" i="4" s="1"/>
  <c r="D25" i="4" a="1"/>
  <c r="D25" i="4" s="1"/>
  <c r="D23" i="4" a="1"/>
  <c r="D23" i="4" s="1"/>
  <c r="D34" i="4" a="1"/>
  <c r="D34" i="4" s="1"/>
  <c r="D32" i="4" a="1"/>
  <c r="D32" i="4" s="1"/>
  <c r="D30" i="4" a="1"/>
  <c r="D30" i="4" s="1"/>
  <c r="D33" i="4" a="1"/>
  <c r="D33" i="4" s="1"/>
  <c r="D31" i="4" a="1"/>
  <c r="D31" i="4" s="1"/>
  <c r="E18" i="4"/>
  <c r="E17" i="4"/>
  <c r="E16" i="4"/>
  <c r="E15" i="4"/>
  <c r="E14" i="4"/>
  <c r="E13" i="4"/>
  <c r="E12" i="4"/>
  <c r="E11" i="4"/>
  <c r="E10" i="4"/>
  <c r="E9" i="4"/>
  <c r="E8" i="4"/>
  <c r="E5" i="4"/>
  <c r="E4" i="4"/>
  <c r="E2" i="4"/>
  <c r="E3" i="4"/>
  <c r="G2" i="2"/>
  <c r="G15" i="2"/>
  <c r="G14" i="2"/>
  <c r="G13" i="2"/>
  <c r="G12" i="2"/>
  <c r="G11" i="2"/>
  <c r="G10" i="2"/>
  <c r="G9" i="2"/>
  <c r="G8" i="2"/>
  <c r="G7" i="2"/>
  <c r="D3" i="4" s="1" a="1"/>
  <c r="D3" i="4" s="1"/>
  <c r="G6" i="2"/>
  <c r="G5" i="2"/>
  <c r="G4" i="2"/>
  <c r="D2" i="5" s="1" a="1"/>
  <c r="D2" i="5" s="1"/>
  <c r="E2" i="7" l="1" a="1"/>
  <c r="E2" i="7" s="1"/>
  <c r="D8" i="4" a="1"/>
  <c r="D8" i="4" s="1"/>
  <c r="D2" i="4" a="1"/>
  <c r="D2" i="4" s="1"/>
  <c r="D9" i="4" a="1"/>
  <c r="D9" i="4" s="1"/>
  <c r="D4" i="4" a="1"/>
  <c r="D4" i="4" s="1"/>
  <c r="D5" i="4" a="1"/>
  <c r="D5" i="4" s="1"/>
  <c r="D6" i="4" a="1"/>
  <c r="D6" i="4" s="1"/>
  <c r="D10" i="4" a="1"/>
  <c r="D10" i="4" s="1"/>
  <c r="D7" i="4" a="1"/>
  <c r="D7" i="4" s="1"/>
  <c r="D11" i="4" a="1"/>
  <c r="D11" i="4" s="1"/>
  <c r="D12" i="4" a="1"/>
  <c r="D12" i="4" s="1"/>
  <c r="D16" i="4" a="1"/>
  <c r="D16" i="4" s="1"/>
  <c r="D14" i="4" a="1"/>
  <c r="D14" i="4" s="1"/>
  <c r="D18" i="4" a="1"/>
  <c r="D18" i="4" s="1"/>
  <c r="D13" i="4" a="1"/>
  <c r="D13" i="4" s="1"/>
  <c r="D17" i="4" a="1"/>
  <c r="D17" i="4" s="1"/>
  <c r="C2" i="8" a="1"/>
  <c r="C2" i="8" s="1"/>
  <c r="D15" i="4" a="1"/>
  <c r="D15" i="4" s="1"/>
  <c r="G3" i="2" l="1"/>
</calcChain>
</file>

<file path=xl/sharedStrings.xml><?xml version="1.0" encoding="utf-8"?>
<sst xmlns="http://schemas.openxmlformats.org/spreadsheetml/2006/main" count="754" uniqueCount="521">
  <si>
    <t>This Excel sheet was automatically generated from a CSV export</t>
  </si>
  <si>
    <t>namespace_name</t>
  </si>
  <si>
    <t>temp_id</t>
  </si>
  <si>
    <t>parent_id</t>
  </si>
  <si>
    <t>element_type</t>
  </si>
  <si>
    <t>definition_id</t>
  </si>
  <si>
    <t>validation_type</t>
  </si>
  <si>
    <t>validation_id</t>
  </si>
  <si>
    <t>dataelement</t>
  </si>
  <si>
    <t>calendar</t>
  </si>
  <si>
    <t>boolean</t>
  </si>
  <si>
    <t>integer</t>
  </si>
  <si>
    <t>permittedValues</t>
  </si>
  <si>
    <t>string</t>
  </si>
  <si>
    <t>id</t>
  </si>
  <si>
    <t>language</t>
  </si>
  <si>
    <t>designation</t>
  </si>
  <si>
    <t>definition</t>
  </si>
  <si>
    <t>de</t>
  </si>
  <si>
    <t>value</t>
  </si>
  <si>
    <t>max_length</t>
  </si>
  <si>
    <t>regex</t>
  </si>
  <si>
    <t>range_from</t>
  </si>
  <si>
    <t>range_to</t>
  </si>
  <si>
    <t>unit_of_measure</t>
  </si>
  <si>
    <t>cm</t>
  </si>
  <si>
    <t>format</t>
  </si>
  <si>
    <t>dd.MM.yyyy HH:mm:ss</t>
  </si>
  <si>
    <t>dataelement_id</t>
  </si>
  <si>
    <t>key</t>
  </si>
  <si>
    <t>float</t>
  </si>
  <si>
    <t>Designation (first defined language)</t>
  </si>
  <si>
    <t>Values in the blue area are filled in automatically for orientation. Do not edit them.</t>
  </si>
  <si>
    <t>Designation of value
(in first defined language)</t>
  </si>
  <si>
    <t>Designation of data element (in first defined language)</t>
  </si>
  <si>
    <t>Designation of date element
(first defined language)</t>
  </si>
  <si>
    <t>yyyy-MM-dd</t>
  </si>
  <si>
    <t>yyyy-MM</t>
  </si>
  <si>
    <t>dd.MM.yyyy</t>
  </si>
  <si>
    <t>MM.yyyy</t>
  </si>
  <si>
    <t>HH:mm:ss</t>
  </si>
  <si>
    <t>HH:mm</t>
  </si>
  <si>
    <t>hh:mm:ss a</t>
  </si>
  <si>
    <t>hh:mm a</t>
  </si>
  <si>
    <t>yyyy-MM-dd HH:mm:ss</t>
  </si>
  <si>
    <t>yyyy-MM-dd HH:mm</t>
  </si>
  <si>
    <t>yyyy-MM-dd hh:mm:ss a</t>
  </si>
  <si>
    <t>yyyy-MM-dd hh:mm a</t>
  </si>
  <si>
    <t>dd.MM.yyyy HH:mm</t>
  </si>
  <si>
    <t>dd.MM.yyyy hh:mm:ss a</t>
  </si>
  <si>
    <t>dd.MM.yyyy hh:mm a</t>
  </si>
  <si>
    <t>andere</t>
  </si>
  <si>
    <t>dataelementgroup</t>
  </si>
  <si>
    <t>test</t>
  </si>
  <si>
    <t>Designation-1-de</t>
  </si>
  <si>
    <t>Definition-1-de</t>
  </si>
  <si>
    <t>en</t>
  </si>
  <si>
    <t>Designation-1-en</t>
  </si>
  <si>
    <t>Definition-1-en</t>
  </si>
  <si>
    <t>fr</t>
  </si>
  <si>
    <t>Designation-1-fr</t>
  </si>
  <si>
    <t>Definition-1-fr</t>
  </si>
  <si>
    <t>es</t>
  </si>
  <si>
    <t>Designation-1-es</t>
  </si>
  <si>
    <t>Definition-1-es</t>
  </si>
  <si>
    <t>Designation-2-de</t>
  </si>
  <si>
    <t>Definition-2-de</t>
  </si>
  <si>
    <t>Designation-2-en</t>
  </si>
  <si>
    <t>Definition-2-en</t>
  </si>
  <si>
    <t>Designation-2-fr</t>
  </si>
  <si>
    <t>Definition-2-fr</t>
  </si>
  <si>
    <t>Designation-2-es</t>
  </si>
  <si>
    <t>Definition-2-es</t>
  </si>
  <si>
    <t>Designation-3-de</t>
  </si>
  <si>
    <t>Definition-3-de</t>
  </si>
  <si>
    <t>Designation-3-en</t>
  </si>
  <si>
    <t>Definition-3-en</t>
  </si>
  <si>
    <t>Designation-3-fr</t>
  </si>
  <si>
    <t>Definition-3-fr</t>
  </si>
  <si>
    <t>Designation-3-es</t>
  </si>
  <si>
    <t>Definition-3-es</t>
  </si>
  <si>
    <t>Designation-4-de</t>
  </si>
  <si>
    <t>Definition-4-de</t>
  </si>
  <si>
    <t>Designation-4-en</t>
  </si>
  <si>
    <t>Definition-4-en</t>
  </si>
  <si>
    <t>Designation-4-fr</t>
  </si>
  <si>
    <t>Definition-4-fr</t>
  </si>
  <si>
    <t>Designation-4-es</t>
  </si>
  <si>
    <t>Definition-4-es</t>
  </si>
  <si>
    <t>Designation-5-de</t>
  </si>
  <si>
    <t>Definition-5-de</t>
  </si>
  <si>
    <t>Designation-5-en</t>
  </si>
  <si>
    <t>Definition-5-en</t>
  </si>
  <si>
    <t>Designation-5-fr</t>
  </si>
  <si>
    <t>Definition-5-fr</t>
  </si>
  <si>
    <t>Designation-5-es</t>
  </si>
  <si>
    <t>Definition-5-es</t>
  </si>
  <si>
    <t>Designation-6-de</t>
  </si>
  <si>
    <t>Definition-6-de</t>
  </si>
  <si>
    <t>Designation-6-en</t>
  </si>
  <si>
    <t>Definition-6-en</t>
  </si>
  <si>
    <t>Designation-6-fr</t>
  </si>
  <si>
    <t>Definition-6-fr</t>
  </si>
  <si>
    <t>Designation-6-es</t>
  </si>
  <si>
    <t>Definition-6-es</t>
  </si>
  <si>
    <t>Designation-7-de</t>
  </si>
  <si>
    <t>Definition-7-de</t>
  </si>
  <si>
    <t>Designation-7-en</t>
  </si>
  <si>
    <t>Definition-7-en</t>
  </si>
  <si>
    <t>Designation-7-fr</t>
  </si>
  <si>
    <t>Definition-7-fr</t>
  </si>
  <si>
    <t>Designation-7-es</t>
  </si>
  <si>
    <t>Definition-7-es</t>
  </si>
  <si>
    <t>Designation-8-de</t>
  </si>
  <si>
    <t>Definition-8-de</t>
  </si>
  <si>
    <t>Designation-8-en</t>
  </si>
  <si>
    <t>Definition-8-en</t>
  </si>
  <si>
    <t>Designation-8-fr</t>
  </si>
  <si>
    <t>Definition-8-fr</t>
  </si>
  <si>
    <t>Designation-8-es</t>
  </si>
  <si>
    <t>Definition-8-es</t>
  </si>
  <si>
    <t>Designation-9-de</t>
  </si>
  <si>
    <t>Definition-9-de</t>
  </si>
  <si>
    <t>Designation-9-en</t>
  </si>
  <si>
    <t>Definition-9-en</t>
  </si>
  <si>
    <t>Designation-9-fr</t>
  </si>
  <si>
    <t>Definition-9-fr</t>
  </si>
  <si>
    <t>Designation-9-es</t>
  </si>
  <si>
    <t>Definition-9-es</t>
  </si>
  <si>
    <t>Designation-10-de</t>
  </si>
  <si>
    <t>Definition-10-de</t>
  </si>
  <si>
    <t>Designation-10-en</t>
  </si>
  <si>
    <t>Definition-10-en</t>
  </si>
  <si>
    <t>Designation-10-fr</t>
  </si>
  <si>
    <t>Definition-10-fr</t>
  </si>
  <si>
    <t>Designation-10-es</t>
  </si>
  <si>
    <t>Definition-10-es</t>
  </si>
  <si>
    <t>Designation-11-de</t>
  </si>
  <si>
    <t>Definition-11-de</t>
  </si>
  <si>
    <t>Designation-11-en</t>
  </si>
  <si>
    <t>Definition-11-en</t>
  </si>
  <si>
    <t>Designation-11-fr</t>
  </si>
  <si>
    <t>Definition-11-fr</t>
  </si>
  <si>
    <t>Designation-11-es</t>
  </si>
  <si>
    <t>Definition-11-es</t>
  </si>
  <si>
    <t>Designation-12-de</t>
  </si>
  <si>
    <t>Definition-12-de</t>
  </si>
  <si>
    <t>Designation-12-en</t>
  </si>
  <si>
    <t>Definition-12-en</t>
  </si>
  <si>
    <t>Designation-12-fr</t>
  </si>
  <si>
    <t>Definition-12-fr</t>
  </si>
  <si>
    <t>Designation-12-es</t>
  </si>
  <si>
    <t>Definition-12-es</t>
  </si>
  <si>
    <t>Designation-13-de</t>
  </si>
  <si>
    <t>Definition-13-de</t>
  </si>
  <si>
    <t>Designation-13-en</t>
  </si>
  <si>
    <t>Definition-13-en</t>
  </si>
  <si>
    <t>Designation-13-fr</t>
  </si>
  <si>
    <t>Definition-13-fr</t>
  </si>
  <si>
    <t>Designation-13-es</t>
  </si>
  <si>
    <t>Definition-13-es</t>
  </si>
  <si>
    <t>Designation-14-de</t>
  </si>
  <si>
    <t>Definition-14-de</t>
  </si>
  <si>
    <t>Designation-14-en</t>
  </si>
  <si>
    <t>Definition-14-en</t>
  </si>
  <si>
    <t>Designation-14-fr</t>
  </si>
  <si>
    <t>Definition-14-fr</t>
  </si>
  <si>
    <t>Designation-14-es</t>
  </si>
  <si>
    <t>Definition-14-es</t>
  </si>
  <si>
    <t>Designation-15-de</t>
  </si>
  <si>
    <t>Definition-15-de</t>
  </si>
  <si>
    <t>Designation-15-en</t>
  </si>
  <si>
    <t>Definition-15-en</t>
  </si>
  <si>
    <t>Designation-15-fr</t>
  </si>
  <si>
    <t>Definition-15-fr</t>
  </si>
  <si>
    <t>Designation-15-es</t>
  </si>
  <si>
    <t>Definition-15-es</t>
  </si>
  <si>
    <t>Designation-16-de</t>
  </si>
  <si>
    <t>Definition-16-de</t>
  </si>
  <si>
    <t>Designation-16-en</t>
  </si>
  <si>
    <t>Definition-16-en</t>
  </si>
  <si>
    <t>Designation-16-fr</t>
  </si>
  <si>
    <t>Definition-16-fr</t>
  </si>
  <si>
    <t>Designation-16-es</t>
  </si>
  <si>
    <t>Definition-16-es</t>
  </si>
  <si>
    <t>Designation-17-de</t>
  </si>
  <si>
    <t>Definition-17-de</t>
  </si>
  <si>
    <t>Designation-17-en</t>
  </si>
  <si>
    <t>Definition-17-en</t>
  </si>
  <si>
    <t>Designation-17-fr</t>
  </si>
  <si>
    <t>Definition-17-fr</t>
  </si>
  <si>
    <t>Designation-17-es</t>
  </si>
  <si>
    <t>Definition-17-es</t>
  </si>
  <si>
    <t>Designation-18-de</t>
  </si>
  <si>
    <t>Definition-18-de</t>
  </si>
  <si>
    <t>Designation-18-en</t>
  </si>
  <si>
    <t>Definition-18-en</t>
  </si>
  <si>
    <t>Designation-18-fr</t>
  </si>
  <si>
    <t>Definition-18-fr</t>
  </si>
  <si>
    <t>Designation-18-es</t>
  </si>
  <si>
    <t>Definition-18-es</t>
  </si>
  <si>
    <t>Designation-19-de</t>
  </si>
  <si>
    <t>Definition-19-de</t>
  </si>
  <si>
    <t>Designation-19-en</t>
  </si>
  <si>
    <t>Definition-19-en</t>
  </si>
  <si>
    <t>Designation-19-fr</t>
  </si>
  <si>
    <t>Definition-19-fr</t>
  </si>
  <si>
    <t>Designation-19-es</t>
  </si>
  <si>
    <t>Definition-19-es</t>
  </si>
  <si>
    <t>Designation-20-de</t>
  </si>
  <si>
    <t>Definition-20-de</t>
  </si>
  <si>
    <t>Designation-20-en</t>
  </si>
  <si>
    <t>Definition-20-en</t>
  </si>
  <si>
    <t>Designation-20-fr</t>
  </si>
  <si>
    <t>Definition-20-fr</t>
  </si>
  <si>
    <t>Designation-20-es</t>
  </si>
  <si>
    <t>Definition-20-es</t>
  </si>
  <si>
    <t>Designation-21-de</t>
  </si>
  <si>
    <t>Definition-21-de</t>
  </si>
  <si>
    <t>Designation-21-en</t>
  </si>
  <si>
    <t>Definition-21-en</t>
  </si>
  <si>
    <t>Designation-21-fr</t>
  </si>
  <si>
    <t>Definition-21-fr</t>
  </si>
  <si>
    <t>Designation-21-es</t>
  </si>
  <si>
    <t>Definition-21-es</t>
  </si>
  <si>
    <t>Designation-22-de</t>
  </si>
  <si>
    <t>Definition-22-de</t>
  </si>
  <si>
    <t>Designation-22-en</t>
  </si>
  <si>
    <t>Definition-22-en</t>
  </si>
  <si>
    <t>Designation-22-fr</t>
  </si>
  <si>
    <t>Definition-22-fr</t>
  </si>
  <si>
    <t>Designation-22-es</t>
  </si>
  <si>
    <t>Definition-22-es</t>
  </si>
  <si>
    <t>Designation-23-de</t>
  </si>
  <si>
    <t>Definition-23-de</t>
  </si>
  <si>
    <t>Designation-23-en</t>
  </si>
  <si>
    <t>Definition-23-en</t>
  </si>
  <si>
    <t>Designation-23-fr</t>
  </si>
  <si>
    <t>Definition-23-fr</t>
  </si>
  <si>
    <t>Designation-23-es</t>
  </si>
  <si>
    <t>Definition-23-es</t>
  </si>
  <si>
    <t>Designation-24-de</t>
  </si>
  <si>
    <t>Definition-24-de</t>
  </si>
  <si>
    <t>Designation-24-en</t>
  </si>
  <si>
    <t>Definition-24-en</t>
  </si>
  <si>
    <t>Designation-24-fr</t>
  </si>
  <si>
    <t>Definition-24-fr</t>
  </si>
  <si>
    <t>Designation-24-es</t>
  </si>
  <si>
    <t>Definition-24-es</t>
  </si>
  <si>
    <t>Designation-25-de</t>
  </si>
  <si>
    <t>Definition-25-de</t>
  </si>
  <si>
    <t>Designation-25-en</t>
  </si>
  <si>
    <t>Definition-25-en</t>
  </si>
  <si>
    <t>Designation-25-fr</t>
  </si>
  <si>
    <t>Definition-25-fr</t>
  </si>
  <si>
    <t>Designation-25-es</t>
  </si>
  <si>
    <t>Definition-25-es</t>
  </si>
  <si>
    <t>Designation-26-de</t>
  </si>
  <si>
    <t>Definition-26-de</t>
  </si>
  <si>
    <t>Designation-26-en</t>
  </si>
  <si>
    <t>Definition-26-en</t>
  </si>
  <si>
    <t>Designation-26-fr</t>
  </si>
  <si>
    <t>Definition-26-fr</t>
  </si>
  <si>
    <t>Designation-26-es</t>
  </si>
  <si>
    <t>Definition-26-es</t>
  </si>
  <si>
    <t>Designation-27-de</t>
  </si>
  <si>
    <t>Definition-27-de</t>
  </si>
  <si>
    <t>Designation-27-en</t>
  </si>
  <si>
    <t>Definition-27-en</t>
  </si>
  <si>
    <t>Designation-27-fr</t>
  </si>
  <si>
    <t>Definition-27-fr</t>
  </si>
  <si>
    <t>Designation-27-es</t>
  </si>
  <si>
    <t>Definition-27-es</t>
  </si>
  <si>
    <t>Designation-28-de</t>
  </si>
  <si>
    <t>Definition-28-de</t>
  </si>
  <si>
    <t>Designation-28-en</t>
  </si>
  <si>
    <t>Definition-28-en</t>
  </si>
  <si>
    <t>Designation-28-fr</t>
  </si>
  <si>
    <t>Definition-28-fr</t>
  </si>
  <si>
    <t>Designation-28-es</t>
  </si>
  <si>
    <t>Definition-28-es</t>
  </si>
  <si>
    <t>Designation-29-de</t>
  </si>
  <si>
    <t>Definition-29-de</t>
  </si>
  <si>
    <t>Designation-29-en</t>
  </si>
  <si>
    <t>Definition-29-en</t>
  </si>
  <si>
    <t>Designation-29-fr</t>
  </si>
  <si>
    <t>Definition-29-fr</t>
  </si>
  <si>
    <t>Designation-29-es</t>
  </si>
  <si>
    <t>Definition-29-es</t>
  </si>
  <si>
    <t>Designation-30-de</t>
  </si>
  <si>
    <t>Definition-30-de</t>
  </si>
  <si>
    <t>Designation-30-en</t>
  </si>
  <si>
    <t>Definition-30-en</t>
  </si>
  <si>
    <t>Designation-30-fr</t>
  </si>
  <si>
    <t>Definition-30-fr</t>
  </si>
  <si>
    <t>Designation-30-es</t>
  </si>
  <si>
    <t>Definition-30-es</t>
  </si>
  <si>
    <t>Designation-31-de</t>
  </si>
  <si>
    <t>Definition-31-de</t>
  </si>
  <si>
    <t>Designation-31-en</t>
  </si>
  <si>
    <t>Definition-31-en</t>
  </si>
  <si>
    <t>Designation-31-fr</t>
  </si>
  <si>
    <t>Definition-31-fr</t>
  </si>
  <si>
    <t>Designation-31-es</t>
  </si>
  <si>
    <t>Definition-31-es</t>
  </si>
  <si>
    <t>Designation-32-de</t>
  </si>
  <si>
    <t>Definition-32-de</t>
  </si>
  <si>
    <t>Designation-32-en</t>
  </si>
  <si>
    <t>Definition-32-en</t>
  </si>
  <si>
    <t>Designation-32-fr</t>
  </si>
  <si>
    <t>Definition-32-fr</t>
  </si>
  <si>
    <t>Designation-32-es</t>
  </si>
  <si>
    <t>Definition-32-es</t>
  </si>
  <si>
    <t>Designation-33-de</t>
  </si>
  <si>
    <t>Definition-33-de</t>
  </si>
  <si>
    <t>Designation-33-en</t>
  </si>
  <si>
    <t>Definition-33-en</t>
  </si>
  <si>
    <t>Designation-33-fr</t>
  </si>
  <si>
    <t>Definition-33-fr</t>
  </si>
  <si>
    <t>Designation-33-es</t>
  </si>
  <si>
    <t>Definition-33-es</t>
  </si>
  <si>
    <t>Designation-34-de</t>
  </si>
  <si>
    <t>Definition-34-de</t>
  </si>
  <si>
    <t>Designation-34-en</t>
  </si>
  <si>
    <t>Definition-34-en</t>
  </si>
  <si>
    <t>Designation-34-fr</t>
  </si>
  <si>
    <t>Definition-34-fr</t>
  </si>
  <si>
    <t>Designation-34-es</t>
  </si>
  <si>
    <t>Definition-34-es</t>
  </si>
  <si>
    <t>Designation-35-de</t>
  </si>
  <si>
    <t>Definition-35-de</t>
  </si>
  <si>
    <t>Designation-35-en</t>
  </si>
  <si>
    <t>Definition-35-en</t>
  </si>
  <si>
    <t>Designation-35-fr</t>
  </si>
  <si>
    <t>Definition-35-fr</t>
  </si>
  <si>
    <t>Designation-35-es</t>
  </si>
  <si>
    <t>Definition-35-es</t>
  </si>
  <si>
    <t>Designation-36-de</t>
  </si>
  <si>
    <t>Definition-36-de</t>
  </si>
  <si>
    <t>Designation-36-en</t>
  </si>
  <si>
    <t>Definition-36-en</t>
  </si>
  <si>
    <t>Designation-36-fr</t>
  </si>
  <si>
    <t>Definition-36-fr</t>
  </si>
  <si>
    <t>Designation-36-es</t>
  </si>
  <si>
    <t>Definition-36-es</t>
  </si>
  <si>
    <t>Designation-37-de</t>
  </si>
  <si>
    <t>Definition-37-de</t>
  </si>
  <si>
    <t>Designation-37-en</t>
  </si>
  <si>
    <t>Definition-37-en</t>
  </si>
  <si>
    <t>Designation-37-fr</t>
  </si>
  <si>
    <t>Definition-37-fr</t>
  </si>
  <si>
    <t>Designation-37-es</t>
  </si>
  <si>
    <t>Definition-37-es</t>
  </si>
  <si>
    <t>Designation-38-de</t>
  </si>
  <si>
    <t>Definition-38-de</t>
  </si>
  <si>
    <t>Designation-38-en</t>
  </si>
  <si>
    <t>Definition-38-en</t>
  </si>
  <si>
    <t>Designation-38-fr</t>
  </si>
  <si>
    <t>Definition-38-fr</t>
  </si>
  <si>
    <t>Designation-38-es</t>
  </si>
  <si>
    <t>Definition-38-es</t>
  </si>
  <si>
    <t>Designation-39-de</t>
  </si>
  <si>
    <t>Definition-39-de</t>
  </si>
  <si>
    <t>Designation-39-en</t>
  </si>
  <si>
    <t>Definition-39-en</t>
  </si>
  <si>
    <t>Designation-39-fr</t>
  </si>
  <si>
    <t>Definition-39-fr</t>
  </si>
  <si>
    <t>Designation-39-es</t>
  </si>
  <si>
    <t>Definition-39-es</t>
  </si>
  <si>
    <t>Designation-40-de</t>
  </si>
  <si>
    <t>Definition-40-de</t>
  </si>
  <si>
    <t>Designation-40-en</t>
  </si>
  <si>
    <t>Definition-40-en</t>
  </si>
  <si>
    <t>Designation-40-fr</t>
  </si>
  <si>
    <t>Definition-40-fr</t>
  </si>
  <si>
    <t>Designation-40-es</t>
  </si>
  <si>
    <t>Definition-40-es</t>
  </si>
  <si>
    <t>Designation-41-de</t>
  </si>
  <si>
    <t>Definition-41-de</t>
  </si>
  <si>
    <t>Designation-41-en</t>
  </si>
  <si>
    <t>Definition-41-en</t>
  </si>
  <si>
    <t>Designation-41-fr</t>
  </si>
  <si>
    <t>Definition-41-fr</t>
  </si>
  <si>
    <t>Designation-41-es</t>
  </si>
  <si>
    <t>Definition-41-es</t>
  </si>
  <si>
    <t>Designation-42-de</t>
  </si>
  <si>
    <t>Definition-42-de</t>
  </si>
  <si>
    <t>Designation-42-en</t>
  </si>
  <si>
    <t>Definition-42-en</t>
  </si>
  <si>
    <t>Designation-42-fr</t>
  </si>
  <si>
    <t>Definition-42-fr</t>
  </si>
  <si>
    <t>Designation-42-es</t>
  </si>
  <si>
    <t>Definition-42-es</t>
  </si>
  <si>
    <t>Designation-43-de</t>
  </si>
  <si>
    <t>Definition-43-de</t>
  </si>
  <si>
    <t>Designation-43-en</t>
  </si>
  <si>
    <t>Definition-43-en</t>
  </si>
  <si>
    <t>Designation-43-fr</t>
  </si>
  <si>
    <t>Definition-43-fr</t>
  </si>
  <si>
    <t>Designation-43-es</t>
  </si>
  <si>
    <t>Definition-43-es</t>
  </si>
  <si>
    <t>Designation-44-de</t>
  </si>
  <si>
    <t>Definition-44-de</t>
  </si>
  <si>
    <t>Designation-44-en</t>
  </si>
  <si>
    <t>Definition-44-en</t>
  </si>
  <si>
    <t>Designation-44-fr</t>
  </si>
  <si>
    <t>Definition-44-fr</t>
  </si>
  <si>
    <t>Designation-44-es</t>
  </si>
  <si>
    <t>Definition-44-es</t>
  </si>
  <si>
    <t>Designation-45-de</t>
  </si>
  <si>
    <t>Definition-45-de</t>
  </si>
  <si>
    <t>Designation-45-en</t>
  </si>
  <si>
    <t>Definition-45-en</t>
  </si>
  <si>
    <t>Designation-45-fr</t>
  </si>
  <si>
    <t>Definition-45-fr</t>
  </si>
  <si>
    <t>Designation-45-es</t>
  </si>
  <si>
    <t>Definition-45-es</t>
  </si>
  <si>
    <t>Designation-46-de</t>
  </si>
  <si>
    <t>Definition-46-de</t>
  </si>
  <si>
    <t>Designation-46-en</t>
  </si>
  <si>
    <t>Definition-46-en</t>
  </si>
  <si>
    <t>Designation-46-fr</t>
  </si>
  <si>
    <t>Definition-46-fr</t>
  </si>
  <si>
    <t>Designation-46-es</t>
  </si>
  <si>
    <t>Definition-46-es</t>
  </si>
  <si>
    <t>Designation-47-de</t>
  </si>
  <si>
    <t>Definition-47-de</t>
  </si>
  <si>
    <t>Designation-47-en</t>
  </si>
  <si>
    <t>Definition-47-en</t>
  </si>
  <si>
    <t>Designation-47-fr</t>
  </si>
  <si>
    <t>Definition-47-fr</t>
  </si>
  <si>
    <t>Designation-47-es</t>
  </si>
  <si>
    <t>Definition-47-es</t>
  </si>
  <si>
    <t>Designation-48-de</t>
  </si>
  <si>
    <t>Definition-48-de</t>
  </si>
  <si>
    <t>Designation-48-en</t>
  </si>
  <si>
    <t>Definition-48-en</t>
  </si>
  <si>
    <t>Designation-48-fr</t>
  </si>
  <si>
    <t>Definition-48-fr</t>
  </si>
  <si>
    <t>Designation-48-es</t>
  </si>
  <si>
    <t>Definition-48-es</t>
  </si>
  <si>
    <t>jC4pVIQRDo</t>
  </si>
  <si>
    <t>3VQouJvCqj</t>
  </si>
  <si>
    <t>icqf5lGLP0</t>
  </si>
  <si>
    <t>lCyCnE5SXy</t>
  </si>
  <si>
    <t>6XmDXJ4RTq</t>
  </si>
  <si>
    <t>34iwuZuHOl</t>
  </si>
  <si>
    <t>2HE2kjHt2o</t>
  </si>
  <si>
    <t>D0Yf7LTGNZ</t>
  </si>
  <si>
    <t>BAoe4eeBiZ</t>
  </si>
  <si>
    <t>CdOfPJOS7u</t>
  </si>
  <si>
    <t>x2wityqsFs</t>
  </si>
  <si>
    <t>02XkoHydkZ</t>
  </si>
  <si>
    <t>9iqzZJXxvD</t>
  </si>
  <si>
    <t>hO9IadwgIt</t>
  </si>
  <si>
    <t>UKmdp7T8uW</t>
  </si>
  <si>
    <t>v3X0o2HmK2</t>
  </si>
  <si>
    <t>yLURuq8R66</t>
  </si>
  <si>
    <t>JPquR6x2Gh</t>
  </si>
  <si>
    <t>mPtqxfBjPP</t>
  </si>
  <si>
    <t>LHHsrVVVaF</t>
  </si>
  <si>
    <t>l1RBzK3jEs</t>
  </si>
  <si>
    <t>GOrK0kuol2</t>
  </si>
  <si>
    <t>aI5rgpcOzN</t>
  </si>
  <si>
    <t>pZNUpvsLQ4</t>
  </si>
  <si>
    <t>D9JK6VCfRH</t>
  </si>
  <si>
    <t>Ldoaa5FBfN</t>
  </si>
  <si>
    <t>PJf83uAkr5</t>
  </si>
  <si>
    <t>7N3yBva6Vn</t>
  </si>
  <si>
    <t>FCPxKVtds0</t>
  </si>
  <si>
    <t>feFMvBEx9B</t>
  </si>
  <si>
    <t>ZfRX1a2PHb</t>
  </si>
  <si>
    <t>1Kk5ntpnSR</t>
  </si>
  <si>
    <t>3HwyEfeFcK</t>
  </si>
  <si>
    <t>dVmjreOIuf</t>
  </si>
  <si>
    <t>16</t>
  </si>
  <si>
    <t>Ha7S4qPczU</t>
  </si>
  <si>
    <t>50</t>
  </si>
  <si>
    <t>1516</t>
  </si>
  <si>
    <t>JnqP6lD7vj</t>
  </si>
  <si>
    <t>O1tmSx75tt</t>
  </si>
  <si>
    <t>xS7mMDBad8</t>
  </si>
  <si>
    <t>vaYydTSi1X</t>
  </si>
  <si>
    <t>p8efaefcKY</t>
  </si>
  <si>
    <t>CEwR4Z1Nj7</t>
  </si>
  <si>
    <t>K2XerBRjd0</t>
  </si>
  <si>
    <t>8Hrxzu1ToA</t>
  </si>
  <si>
    <t>tbg1KplhQs</t>
  </si>
  <si>
    <t>S8FbeCfevS</t>
  </si>
  <si>
    <t>vlyDOWfRm1</t>
  </si>
  <si>
    <t>mLnpBcXpxo</t>
  </si>
  <si>
    <t>53DhLdLdX1</t>
  </si>
  <si>
    <t>HyoimclA1O</t>
  </si>
  <si>
    <t>Slbx5Rakqd</t>
  </si>
  <si>
    <t>mrDqMjQpWx</t>
  </si>
  <si>
    <t>BYyLDA3isi</t>
  </si>
  <si>
    <t>5Zv60XX9RR</t>
  </si>
  <si>
    <t>EgFIPi3185</t>
  </si>
  <si>
    <t>VHabi7RgIk</t>
  </si>
  <si>
    <t>0gmXb8ngHc</t>
  </si>
  <si>
    <t>yQxpVw26MN</t>
  </si>
  <si>
    <t>nfaxrhtqf5</t>
  </si>
  <si>
    <t>6sidJo8tgM</t>
  </si>
  <si>
    <t>FRGGzXytIi</t>
  </si>
  <si>
    <t>nQ77ZCK6bG</t>
  </si>
  <si>
    <t>1uODJTARJl</t>
  </si>
  <si>
    <t>aGxiOJSgxE</t>
  </si>
  <si>
    <t>V0lhEPbDb6</t>
  </si>
  <si>
    <t>Am1dbKCWjt</t>
  </si>
  <si>
    <t>9QqFKFBZ0A</t>
  </si>
  <si>
    <t>e2fvxz5H5c</t>
  </si>
  <si>
    <t>mVvsKVPvZF</t>
  </si>
  <si>
    <t>DcvuS9vw6w</t>
  </si>
  <si>
    <t>34FbH3CEXi</t>
  </si>
  <si>
    <t>HipDwEDEx6</t>
  </si>
  <si>
    <t>29YoKGfdeI</t>
  </si>
  <si>
    <t>fV8bt8Fadr</t>
  </si>
  <si>
    <t>szPgGIWbpJ</t>
  </si>
  <si>
    <t>EGxaaFHF1I</t>
  </si>
  <si>
    <t>Jjjb53gXI0</t>
  </si>
  <si>
    <t>VMV8c8osfp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</si>
</sst>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b/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Protection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</cellXfs>
  <cellStyles count="1">
    <cellStyle name="Standard" xfId="0" builtinId="0"/>
  </cellStyles>
  <dxfs count="11"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baseColWidth="10" defaultColWidth="9.21875" defaultRowHeight="13.2"/>
  <cols>
    <col min="1" max="1" width="76.44140625" customWidth="1"/>
    <col min="2" max="2" width="39.21875" customWidth="1"/>
    <col min="3" max="1025" width="10.77734375" customWidth="1"/>
  </cols>
  <sheetData>
    <row r="1" spans="1:2">
      <c r="A1" t="s">
        <v>0</v>
      </c>
    </row>
    <row r="2" spans="1:2">
      <c r="A2" t="s">
        <v>1</v>
      </c>
      <c r="B2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zoomScaleNormal="100" workbookViewId="0">
      <selection activeCell="G12" sqref="G12"/>
    </sheetView>
  </sheetViews>
  <sheetFormatPr baseColWidth="10" defaultColWidth="9.21875" defaultRowHeight="13.2"/>
  <cols>
    <col min="1" max="1" width="10.5546875" customWidth="1"/>
    <col min="2" max="2" width="12.21875" customWidth="1"/>
    <col min="3" max="3" width="22.77734375" customWidth="1"/>
    <col min="4" max="4" width="15.44140625" customWidth="1"/>
    <col min="5" max="5" width="20.44140625" customWidth="1"/>
    <col min="6" max="6" width="16" customWidth="1"/>
    <col min="7" max="7" width="33.77734375" customWidth="1"/>
    <col min="8" max="1025" width="10.77734375" customWidth="1"/>
  </cols>
  <sheetData>
    <row r="1" spans="1:11" s="2" customForma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31</v>
      </c>
    </row>
    <row r="2" spans="1:11">
      <c r="A2">
        <v>0</v>
      </c>
      <c r="C2" t="s">
        <v>52</v>
      </c>
      <c r="D2">
        <v>1</v>
      </c>
      <c r="G2" s="1" t="str">
        <f>VLOOKUP(dataelements!$D2,definitions!$A:$D,3,FALSE)</f>
        <v>Designation-1-de</v>
      </c>
    </row>
    <row r="3" spans="1:11">
      <c r="A3">
        <v>1</v>
      </c>
      <c r="B3">
        <v>0</v>
      </c>
      <c r="C3" t="s">
        <v>8</v>
      </c>
      <c r="D3">
        <v>2</v>
      </c>
      <c r="E3" t="s">
        <v>9</v>
      </c>
      <c r="F3">
        <v>1</v>
      </c>
      <c r="G3" s="1" t="str">
        <f>VLOOKUP(dataelements!$D3,definitions!$A:$D,3,FALSE)</f>
        <v>Designation-2-de</v>
      </c>
      <c r="I3" s="9" t="s">
        <v>32</v>
      </c>
      <c r="J3" s="10"/>
      <c r="K3" s="11"/>
    </row>
    <row r="4" spans="1:11">
      <c r="A4">
        <v>2</v>
      </c>
      <c r="B4">
        <v>0</v>
      </c>
      <c r="C4" t="s">
        <v>52</v>
      </c>
      <c r="D4">
        <v>3</v>
      </c>
      <c r="G4" s="1" t="str">
        <f>VLOOKUP(dataelements!$D4,definitions!$A:$D,3,FALSE)</f>
        <v>Designation-3-de</v>
      </c>
      <c r="I4" s="12"/>
      <c r="J4" s="13"/>
      <c r="K4" s="14"/>
    </row>
    <row r="5" spans="1:11">
      <c r="A5">
        <v>3</v>
      </c>
      <c r="B5">
        <v>2</v>
      </c>
      <c r="C5" t="s">
        <v>8</v>
      </c>
      <c r="D5">
        <v>4</v>
      </c>
      <c r="E5" t="s">
        <v>9</v>
      </c>
      <c r="F5">
        <v>2</v>
      </c>
      <c r="G5" s="1" t="str">
        <f>VLOOKUP(dataelements!$D5,definitions!$A:$D,3,FALSE)</f>
        <v>Designation-4-de</v>
      </c>
      <c r="I5" s="15"/>
      <c r="J5" s="16"/>
      <c r="K5" s="17"/>
    </row>
    <row r="6" spans="1:11">
      <c r="A6">
        <v>4</v>
      </c>
      <c r="B6">
        <v>2</v>
      </c>
      <c r="C6" t="s">
        <v>52</v>
      </c>
      <c r="D6">
        <v>5</v>
      </c>
      <c r="G6" s="1" t="str">
        <f>VLOOKUP(dataelements!$D6,definitions!$A:$D,3,FALSE)</f>
        <v>Designation-5-de</v>
      </c>
    </row>
    <row r="7" spans="1:11">
      <c r="A7">
        <v>5</v>
      </c>
      <c r="B7">
        <v>4</v>
      </c>
      <c r="C7" t="s">
        <v>8</v>
      </c>
      <c r="D7">
        <v>6</v>
      </c>
      <c r="E7" t="s">
        <v>10</v>
      </c>
      <c r="G7" s="1" t="str">
        <f>VLOOKUP(dataelements!$D7,definitions!$A:$D,3,FALSE)</f>
        <v>Designation-6-de</v>
      </c>
    </row>
    <row r="8" spans="1:11">
      <c r="A8">
        <v>6</v>
      </c>
      <c r="B8">
        <v>4</v>
      </c>
      <c r="C8" t="s">
        <v>8</v>
      </c>
      <c r="D8">
        <v>7</v>
      </c>
      <c r="E8" t="s">
        <v>11</v>
      </c>
      <c r="F8">
        <v>1</v>
      </c>
      <c r="G8" s="1" t="str">
        <f>VLOOKUP(dataelements!$D8,definitions!$A:$D,3,FALSE)</f>
        <v>Designation-7-de</v>
      </c>
    </row>
    <row r="9" spans="1:11">
      <c r="A9">
        <v>7</v>
      </c>
      <c r="B9">
        <v>4</v>
      </c>
      <c r="C9" t="s">
        <v>52</v>
      </c>
      <c r="D9">
        <v>8</v>
      </c>
      <c r="G9" s="1" t="str">
        <f>VLOOKUP(dataelements!$D9,definitions!$A:$D,3,FALSE)</f>
        <v>Designation-8-de</v>
      </c>
    </row>
    <row r="10" spans="1:11">
      <c r="A10">
        <v>8</v>
      </c>
      <c r="B10">
        <v>7</v>
      </c>
      <c r="C10" t="s">
        <v>8</v>
      </c>
      <c r="D10">
        <v>9</v>
      </c>
      <c r="E10" t="s">
        <v>12</v>
      </c>
      <c r="F10">
        <v>1</v>
      </c>
      <c r="G10" s="1" t="str">
        <f>VLOOKUP(dataelements!$D10,definitions!$A:$D,3,FALSE)</f>
        <v>Designation-9-de</v>
      </c>
    </row>
    <row r="11" spans="1:11">
      <c r="A11">
        <v>9</v>
      </c>
      <c r="C11" t="s">
        <v>8</v>
      </c>
      <c r="D11">
        <v>20</v>
      </c>
      <c r="E11" t="s">
        <v>30</v>
      </c>
      <c r="F11">
        <v>1</v>
      </c>
      <c r="G11" s="1" t="str">
        <f>VLOOKUP(dataelements!$D11,definitions!$A:$D,3,FALSE)</f>
        <v>Designation-20-de</v>
      </c>
    </row>
    <row r="12" spans="1:11">
      <c r="A12">
        <v>10</v>
      </c>
      <c r="C12" t="s">
        <v>8</v>
      </c>
      <c r="D12">
        <v>21</v>
      </c>
      <c r="E12" t="s">
        <v>13</v>
      </c>
      <c r="F12">
        <v>1</v>
      </c>
      <c r="G12" s="1" t="str">
        <f>VLOOKUP(dataelements!$D12,definitions!$A:$D,3,FALSE)</f>
        <v>Designation-21-de</v>
      </c>
    </row>
    <row r="13" spans="1:11">
      <c r="A13">
        <v>11</v>
      </c>
      <c r="C13" t="s">
        <v>8</v>
      </c>
      <c r="D13">
        <v>22</v>
      </c>
      <c r="E13" t="s">
        <v>12</v>
      </c>
      <c r="F13">
        <v>2</v>
      </c>
      <c r="G13" s="1" t="str">
        <f>VLOOKUP(dataelements!$D13,definitions!$A:$D,3,FALSE)</f>
        <v>Designation-22-de</v>
      </c>
    </row>
    <row r="14" spans="1:11">
      <c r="A14">
        <v>12</v>
      </c>
      <c r="C14" t="s">
        <v>8</v>
      </c>
      <c r="D14">
        <v>34</v>
      </c>
      <c r="E14" t="s">
        <v>12</v>
      </c>
      <c r="F14">
        <v>3</v>
      </c>
      <c r="G14" s="1" t="str">
        <f>VLOOKUP(dataelements!$D14,definitions!$A:$D,3,FALSE)</f>
        <v>Designation-34-de</v>
      </c>
    </row>
    <row r="15" spans="1:11">
      <c r="A15">
        <v>13</v>
      </c>
      <c r="C15" t="s">
        <v>8</v>
      </c>
      <c r="D15">
        <v>48</v>
      </c>
      <c r="E15" t="s">
        <v>10</v>
      </c>
      <c r="G15" s="1" t="str">
        <f>VLOOKUP(dataelements!$D15,definitions!$A:$D,3,FALSE)</f>
        <v>Designation-48-de</v>
      </c>
    </row>
    <row r="16" spans="1:11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>
      <c r="G27" s="1"/>
    </row>
    <row r="28" spans="7:7">
      <c r="G28" s="1"/>
    </row>
    <row r="29" spans="7:7">
      <c r="G29" s="1"/>
    </row>
    <row r="30" spans="7:7">
      <c r="G30" s="1"/>
    </row>
    <row r="31" spans="7:7">
      <c r="G31" s="1"/>
    </row>
    <row r="32" spans="7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  <row r="58" spans="7:7">
      <c r="G58" s="1"/>
    </row>
    <row r="59" spans="7:7">
      <c r="G59" s="1"/>
    </row>
    <row r="60" spans="7:7">
      <c r="G60" s="1"/>
    </row>
    <row r="61" spans="7:7">
      <c r="G61" s="1"/>
    </row>
    <row r="62" spans="7:7">
      <c r="G62" s="1"/>
    </row>
    <row r="63" spans="7:7">
      <c r="G63" s="1"/>
    </row>
    <row r="64" spans="7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  <row r="92" spans="7:7">
      <c r="G92" s="1"/>
    </row>
    <row r="93" spans="7:7">
      <c r="G93" s="1"/>
    </row>
    <row r="94" spans="7:7">
      <c r="G94" s="1"/>
    </row>
    <row r="95" spans="7:7">
      <c r="G95" s="1"/>
    </row>
    <row r="96" spans="7:7">
      <c r="G96" s="1"/>
    </row>
    <row r="97" spans="7:7">
      <c r="G97" s="1"/>
    </row>
    <row r="98" spans="7:7">
      <c r="G98" s="1"/>
    </row>
    <row r="99" spans="7:7">
      <c r="G99" s="1"/>
    </row>
    <row r="100" spans="7:7">
      <c r="G100" s="1"/>
    </row>
    <row r="101" spans="7:7">
      <c r="G101" s="1"/>
    </row>
    <row r="102" spans="7:7">
      <c r="G102" s="1"/>
    </row>
    <row r="103" spans="7:7">
      <c r="G103" s="1"/>
    </row>
    <row r="104" spans="7:7">
      <c r="G104" s="1"/>
    </row>
    <row r="105" spans="7:7">
      <c r="G105" s="1"/>
    </row>
    <row r="106" spans="7:7">
      <c r="G106" s="1"/>
    </row>
    <row r="107" spans="7:7">
      <c r="G107" s="1"/>
    </row>
    <row r="108" spans="7:7">
      <c r="G108" s="1"/>
    </row>
    <row r="109" spans="7:7">
      <c r="G109" s="1"/>
    </row>
    <row r="110" spans="7:7">
      <c r="G110" s="1"/>
    </row>
    <row r="111" spans="7:7">
      <c r="G111" s="1"/>
    </row>
    <row r="112" spans="7:7">
      <c r="G112" s="1"/>
    </row>
    <row r="113" spans="7:7">
      <c r="G113" s="1"/>
    </row>
    <row r="114" spans="7:7">
      <c r="G114" s="1"/>
    </row>
    <row r="115" spans="7:7">
      <c r="G115" s="1"/>
    </row>
    <row r="116" spans="7:7">
      <c r="G116" s="1"/>
    </row>
    <row r="117" spans="7:7">
      <c r="G117" s="1"/>
    </row>
    <row r="118" spans="7:7">
      <c r="G118" s="1"/>
    </row>
    <row r="119" spans="7:7">
      <c r="G119" s="1"/>
    </row>
    <row r="120" spans="7:7">
      <c r="G120" s="1"/>
    </row>
    <row r="121" spans="7:7">
      <c r="G121" s="1"/>
    </row>
    <row r="122" spans="7:7">
      <c r="G122" s="1"/>
    </row>
    <row r="123" spans="7:7">
      <c r="G123" s="1"/>
    </row>
    <row r="124" spans="7:7">
      <c r="G124" s="1"/>
    </row>
    <row r="125" spans="7:7">
      <c r="G125" s="1"/>
    </row>
    <row r="126" spans="7:7">
      <c r="G126" s="1"/>
    </row>
    <row r="127" spans="7:7">
      <c r="G127" s="1"/>
    </row>
    <row r="128" spans="7:7">
      <c r="G128" s="1"/>
    </row>
    <row r="129" spans="7:7">
      <c r="G129" s="1"/>
    </row>
    <row r="130" spans="7:7">
      <c r="G130" s="1"/>
    </row>
    <row r="131" spans="7:7">
      <c r="G131" s="1"/>
    </row>
    <row r="132" spans="7:7">
      <c r="G132" s="1"/>
    </row>
    <row r="133" spans="7:7">
      <c r="G133" s="1"/>
    </row>
    <row r="134" spans="7:7">
      <c r="G134" s="1"/>
    </row>
    <row r="135" spans="7:7">
      <c r="G135" s="1"/>
    </row>
    <row r="136" spans="7:7">
      <c r="G136" s="1"/>
    </row>
    <row r="137" spans="7:7">
      <c r="G137" s="1"/>
    </row>
    <row r="138" spans="7:7">
      <c r="G138" s="1"/>
    </row>
    <row r="139" spans="7:7">
      <c r="G139" s="1"/>
    </row>
    <row r="140" spans="7:7">
      <c r="G140" s="1"/>
    </row>
    <row r="141" spans="7:7">
      <c r="G141" s="1"/>
    </row>
    <row r="142" spans="7:7">
      <c r="G142" s="1"/>
    </row>
    <row r="143" spans="7:7">
      <c r="G143" s="1"/>
    </row>
    <row r="144" spans="7:7">
      <c r="G144" s="1"/>
    </row>
    <row r="145" spans="7:7">
      <c r="G145" s="1"/>
    </row>
    <row r="146" spans="7:7">
      <c r="G146" s="1"/>
    </row>
    <row r="147" spans="7:7">
      <c r="G147" s="1"/>
    </row>
    <row r="148" spans="7:7">
      <c r="G148" s="1"/>
    </row>
    <row r="149" spans="7:7">
      <c r="G149" s="1"/>
    </row>
    <row r="150" spans="7:7">
      <c r="G150" s="1"/>
    </row>
    <row r="151" spans="7:7">
      <c r="G151" s="1"/>
    </row>
    <row r="152" spans="7:7">
      <c r="G152" s="1"/>
    </row>
    <row r="153" spans="7:7">
      <c r="G153" s="1"/>
    </row>
  </sheetData>
  <autoFilter ref="A1:G130"/>
  <dataConsolidate/>
  <mergeCells count="1">
    <mergeCell ref="I3:K5"/>
  </mergeCells>
  <conditionalFormatting sqref="G1:G1048576">
    <cfRule type="expression" dxfId="10" priority="1">
      <formula>NOT(ISBLANK($A1))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validationTypes!$A$1:$A$15</xm:f>
          </x14:formula1>
          <xm:sqref>E1 E16:E176</xm:sqref>
        </x14:dataValidation>
        <x14:dataValidation type="list" allowBlank="1" showInputMessage="1" showErrorMessage="1">
          <x14:formula1>
            <xm:f>validationTypes!#REF!</xm:f>
          </x14:formula1>
          <xm:sqref>E2:E15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zoomScaleNormal="100" workbookViewId="0">
      <selection activeCell="C34" sqref="C34"/>
    </sheetView>
  </sheetViews>
  <sheetFormatPr baseColWidth="10" defaultColWidth="9.21875" defaultRowHeight="13.2"/>
  <cols>
    <col min="1" max="1" width="4.21875" customWidth="1"/>
    <col min="2" max="2" width="12" customWidth="1"/>
    <col min="3" max="3" width="40.77734375" customWidth="1"/>
    <col min="4" max="4" width="82.44140625" customWidth="1"/>
    <col min="5" max="1025" width="10.77734375" customWidth="1"/>
  </cols>
  <sheetData>
    <row r="1" spans="1:4" s="2" customFormat="1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>
        <v>1</v>
      </c>
      <c r="B2" t="s">
        <v>18</v>
      </c>
      <c r="C2" t="s">
        <v>54</v>
      </c>
      <c r="D2" t="s">
        <v>55</v>
      </c>
    </row>
    <row r="3" spans="1:4">
      <c r="A3">
        <v>1</v>
      </c>
      <c r="B3" t="s">
        <v>56</v>
      </c>
      <c r="C3" t="s">
        <v>57</v>
      </c>
      <c r="D3" t="s">
        <v>58</v>
      </c>
    </row>
    <row r="4" spans="1:4">
      <c r="A4">
        <v>1</v>
      </c>
      <c r="B4" t="s">
        <v>59</v>
      </c>
      <c r="C4" t="s">
        <v>60</v>
      </c>
      <c r="D4" t="s">
        <v>61</v>
      </c>
    </row>
    <row r="5" spans="1:4">
      <c r="A5">
        <v>1</v>
      </c>
      <c r="B5" t="s">
        <v>62</v>
      </c>
      <c r="C5" t="s">
        <v>63</v>
      </c>
      <c r="D5" t="s">
        <v>64</v>
      </c>
    </row>
    <row r="6" spans="1:4">
      <c r="A6">
        <v>2</v>
      </c>
      <c r="B6" t="s">
        <v>18</v>
      </c>
      <c r="C6" t="s">
        <v>65</v>
      </c>
      <c r="D6" t="s">
        <v>66</v>
      </c>
    </row>
    <row r="7" spans="1:4">
      <c r="A7">
        <v>2</v>
      </c>
      <c r="B7" t="s">
        <v>56</v>
      </c>
      <c r="C7" t="s">
        <v>67</v>
      </c>
      <c r="D7" t="s">
        <v>68</v>
      </c>
    </row>
    <row r="8" spans="1:4">
      <c r="A8">
        <v>2</v>
      </c>
      <c r="B8" t="s">
        <v>59</v>
      </c>
      <c r="C8" t="s">
        <v>69</v>
      </c>
      <c r="D8" t="s">
        <v>70</v>
      </c>
    </row>
    <row r="9" spans="1:4">
      <c r="A9">
        <v>2</v>
      </c>
      <c r="B9" t="s">
        <v>62</v>
      </c>
      <c r="C9" t="s">
        <v>71</v>
      </c>
      <c r="D9" t="s">
        <v>72</v>
      </c>
    </row>
    <row r="10" spans="1:4">
      <c r="A10">
        <v>3</v>
      </c>
      <c r="B10" t="s">
        <v>18</v>
      </c>
      <c r="C10" t="s">
        <v>73</v>
      </c>
      <c r="D10" t="s">
        <v>74</v>
      </c>
    </row>
    <row r="11" spans="1:4">
      <c r="A11">
        <v>3</v>
      </c>
      <c r="B11" t="s">
        <v>56</v>
      </c>
      <c r="C11" t="s">
        <v>75</v>
      </c>
      <c r="D11" t="s">
        <v>76</v>
      </c>
    </row>
    <row r="12" spans="1:4">
      <c r="A12">
        <v>3</v>
      </c>
      <c r="B12" t="s">
        <v>59</v>
      </c>
      <c r="C12" t="s">
        <v>77</v>
      </c>
      <c r="D12" t="s">
        <v>78</v>
      </c>
    </row>
    <row r="13" spans="1:4">
      <c r="A13">
        <v>3</v>
      </c>
      <c r="B13" t="s">
        <v>62</v>
      </c>
      <c r="C13" t="s">
        <v>79</v>
      </c>
      <c r="D13" t="s">
        <v>80</v>
      </c>
    </row>
    <row r="14" spans="1:4">
      <c r="A14">
        <v>4</v>
      </c>
      <c r="B14" t="s">
        <v>18</v>
      </c>
      <c r="C14" t="s">
        <v>81</v>
      </c>
      <c r="D14" t="s">
        <v>82</v>
      </c>
    </row>
    <row r="15" spans="1:4">
      <c r="A15">
        <v>4</v>
      </c>
      <c r="B15" t="s">
        <v>56</v>
      </c>
      <c r="C15" t="s">
        <v>83</v>
      </c>
      <c r="D15" t="s">
        <v>84</v>
      </c>
    </row>
    <row r="16" spans="1:4">
      <c r="A16">
        <v>4</v>
      </c>
      <c r="B16" t="s">
        <v>59</v>
      </c>
      <c r="C16" t="s">
        <v>85</v>
      </c>
      <c r="D16" t="s">
        <v>86</v>
      </c>
    </row>
    <row r="17" spans="1:4">
      <c r="A17">
        <v>4</v>
      </c>
      <c r="B17" t="s">
        <v>62</v>
      </c>
      <c r="C17" t="s">
        <v>87</v>
      </c>
      <c r="D17" t="s">
        <v>88</v>
      </c>
    </row>
    <row r="18" spans="1:4">
      <c r="A18">
        <v>5</v>
      </c>
      <c r="B18" t="s">
        <v>18</v>
      </c>
      <c r="C18" t="s">
        <v>89</v>
      </c>
      <c r="D18" t="s">
        <v>90</v>
      </c>
    </row>
    <row r="19" spans="1:4">
      <c r="A19">
        <v>5</v>
      </c>
      <c r="B19" t="s">
        <v>56</v>
      </c>
      <c r="C19" t="s">
        <v>91</v>
      </c>
      <c r="D19" t="s">
        <v>92</v>
      </c>
    </row>
    <row r="20" spans="1:4">
      <c r="A20">
        <v>5</v>
      </c>
      <c r="B20" t="s">
        <v>59</v>
      </c>
      <c r="C20" t="s">
        <v>93</v>
      </c>
      <c r="D20" t="s">
        <v>94</v>
      </c>
    </row>
    <row r="21" spans="1:4">
      <c r="A21">
        <v>5</v>
      </c>
      <c r="B21" t="s">
        <v>62</v>
      </c>
      <c r="C21" t="s">
        <v>95</v>
      </c>
      <c r="D21" t="s">
        <v>96</v>
      </c>
    </row>
    <row r="22" spans="1:4">
      <c r="A22">
        <v>6</v>
      </c>
      <c r="B22" t="s">
        <v>18</v>
      </c>
      <c r="C22" t="s">
        <v>97</v>
      </c>
      <c r="D22" t="s">
        <v>98</v>
      </c>
    </row>
    <row r="23" spans="1:4">
      <c r="A23">
        <v>6</v>
      </c>
      <c r="B23" t="s">
        <v>56</v>
      </c>
      <c r="C23" t="s">
        <v>99</v>
      </c>
      <c r="D23" t="s">
        <v>100</v>
      </c>
    </row>
    <row r="24" spans="1:4">
      <c r="A24">
        <v>6</v>
      </c>
      <c r="B24" t="s">
        <v>59</v>
      </c>
      <c r="C24" t="s">
        <v>101</v>
      </c>
      <c r="D24" t="s">
        <v>102</v>
      </c>
    </row>
    <row r="25" spans="1:4">
      <c r="A25">
        <v>6</v>
      </c>
      <c r="B25" t="s">
        <v>62</v>
      </c>
      <c r="C25" t="s">
        <v>103</v>
      </c>
      <c r="D25" t="s">
        <v>104</v>
      </c>
    </row>
    <row r="26" spans="1:4">
      <c r="A26">
        <v>7</v>
      </c>
      <c r="B26" t="s">
        <v>18</v>
      </c>
      <c r="C26" t="s">
        <v>105</v>
      </c>
      <c r="D26" t="s">
        <v>106</v>
      </c>
    </row>
    <row r="27" spans="1:4">
      <c r="A27">
        <v>7</v>
      </c>
      <c r="B27" t="s">
        <v>56</v>
      </c>
      <c r="C27" t="s">
        <v>107</v>
      </c>
      <c r="D27" t="s">
        <v>108</v>
      </c>
    </row>
    <row r="28" spans="1:4">
      <c r="A28">
        <v>7</v>
      </c>
      <c r="B28" t="s">
        <v>59</v>
      </c>
      <c r="C28" t="s">
        <v>109</v>
      </c>
      <c r="D28" t="s">
        <v>110</v>
      </c>
    </row>
    <row r="29" spans="1:4">
      <c r="A29">
        <v>7</v>
      </c>
      <c r="B29" t="s">
        <v>62</v>
      </c>
      <c r="C29" t="s">
        <v>111</v>
      </c>
      <c r="D29" t="s">
        <v>112</v>
      </c>
    </row>
    <row r="30" spans="1:4">
      <c r="A30">
        <v>8</v>
      </c>
      <c r="B30" t="s">
        <v>18</v>
      </c>
      <c r="C30" t="s">
        <v>113</v>
      </c>
      <c r="D30" t="s">
        <v>114</v>
      </c>
    </row>
    <row r="31" spans="1:4">
      <c r="A31">
        <v>8</v>
      </c>
      <c r="B31" t="s">
        <v>56</v>
      </c>
      <c r="C31" t="s">
        <v>115</v>
      </c>
      <c r="D31" t="s">
        <v>116</v>
      </c>
    </row>
    <row r="32" spans="1:4">
      <c r="A32">
        <v>8</v>
      </c>
      <c r="B32" t="s">
        <v>59</v>
      </c>
      <c r="C32" t="s">
        <v>117</v>
      </c>
      <c r="D32" t="s">
        <v>118</v>
      </c>
    </row>
    <row r="33" spans="1:4">
      <c r="A33">
        <v>8</v>
      </c>
      <c r="B33" t="s">
        <v>62</v>
      </c>
      <c r="C33" t="s">
        <v>119</v>
      </c>
      <c r="D33" t="s">
        <v>120</v>
      </c>
    </row>
    <row r="34" spans="1:4">
      <c r="A34">
        <v>9</v>
      </c>
      <c r="B34" t="s">
        <v>18</v>
      </c>
      <c r="C34" t="s">
        <v>121</v>
      </c>
      <c r="D34" t="s">
        <v>122</v>
      </c>
    </row>
    <row r="35" spans="1:4">
      <c r="A35">
        <v>9</v>
      </c>
      <c r="B35" t="s">
        <v>56</v>
      </c>
      <c r="C35" t="s">
        <v>123</v>
      </c>
      <c r="D35" t="s">
        <v>124</v>
      </c>
    </row>
    <row r="36" spans="1:4">
      <c r="A36">
        <v>9</v>
      </c>
      <c r="B36" t="s">
        <v>59</v>
      </c>
      <c r="C36" t="s">
        <v>125</v>
      </c>
      <c r="D36" t="s">
        <v>126</v>
      </c>
    </row>
    <row r="37" spans="1:4">
      <c r="A37">
        <v>9</v>
      </c>
      <c r="B37" t="s">
        <v>62</v>
      </c>
      <c r="C37" t="s">
        <v>127</v>
      </c>
      <c r="D37" t="s">
        <v>128</v>
      </c>
    </row>
    <row r="38" spans="1:4">
      <c r="A38">
        <v>10</v>
      </c>
      <c r="B38" t="s">
        <v>18</v>
      </c>
      <c r="C38" t="s">
        <v>129</v>
      </c>
      <c r="D38" t="s">
        <v>130</v>
      </c>
    </row>
    <row r="39" spans="1:4">
      <c r="A39">
        <v>10</v>
      </c>
      <c r="B39" t="s">
        <v>56</v>
      </c>
      <c r="C39" t="s">
        <v>131</v>
      </c>
      <c r="D39" t="s">
        <v>132</v>
      </c>
    </row>
    <row r="40" spans="1:4">
      <c r="A40">
        <v>10</v>
      </c>
      <c r="B40" t="s">
        <v>59</v>
      </c>
      <c r="C40" t="s">
        <v>133</v>
      </c>
      <c r="D40" t="s">
        <v>134</v>
      </c>
    </row>
    <row r="41" spans="1:4">
      <c r="A41">
        <v>10</v>
      </c>
      <c r="B41" t="s">
        <v>62</v>
      </c>
      <c r="C41" t="s">
        <v>135</v>
      </c>
      <c r="D41" t="s">
        <v>136</v>
      </c>
    </row>
    <row r="42" spans="1:4">
      <c r="A42">
        <v>11</v>
      </c>
      <c r="B42" t="s">
        <v>18</v>
      </c>
      <c r="C42" t="s">
        <v>137</v>
      </c>
      <c r="D42" t="s">
        <v>138</v>
      </c>
    </row>
    <row r="43" spans="1:4">
      <c r="A43">
        <v>11</v>
      </c>
      <c r="B43" t="s">
        <v>56</v>
      </c>
      <c r="C43" t="s">
        <v>139</v>
      </c>
      <c r="D43" t="s">
        <v>140</v>
      </c>
    </row>
    <row r="44" spans="1:4">
      <c r="A44">
        <v>11</v>
      </c>
      <c r="B44" t="s">
        <v>59</v>
      </c>
      <c r="C44" t="s">
        <v>141</v>
      </c>
      <c r="D44" t="s">
        <v>142</v>
      </c>
    </row>
    <row r="45" spans="1:4">
      <c r="A45">
        <v>11</v>
      </c>
      <c r="B45" t="s">
        <v>62</v>
      </c>
      <c r="C45" t="s">
        <v>143</v>
      </c>
      <c r="D45" t="s">
        <v>144</v>
      </c>
    </row>
    <row r="46" spans="1:4">
      <c r="A46">
        <v>12</v>
      </c>
      <c r="B46" t="s">
        <v>18</v>
      </c>
      <c r="C46" t="s">
        <v>145</v>
      </c>
      <c r="D46" t="s">
        <v>146</v>
      </c>
    </row>
    <row r="47" spans="1:4">
      <c r="A47">
        <v>12</v>
      </c>
      <c r="B47" t="s">
        <v>56</v>
      </c>
      <c r="C47" t="s">
        <v>147</v>
      </c>
      <c r="D47" t="s">
        <v>148</v>
      </c>
    </row>
    <row r="48" spans="1:4">
      <c r="A48">
        <v>12</v>
      </c>
      <c r="B48" t="s">
        <v>59</v>
      </c>
      <c r="C48" t="s">
        <v>149</v>
      </c>
      <c r="D48" t="s">
        <v>150</v>
      </c>
    </row>
    <row r="49" spans="1:4">
      <c r="A49">
        <v>12</v>
      </c>
      <c r="B49" t="s">
        <v>62</v>
      </c>
      <c r="C49" t="s">
        <v>151</v>
      </c>
      <c r="D49" t="s">
        <v>152</v>
      </c>
    </row>
    <row r="50" spans="1:4">
      <c r="A50">
        <v>13</v>
      </c>
      <c r="B50" t="s">
        <v>18</v>
      </c>
      <c r="C50" t="s">
        <v>153</v>
      </c>
      <c r="D50" t="s">
        <v>154</v>
      </c>
    </row>
    <row r="51" spans="1:4">
      <c r="A51">
        <v>13</v>
      </c>
      <c r="B51" t="s">
        <v>56</v>
      </c>
      <c r="C51" t="s">
        <v>155</v>
      </c>
      <c r="D51" t="s">
        <v>156</v>
      </c>
    </row>
    <row r="52" spans="1:4">
      <c r="A52">
        <v>13</v>
      </c>
      <c r="B52" t="s">
        <v>59</v>
      </c>
      <c r="C52" t="s">
        <v>157</v>
      </c>
      <c r="D52" t="s">
        <v>158</v>
      </c>
    </row>
    <row r="53" spans="1:4">
      <c r="A53">
        <v>13</v>
      </c>
      <c r="B53" t="s">
        <v>62</v>
      </c>
      <c r="C53" t="s">
        <v>159</v>
      </c>
      <c r="D53" t="s">
        <v>160</v>
      </c>
    </row>
    <row r="54" spans="1:4">
      <c r="A54">
        <v>14</v>
      </c>
      <c r="B54" t="s">
        <v>18</v>
      </c>
      <c r="C54" t="s">
        <v>161</v>
      </c>
      <c r="D54" t="s">
        <v>162</v>
      </c>
    </row>
    <row r="55" spans="1:4">
      <c r="A55">
        <v>14</v>
      </c>
      <c r="B55" t="s">
        <v>56</v>
      </c>
      <c r="C55" t="s">
        <v>163</v>
      </c>
      <c r="D55" t="s">
        <v>164</v>
      </c>
    </row>
    <row r="56" spans="1:4">
      <c r="A56">
        <v>14</v>
      </c>
      <c r="B56" t="s">
        <v>59</v>
      </c>
      <c r="C56" t="s">
        <v>165</v>
      </c>
      <c r="D56" t="s">
        <v>166</v>
      </c>
    </row>
    <row r="57" spans="1:4">
      <c r="A57">
        <v>14</v>
      </c>
      <c r="B57" t="s">
        <v>62</v>
      </c>
      <c r="C57" t="s">
        <v>167</v>
      </c>
      <c r="D57" t="s">
        <v>168</v>
      </c>
    </row>
    <row r="58" spans="1:4">
      <c r="A58">
        <v>15</v>
      </c>
      <c r="B58" t="s">
        <v>18</v>
      </c>
      <c r="C58" t="s">
        <v>169</v>
      </c>
      <c r="D58" t="s">
        <v>170</v>
      </c>
    </row>
    <row r="59" spans="1:4">
      <c r="A59">
        <v>15</v>
      </c>
      <c r="B59" t="s">
        <v>56</v>
      </c>
      <c r="C59" t="s">
        <v>171</v>
      </c>
      <c r="D59" t="s">
        <v>172</v>
      </c>
    </row>
    <row r="60" spans="1:4">
      <c r="A60">
        <v>15</v>
      </c>
      <c r="B60" t="s">
        <v>59</v>
      </c>
      <c r="C60" t="s">
        <v>173</v>
      </c>
      <c r="D60" t="s">
        <v>174</v>
      </c>
    </row>
    <row r="61" spans="1:4">
      <c r="A61">
        <v>15</v>
      </c>
      <c r="B61" t="s">
        <v>62</v>
      </c>
      <c r="C61" t="s">
        <v>175</v>
      </c>
      <c r="D61" t="s">
        <v>176</v>
      </c>
    </row>
    <row r="62" spans="1:4">
      <c r="A62">
        <v>16</v>
      </c>
      <c r="B62" t="s">
        <v>18</v>
      </c>
      <c r="C62" t="s">
        <v>177</v>
      </c>
      <c r="D62" t="s">
        <v>178</v>
      </c>
    </row>
    <row r="63" spans="1:4">
      <c r="A63">
        <v>16</v>
      </c>
      <c r="B63" t="s">
        <v>56</v>
      </c>
      <c r="C63" t="s">
        <v>179</v>
      </c>
      <c r="D63" t="s">
        <v>180</v>
      </c>
    </row>
    <row r="64" spans="1:4">
      <c r="A64">
        <v>16</v>
      </c>
      <c r="B64" t="s">
        <v>59</v>
      </c>
      <c r="C64" t="s">
        <v>181</v>
      </c>
      <c r="D64" t="s">
        <v>182</v>
      </c>
    </row>
    <row r="65" spans="1:4">
      <c r="A65">
        <v>16</v>
      </c>
      <c r="B65" t="s">
        <v>62</v>
      </c>
      <c r="C65" t="s">
        <v>183</v>
      </c>
      <c r="D65" t="s">
        <v>184</v>
      </c>
    </row>
    <row r="66" spans="1:4">
      <c r="A66">
        <v>17</v>
      </c>
      <c r="B66" t="s">
        <v>18</v>
      </c>
      <c r="C66" t="s">
        <v>185</v>
      </c>
      <c r="D66" t="s">
        <v>186</v>
      </c>
    </row>
    <row r="67" spans="1:4">
      <c r="A67">
        <v>17</v>
      </c>
      <c r="B67" t="s">
        <v>56</v>
      </c>
      <c r="C67" t="s">
        <v>187</v>
      </c>
      <c r="D67" t="s">
        <v>188</v>
      </c>
    </row>
    <row r="68" spans="1:4">
      <c r="A68">
        <v>17</v>
      </c>
      <c r="B68" t="s">
        <v>59</v>
      </c>
      <c r="C68" t="s">
        <v>189</v>
      </c>
      <c r="D68" t="s">
        <v>190</v>
      </c>
    </row>
    <row r="69" spans="1:4">
      <c r="A69">
        <v>17</v>
      </c>
      <c r="B69" t="s">
        <v>62</v>
      </c>
      <c r="C69" t="s">
        <v>191</v>
      </c>
      <c r="D69" t="s">
        <v>192</v>
      </c>
    </row>
    <row r="70" spans="1:4">
      <c r="A70">
        <v>18</v>
      </c>
      <c r="B70" t="s">
        <v>18</v>
      </c>
      <c r="C70" t="s">
        <v>193</v>
      </c>
      <c r="D70" t="s">
        <v>194</v>
      </c>
    </row>
    <row r="71" spans="1:4">
      <c r="A71">
        <v>18</v>
      </c>
      <c r="B71" t="s">
        <v>56</v>
      </c>
      <c r="C71" t="s">
        <v>195</v>
      </c>
      <c r="D71" t="s">
        <v>196</v>
      </c>
    </row>
    <row r="72" spans="1:4">
      <c r="A72">
        <v>18</v>
      </c>
      <c r="B72" t="s">
        <v>59</v>
      </c>
      <c r="C72" t="s">
        <v>197</v>
      </c>
      <c r="D72" t="s">
        <v>198</v>
      </c>
    </row>
    <row r="73" spans="1:4">
      <c r="A73">
        <v>18</v>
      </c>
      <c r="B73" t="s">
        <v>62</v>
      </c>
      <c r="C73" t="s">
        <v>199</v>
      </c>
      <c r="D73" t="s">
        <v>200</v>
      </c>
    </row>
    <row r="74" spans="1:4">
      <c r="A74">
        <v>19</v>
      </c>
      <c r="B74" t="s">
        <v>18</v>
      </c>
      <c r="C74" t="s">
        <v>201</v>
      </c>
      <c r="D74" t="s">
        <v>202</v>
      </c>
    </row>
    <row r="75" spans="1:4">
      <c r="A75">
        <v>19</v>
      </c>
      <c r="B75" t="s">
        <v>56</v>
      </c>
      <c r="C75" t="s">
        <v>203</v>
      </c>
      <c r="D75" t="s">
        <v>204</v>
      </c>
    </row>
    <row r="76" spans="1:4">
      <c r="A76">
        <v>19</v>
      </c>
      <c r="B76" t="s">
        <v>59</v>
      </c>
      <c r="C76" t="s">
        <v>205</v>
      </c>
      <c r="D76" t="s">
        <v>206</v>
      </c>
    </row>
    <row r="77" spans="1:4">
      <c r="A77">
        <v>19</v>
      </c>
      <c r="B77" t="s">
        <v>62</v>
      </c>
      <c r="C77" t="s">
        <v>207</v>
      </c>
      <c r="D77" t="s">
        <v>208</v>
      </c>
    </row>
    <row r="78" spans="1:4">
      <c r="A78">
        <v>20</v>
      </c>
      <c r="B78" t="s">
        <v>18</v>
      </c>
      <c r="C78" t="s">
        <v>209</v>
      </c>
      <c r="D78" t="s">
        <v>210</v>
      </c>
    </row>
    <row r="79" spans="1:4">
      <c r="A79">
        <v>20</v>
      </c>
      <c r="B79" t="s">
        <v>56</v>
      </c>
      <c r="C79" t="s">
        <v>211</v>
      </c>
      <c r="D79" t="s">
        <v>212</v>
      </c>
    </row>
    <row r="80" spans="1:4">
      <c r="A80">
        <v>20</v>
      </c>
      <c r="B80" t="s">
        <v>59</v>
      </c>
      <c r="C80" t="s">
        <v>213</v>
      </c>
      <c r="D80" t="s">
        <v>214</v>
      </c>
    </row>
    <row r="81" spans="1:4">
      <c r="A81">
        <v>20</v>
      </c>
      <c r="B81" t="s">
        <v>62</v>
      </c>
      <c r="C81" t="s">
        <v>215</v>
      </c>
      <c r="D81" t="s">
        <v>216</v>
      </c>
    </row>
    <row r="82" spans="1:4">
      <c r="A82">
        <v>21</v>
      </c>
      <c r="B82" t="s">
        <v>18</v>
      </c>
      <c r="C82" t="s">
        <v>217</v>
      </c>
      <c r="D82" t="s">
        <v>218</v>
      </c>
    </row>
    <row r="83" spans="1:4">
      <c r="A83">
        <v>21</v>
      </c>
      <c r="B83" t="s">
        <v>56</v>
      </c>
      <c r="C83" t="s">
        <v>219</v>
      </c>
      <c r="D83" t="s">
        <v>220</v>
      </c>
    </row>
    <row r="84" spans="1:4">
      <c r="A84">
        <v>21</v>
      </c>
      <c r="B84" t="s">
        <v>59</v>
      </c>
      <c r="C84" t="s">
        <v>221</v>
      </c>
      <c r="D84" t="s">
        <v>222</v>
      </c>
    </row>
    <row r="85" spans="1:4">
      <c r="A85">
        <v>21</v>
      </c>
      <c r="B85" t="s">
        <v>62</v>
      </c>
      <c r="C85" t="s">
        <v>223</v>
      </c>
      <c r="D85" t="s">
        <v>224</v>
      </c>
    </row>
    <row r="86" spans="1:4">
      <c r="A86">
        <v>22</v>
      </c>
      <c r="B86" t="s">
        <v>18</v>
      </c>
      <c r="C86" t="s">
        <v>225</v>
      </c>
      <c r="D86" t="s">
        <v>226</v>
      </c>
    </row>
    <row r="87" spans="1:4">
      <c r="A87">
        <v>22</v>
      </c>
      <c r="B87" t="s">
        <v>56</v>
      </c>
      <c r="C87" t="s">
        <v>227</v>
      </c>
      <c r="D87" t="s">
        <v>228</v>
      </c>
    </row>
    <row r="88" spans="1:4">
      <c r="A88">
        <v>22</v>
      </c>
      <c r="B88" t="s">
        <v>59</v>
      </c>
      <c r="C88" t="s">
        <v>229</v>
      </c>
      <c r="D88" t="s">
        <v>230</v>
      </c>
    </row>
    <row r="89" spans="1:4">
      <c r="A89">
        <v>22</v>
      </c>
      <c r="B89" t="s">
        <v>62</v>
      </c>
      <c r="C89" t="s">
        <v>231</v>
      </c>
      <c r="D89" t="s">
        <v>232</v>
      </c>
    </row>
    <row r="90" spans="1:4">
      <c r="A90">
        <v>23</v>
      </c>
      <c r="B90" t="s">
        <v>18</v>
      </c>
      <c r="C90" t="s">
        <v>233</v>
      </c>
      <c r="D90" t="s">
        <v>234</v>
      </c>
    </row>
    <row r="91" spans="1:4">
      <c r="A91">
        <v>23</v>
      </c>
      <c r="B91" t="s">
        <v>56</v>
      </c>
      <c r="C91" t="s">
        <v>235</v>
      </c>
      <c r="D91" t="s">
        <v>236</v>
      </c>
    </row>
    <row r="92" spans="1:4">
      <c r="A92">
        <v>23</v>
      </c>
      <c r="B92" t="s">
        <v>59</v>
      </c>
      <c r="C92" t="s">
        <v>237</v>
      </c>
      <c r="D92" t="s">
        <v>238</v>
      </c>
    </row>
    <row r="93" spans="1:4">
      <c r="A93">
        <v>23</v>
      </c>
      <c r="B93" t="s">
        <v>62</v>
      </c>
      <c r="C93" t="s">
        <v>239</v>
      </c>
      <c r="D93" t="s">
        <v>240</v>
      </c>
    </row>
    <row r="94" spans="1:4">
      <c r="A94">
        <v>24</v>
      </c>
      <c r="B94" t="s">
        <v>18</v>
      </c>
      <c r="C94" t="s">
        <v>241</v>
      </c>
      <c r="D94" t="s">
        <v>242</v>
      </c>
    </row>
    <row r="95" spans="1:4">
      <c r="A95">
        <v>24</v>
      </c>
      <c r="B95" t="s">
        <v>56</v>
      </c>
      <c r="C95" t="s">
        <v>243</v>
      </c>
      <c r="D95" t="s">
        <v>244</v>
      </c>
    </row>
    <row r="96" spans="1:4">
      <c r="A96">
        <v>24</v>
      </c>
      <c r="B96" t="s">
        <v>59</v>
      </c>
      <c r="C96" t="s">
        <v>245</v>
      </c>
      <c r="D96" t="s">
        <v>246</v>
      </c>
    </row>
    <row r="97" spans="1:4">
      <c r="A97">
        <v>24</v>
      </c>
      <c r="B97" t="s">
        <v>62</v>
      </c>
      <c r="C97" t="s">
        <v>247</v>
      </c>
      <c r="D97" t="s">
        <v>248</v>
      </c>
    </row>
    <row r="98" spans="1:4">
      <c r="A98">
        <v>25</v>
      </c>
      <c r="B98" t="s">
        <v>18</v>
      </c>
      <c r="C98" t="s">
        <v>249</v>
      </c>
      <c r="D98" t="s">
        <v>250</v>
      </c>
    </row>
    <row r="99" spans="1:4">
      <c r="A99">
        <v>25</v>
      </c>
      <c r="B99" t="s">
        <v>56</v>
      </c>
      <c r="C99" t="s">
        <v>251</v>
      </c>
      <c r="D99" t="s">
        <v>252</v>
      </c>
    </row>
    <row r="100" spans="1:4">
      <c r="A100">
        <v>25</v>
      </c>
      <c r="B100" t="s">
        <v>59</v>
      </c>
      <c r="C100" t="s">
        <v>253</v>
      </c>
      <c r="D100" t="s">
        <v>254</v>
      </c>
    </row>
    <row r="101" spans="1:4">
      <c r="A101">
        <v>25</v>
      </c>
      <c r="B101" t="s">
        <v>62</v>
      </c>
      <c r="C101" t="s">
        <v>255</v>
      </c>
      <c r="D101" t="s">
        <v>256</v>
      </c>
    </row>
    <row r="102" spans="1:4">
      <c r="A102">
        <v>26</v>
      </c>
      <c r="B102" t="s">
        <v>18</v>
      </c>
      <c r="C102" t="s">
        <v>257</v>
      </c>
      <c r="D102" t="s">
        <v>258</v>
      </c>
    </row>
    <row r="103" spans="1:4">
      <c r="A103">
        <v>26</v>
      </c>
      <c r="B103" t="s">
        <v>56</v>
      </c>
      <c r="C103" t="s">
        <v>259</v>
      </c>
      <c r="D103" t="s">
        <v>260</v>
      </c>
    </row>
    <row r="104" spans="1:4">
      <c r="A104">
        <v>26</v>
      </c>
      <c r="B104" t="s">
        <v>59</v>
      </c>
      <c r="C104" t="s">
        <v>261</v>
      </c>
      <c r="D104" t="s">
        <v>262</v>
      </c>
    </row>
    <row r="105" spans="1:4">
      <c r="A105">
        <v>26</v>
      </c>
      <c r="B105" t="s">
        <v>62</v>
      </c>
      <c r="C105" t="s">
        <v>263</v>
      </c>
      <c r="D105" t="s">
        <v>264</v>
      </c>
    </row>
    <row r="106" spans="1:4">
      <c r="A106">
        <v>27</v>
      </c>
      <c r="B106" t="s">
        <v>18</v>
      </c>
      <c r="C106" t="s">
        <v>265</v>
      </c>
      <c r="D106" t="s">
        <v>266</v>
      </c>
    </row>
    <row r="107" spans="1:4">
      <c r="A107">
        <v>27</v>
      </c>
      <c r="B107" t="s">
        <v>56</v>
      </c>
      <c r="C107" t="s">
        <v>267</v>
      </c>
      <c r="D107" t="s">
        <v>268</v>
      </c>
    </row>
    <row r="108" spans="1:4">
      <c r="A108">
        <v>27</v>
      </c>
      <c r="B108" t="s">
        <v>59</v>
      </c>
      <c r="C108" t="s">
        <v>269</v>
      </c>
      <c r="D108" t="s">
        <v>270</v>
      </c>
    </row>
    <row r="109" spans="1:4">
      <c r="A109">
        <v>27</v>
      </c>
      <c r="B109" t="s">
        <v>62</v>
      </c>
      <c r="C109" t="s">
        <v>271</v>
      </c>
      <c r="D109" t="s">
        <v>272</v>
      </c>
    </row>
    <row r="110" spans="1:4">
      <c r="A110">
        <v>28</v>
      </c>
      <c r="B110" t="s">
        <v>18</v>
      </c>
      <c r="C110" t="s">
        <v>273</v>
      </c>
      <c r="D110" t="s">
        <v>274</v>
      </c>
    </row>
    <row r="111" spans="1:4">
      <c r="A111">
        <v>28</v>
      </c>
      <c r="B111" t="s">
        <v>56</v>
      </c>
      <c r="C111" t="s">
        <v>275</v>
      </c>
      <c r="D111" t="s">
        <v>276</v>
      </c>
    </row>
    <row r="112" spans="1:4">
      <c r="A112">
        <v>28</v>
      </c>
      <c r="B112" t="s">
        <v>59</v>
      </c>
      <c r="C112" t="s">
        <v>277</v>
      </c>
      <c r="D112" t="s">
        <v>278</v>
      </c>
    </row>
    <row r="113" spans="1:4">
      <c r="A113">
        <v>28</v>
      </c>
      <c r="B113" t="s">
        <v>62</v>
      </c>
      <c r="C113" t="s">
        <v>279</v>
      </c>
      <c r="D113" t="s">
        <v>280</v>
      </c>
    </row>
    <row r="114" spans="1:4">
      <c r="A114">
        <v>29</v>
      </c>
      <c r="B114" t="s">
        <v>18</v>
      </c>
      <c r="C114" t="s">
        <v>281</v>
      </c>
      <c r="D114" t="s">
        <v>282</v>
      </c>
    </row>
    <row r="115" spans="1:4">
      <c r="A115">
        <v>29</v>
      </c>
      <c r="B115" t="s">
        <v>56</v>
      </c>
      <c r="C115" t="s">
        <v>283</v>
      </c>
      <c r="D115" t="s">
        <v>284</v>
      </c>
    </row>
    <row r="116" spans="1:4">
      <c r="A116">
        <v>29</v>
      </c>
      <c r="B116" t="s">
        <v>59</v>
      </c>
      <c r="C116" t="s">
        <v>285</v>
      </c>
      <c r="D116" t="s">
        <v>286</v>
      </c>
    </row>
    <row r="117" spans="1:4">
      <c r="A117">
        <v>29</v>
      </c>
      <c r="B117" t="s">
        <v>62</v>
      </c>
      <c r="C117" t="s">
        <v>287</v>
      </c>
      <c r="D117" t="s">
        <v>288</v>
      </c>
    </row>
    <row r="118" spans="1:4">
      <c r="A118">
        <v>30</v>
      </c>
      <c r="B118" t="s">
        <v>18</v>
      </c>
      <c r="C118" t="s">
        <v>289</v>
      </c>
      <c r="D118" t="s">
        <v>290</v>
      </c>
    </row>
    <row r="119" spans="1:4">
      <c r="A119">
        <v>30</v>
      </c>
      <c r="B119" t="s">
        <v>56</v>
      </c>
      <c r="C119" t="s">
        <v>291</v>
      </c>
      <c r="D119" t="s">
        <v>292</v>
      </c>
    </row>
    <row r="120" spans="1:4">
      <c r="A120">
        <v>30</v>
      </c>
      <c r="B120" t="s">
        <v>59</v>
      </c>
      <c r="C120" t="s">
        <v>293</v>
      </c>
      <c r="D120" t="s">
        <v>294</v>
      </c>
    </row>
    <row r="121" spans="1:4">
      <c r="A121">
        <v>30</v>
      </c>
      <c r="B121" t="s">
        <v>62</v>
      </c>
      <c r="C121" t="s">
        <v>295</v>
      </c>
      <c r="D121" t="s">
        <v>296</v>
      </c>
    </row>
    <row r="122" spans="1:4">
      <c r="A122">
        <v>31</v>
      </c>
      <c r="B122" t="s">
        <v>18</v>
      </c>
      <c r="C122" t="s">
        <v>297</v>
      </c>
      <c r="D122" t="s">
        <v>298</v>
      </c>
    </row>
    <row r="123" spans="1:4">
      <c r="A123">
        <v>31</v>
      </c>
      <c r="B123" t="s">
        <v>56</v>
      </c>
      <c r="C123" t="s">
        <v>299</v>
      </c>
      <c r="D123" t="s">
        <v>300</v>
      </c>
    </row>
    <row r="124" spans="1:4">
      <c r="A124">
        <v>31</v>
      </c>
      <c r="B124" t="s">
        <v>59</v>
      </c>
      <c r="C124" t="s">
        <v>301</v>
      </c>
      <c r="D124" t="s">
        <v>302</v>
      </c>
    </row>
    <row r="125" spans="1:4">
      <c r="A125">
        <v>31</v>
      </c>
      <c r="B125" t="s">
        <v>62</v>
      </c>
      <c r="C125" t="s">
        <v>303</v>
      </c>
      <c r="D125" t="s">
        <v>304</v>
      </c>
    </row>
    <row r="126" spans="1:4">
      <c r="A126">
        <v>32</v>
      </c>
      <c r="B126" t="s">
        <v>18</v>
      </c>
      <c r="C126" t="s">
        <v>305</v>
      </c>
      <c r="D126" t="s">
        <v>306</v>
      </c>
    </row>
    <row r="127" spans="1:4">
      <c r="A127">
        <v>32</v>
      </c>
      <c r="B127" t="s">
        <v>56</v>
      </c>
      <c r="C127" t="s">
        <v>307</v>
      </c>
      <c r="D127" t="s">
        <v>308</v>
      </c>
    </row>
    <row r="128" spans="1:4">
      <c r="A128">
        <v>32</v>
      </c>
      <c r="B128" t="s">
        <v>59</v>
      </c>
      <c r="C128" t="s">
        <v>309</v>
      </c>
      <c r="D128" t="s">
        <v>310</v>
      </c>
    </row>
    <row r="129" spans="1:4">
      <c r="A129">
        <v>32</v>
      </c>
      <c r="B129" t="s">
        <v>62</v>
      </c>
      <c r="C129" t="s">
        <v>311</v>
      </c>
      <c r="D129" t="s">
        <v>312</v>
      </c>
    </row>
    <row r="130" spans="1:4">
      <c r="A130">
        <v>33</v>
      </c>
      <c r="B130" t="s">
        <v>18</v>
      </c>
      <c r="C130" t="s">
        <v>313</v>
      </c>
      <c r="D130" t="s">
        <v>314</v>
      </c>
    </row>
    <row r="131" spans="1:4">
      <c r="A131">
        <v>33</v>
      </c>
      <c r="B131" t="s">
        <v>56</v>
      </c>
      <c r="C131" t="s">
        <v>315</v>
      </c>
      <c r="D131" t="s">
        <v>316</v>
      </c>
    </row>
    <row r="132" spans="1:4">
      <c r="A132">
        <v>33</v>
      </c>
      <c r="B132" t="s">
        <v>59</v>
      </c>
      <c r="C132" t="s">
        <v>317</v>
      </c>
      <c r="D132" t="s">
        <v>318</v>
      </c>
    </row>
    <row r="133" spans="1:4">
      <c r="A133">
        <v>33</v>
      </c>
      <c r="B133" t="s">
        <v>62</v>
      </c>
      <c r="C133" t="s">
        <v>319</v>
      </c>
      <c r="D133" t="s">
        <v>320</v>
      </c>
    </row>
    <row r="134" spans="1:4">
      <c r="A134">
        <v>34</v>
      </c>
      <c r="B134" t="s">
        <v>18</v>
      </c>
      <c r="C134" t="s">
        <v>321</v>
      </c>
      <c r="D134" t="s">
        <v>322</v>
      </c>
    </row>
    <row r="135" spans="1:4">
      <c r="A135">
        <v>34</v>
      </c>
      <c r="B135" t="s">
        <v>56</v>
      </c>
      <c r="C135" t="s">
        <v>323</v>
      </c>
      <c r="D135" t="s">
        <v>324</v>
      </c>
    </row>
    <row r="136" spans="1:4">
      <c r="A136">
        <v>34</v>
      </c>
      <c r="B136" t="s">
        <v>59</v>
      </c>
      <c r="C136" t="s">
        <v>325</v>
      </c>
      <c r="D136" t="s">
        <v>326</v>
      </c>
    </row>
    <row r="137" spans="1:4">
      <c r="A137">
        <v>34</v>
      </c>
      <c r="B137" t="s">
        <v>62</v>
      </c>
      <c r="C137" t="s">
        <v>327</v>
      </c>
      <c r="D137" t="s">
        <v>328</v>
      </c>
    </row>
    <row r="138" spans="1:4">
      <c r="A138">
        <v>35</v>
      </c>
      <c r="B138" t="s">
        <v>18</v>
      </c>
      <c r="C138" t="s">
        <v>329</v>
      </c>
      <c r="D138" t="s">
        <v>330</v>
      </c>
    </row>
    <row r="139" spans="1:4">
      <c r="A139">
        <v>35</v>
      </c>
      <c r="B139" t="s">
        <v>56</v>
      </c>
      <c r="C139" t="s">
        <v>331</v>
      </c>
      <c r="D139" t="s">
        <v>332</v>
      </c>
    </row>
    <row r="140" spans="1:4">
      <c r="A140">
        <v>35</v>
      </c>
      <c r="B140" t="s">
        <v>59</v>
      </c>
      <c r="C140" t="s">
        <v>333</v>
      </c>
      <c r="D140" t="s">
        <v>334</v>
      </c>
    </row>
    <row r="141" spans="1:4">
      <c r="A141">
        <v>35</v>
      </c>
      <c r="B141" t="s">
        <v>62</v>
      </c>
      <c r="C141" t="s">
        <v>335</v>
      </c>
      <c r="D141" t="s">
        <v>336</v>
      </c>
    </row>
    <row r="142" spans="1:4">
      <c r="A142">
        <v>36</v>
      </c>
      <c r="B142" t="s">
        <v>18</v>
      </c>
      <c r="C142" t="s">
        <v>337</v>
      </c>
      <c r="D142" t="s">
        <v>338</v>
      </c>
    </row>
    <row r="143" spans="1:4">
      <c r="A143">
        <v>36</v>
      </c>
      <c r="B143" t="s">
        <v>56</v>
      </c>
      <c r="C143" t="s">
        <v>339</v>
      </c>
      <c r="D143" t="s">
        <v>340</v>
      </c>
    </row>
    <row r="144" spans="1:4">
      <c r="A144">
        <v>36</v>
      </c>
      <c r="B144" t="s">
        <v>59</v>
      </c>
      <c r="C144" t="s">
        <v>341</v>
      </c>
      <c r="D144" t="s">
        <v>342</v>
      </c>
    </row>
    <row r="145" spans="1:4">
      <c r="A145">
        <v>36</v>
      </c>
      <c r="B145" t="s">
        <v>62</v>
      </c>
      <c r="C145" t="s">
        <v>343</v>
      </c>
      <c r="D145" t="s">
        <v>344</v>
      </c>
    </row>
    <row r="146" spans="1:4">
      <c r="A146">
        <v>37</v>
      </c>
      <c r="B146" t="s">
        <v>18</v>
      </c>
      <c r="C146" t="s">
        <v>345</v>
      </c>
      <c r="D146" t="s">
        <v>346</v>
      </c>
    </row>
    <row r="147" spans="1:4">
      <c r="A147">
        <v>37</v>
      </c>
      <c r="B147" t="s">
        <v>56</v>
      </c>
      <c r="C147" t="s">
        <v>347</v>
      </c>
      <c r="D147" t="s">
        <v>348</v>
      </c>
    </row>
    <row r="148" spans="1:4">
      <c r="A148">
        <v>37</v>
      </c>
      <c r="B148" t="s">
        <v>59</v>
      </c>
      <c r="C148" t="s">
        <v>349</v>
      </c>
      <c r="D148" t="s">
        <v>350</v>
      </c>
    </row>
    <row r="149" spans="1:4">
      <c r="A149">
        <v>37</v>
      </c>
      <c r="B149" t="s">
        <v>62</v>
      </c>
      <c r="C149" t="s">
        <v>351</v>
      </c>
      <c r="D149" t="s">
        <v>352</v>
      </c>
    </row>
    <row r="150" spans="1:4">
      <c r="A150">
        <v>38</v>
      </c>
      <c r="B150" t="s">
        <v>18</v>
      </c>
      <c r="C150" t="s">
        <v>353</v>
      </c>
      <c r="D150" t="s">
        <v>354</v>
      </c>
    </row>
    <row r="151" spans="1:4">
      <c r="A151">
        <v>38</v>
      </c>
      <c r="B151" t="s">
        <v>56</v>
      </c>
      <c r="C151" t="s">
        <v>355</v>
      </c>
      <c r="D151" t="s">
        <v>356</v>
      </c>
    </row>
    <row r="152" spans="1:4">
      <c r="A152">
        <v>38</v>
      </c>
      <c r="B152" t="s">
        <v>59</v>
      </c>
      <c r="C152" t="s">
        <v>357</v>
      </c>
      <c r="D152" t="s">
        <v>358</v>
      </c>
    </row>
    <row r="153" spans="1:4">
      <c r="A153">
        <v>38</v>
      </c>
      <c r="B153" t="s">
        <v>62</v>
      </c>
      <c r="C153" t="s">
        <v>359</v>
      </c>
      <c r="D153" t="s">
        <v>360</v>
      </c>
    </row>
    <row r="154" spans="1:4">
      <c r="A154">
        <v>39</v>
      </c>
      <c r="B154" t="s">
        <v>18</v>
      </c>
      <c r="C154" t="s">
        <v>361</v>
      </c>
      <c r="D154" t="s">
        <v>362</v>
      </c>
    </row>
    <row r="155" spans="1:4">
      <c r="A155">
        <v>39</v>
      </c>
      <c r="B155" t="s">
        <v>56</v>
      </c>
      <c r="C155" t="s">
        <v>363</v>
      </c>
      <c r="D155" t="s">
        <v>364</v>
      </c>
    </row>
    <row r="156" spans="1:4">
      <c r="A156">
        <v>39</v>
      </c>
      <c r="B156" t="s">
        <v>59</v>
      </c>
      <c r="C156" t="s">
        <v>365</v>
      </c>
      <c r="D156" t="s">
        <v>366</v>
      </c>
    </row>
    <row r="157" spans="1:4">
      <c r="A157">
        <v>39</v>
      </c>
      <c r="B157" t="s">
        <v>62</v>
      </c>
      <c r="C157" t="s">
        <v>367</v>
      </c>
      <c r="D157" t="s">
        <v>368</v>
      </c>
    </row>
    <row r="158" spans="1:4">
      <c r="A158">
        <v>40</v>
      </c>
      <c r="B158" t="s">
        <v>18</v>
      </c>
      <c r="C158" t="s">
        <v>369</v>
      </c>
      <c r="D158" t="s">
        <v>370</v>
      </c>
    </row>
    <row r="159" spans="1:4">
      <c r="A159">
        <v>40</v>
      </c>
      <c r="B159" t="s">
        <v>56</v>
      </c>
      <c r="C159" t="s">
        <v>371</v>
      </c>
      <c r="D159" t="s">
        <v>372</v>
      </c>
    </row>
    <row r="160" spans="1:4">
      <c r="A160">
        <v>40</v>
      </c>
      <c r="B160" t="s">
        <v>59</v>
      </c>
      <c r="C160" t="s">
        <v>373</v>
      </c>
      <c r="D160" t="s">
        <v>374</v>
      </c>
    </row>
    <row r="161" spans="1:4">
      <c r="A161">
        <v>40</v>
      </c>
      <c r="B161" t="s">
        <v>62</v>
      </c>
      <c r="C161" t="s">
        <v>375</v>
      </c>
      <c r="D161" t="s">
        <v>376</v>
      </c>
    </row>
    <row r="162" spans="1:4">
      <c r="A162">
        <v>41</v>
      </c>
      <c r="B162" t="s">
        <v>18</v>
      </c>
      <c r="C162" t="s">
        <v>377</v>
      </c>
      <c r="D162" t="s">
        <v>378</v>
      </c>
    </row>
    <row r="163" spans="1:4">
      <c r="A163">
        <v>41</v>
      </c>
      <c r="B163" t="s">
        <v>56</v>
      </c>
      <c r="C163" t="s">
        <v>379</v>
      </c>
      <c r="D163" t="s">
        <v>380</v>
      </c>
    </row>
    <row r="164" spans="1:4">
      <c r="A164">
        <v>41</v>
      </c>
      <c r="B164" t="s">
        <v>59</v>
      </c>
      <c r="C164" t="s">
        <v>381</v>
      </c>
      <c r="D164" t="s">
        <v>382</v>
      </c>
    </row>
    <row r="165" spans="1:4">
      <c r="A165">
        <v>41</v>
      </c>
      <c r="B165" t="s">
        <v>62</v>
      </c>
      <c r="C165" t="s">
        <v>383</v>
      </c>
      <c r="D165" t="s">
        <v>384</v>
      </c>
    </row>
    <row r="166" spans="1:4">
      <c r="A166">
        <v>42</v>
      </c>
      <c r="B166" t="s">
        <v>18</v>
      </c>
      <c r="C166" t="s">
        <v>385</v>
      </c>
      <c r="D166" t="s">
        <v>386</v>
      </c>
    </row>
    <row r="167" spans="1:4">
      <c r="A167">
        <v>42</v>
      </c>
      <c r="B167" t="s">
        <v>56</v>
      </c>
      <c r="C167" t="s">
        <v>387</v>
      </c>
      <c r="D167" t="s">
        <v>388</v>
      </c>
    </row>
    <row r="168" spans="1:4">
      <c r="A168">
        <v>42</v>
      </c>
      <c r="B168" t="s">
        <v>59</v>
      </c>
      <c r="C168" t="s">
        <v>389</v>
      </c>
      <c r="D168" t="s">
        <v>390</v>
      </c>
    </row>
    <row r="169" spans="1:4">
      <c r="A169">
        <v>42</v>
      </c>
      <c r="B169" t="s">
        <v>62</v>
      </c>
      <c r="C169" t="s">
        <v>391</v>
      </c>
      <c r="D169" t="s">
        <v>392</v>
      </c>
    </row>
    <row r="170" spans="1:4">
      <c r="A170">
        <v>43</v>
      </c>
      <c r="B170" t="s">
        <v>18</v>
      </c>
      <c r="C170" t="s">
        <v>393</v>
      </c>
      <c r="D170" t="s">
        <v>394</v>
      </c>
    </row>
    <row r="171" spans="1:4">
      <c r="A171">
        <v>43</v>
      </c>
      <c r="B171" t="s">
        <v>56</v>
      </c>
      <c r="C171" t="s">
        <v>395</v>
      </c>
      <c r="D171" t="s">
        <v>396</v>
      </c>
    </row>
    <row r="172" spans="1:4">
      <c r="A172">
        <v>43</v>
      </c>
      <c r="B172" t="s">
        <v>59</v>
      </c>
      <c r="C172" t="s">
        <v>397</v>
      </c>
      <c r="D172" t="s">
        <v>398</v>
      </c>
    </row>
    <row r="173" spans="1:4">
      <c r="A173">
        <v>43</v>
      </c>
      <c r="B173" t="s">
        <v>62</v>
      </c>
      <c r="C173" t="s">
        <v>399</v>
      </c>
      <c r="D173" t="s">
        <v>400</v>
      </c>
    </row>
    <row r="174" spans="1:4">
      <c r="A174">
        <v>44</v>
      </c>
      <c r="B174" t="s">
        <v>18</v>
      </c>
      <c r="C174" t="s">
        <v>401</v>
      </c>
      <c r="D174" t="s">
        <v>402</v>
      </c>
    </row>
    <row r="175" spans="1:4">
      <c r="A175">
        <v>44</v>
      </c>
      <c r="B175" t="s">
        <v>56</v>
      </c>
      <c r="C175" t="s">
        <v>403</v>
      </c>
      <c r="D175" t="s">
        <v>404</v>
      </c>
    </row>
    <row r="176" spans="1:4">
      <c r="A176">
        <v>44</v>
      </c>
      <c r="B176" t="s">
        <v>59</v>
      </c>
      <c r="C176" t="s">
        <v>405</v>
      </c>
      <c r="D176" t="s">
        <v>406</v>
      </c>
    </row>
    <row r="177" spans="1:4">
      <c r="A177">
        <v>44</v>
      </c>
      <c r="B177" t="s">
        <v>62</v>
      </c>
      <c r="C177" t="s">
        <v>407</v>
      </c>
      <c r="D177" t="s">
        <v>408</v>
      </c>
    </row>
    <row r="178" spans="1:4">
      <c r="A178">
        <v>45</v>
      </c>
      <c r="B178" t="s">
        <v>18</v>
      </c>
      <c r="C178" t="s">
        <v>409</v>
      </c>
      <c r="D178" t="s">
        <v>410</v>
      </c>
    </row>
    <row r="179" spans="1:4">
      <c r="A179">
        <v>45</v>
      </c>
      <c r="B179" t="s">
        <v>56</v>
      </c>
      <c r="C179" t="s">
        <v>411</v>
      </c>
      <c r="D179" t="s">
        <v>412</v>
      </c>
    </row>
    <row r="180" spans="1:4">
      <c r="A180">
        <v>45</v>
      </c>
      <c r="B180" t="s">
        <v>59</v>
      </c>
      <c r="C180" t="s">
        <v>413</v>
      </c>
      <c r="D180" t="s">
        <v>414</v>
      </c>
    </row>
    <row r="181" spans="1:4">
      <c r="A181">
        <v>45</v>
      </c>
      <c r="B181" t="s">
        <v>62</v>
      </c>
      <c r="C181" t="s">
        <v>415</v>
      </c>
      <c r="D181" t="s">
        <v>416</v>
      </c>
    </row>
    <row r="182" spans="1:4">
      <c r="A182">
        <v>46</v>
      </c>
      <c r="B182" t="s">
        <v>18</v>
      </c>
      <c r="C182" t="s">
        <v>417</v>
      </c>
      <c r="D182" t="s">
        <v>418</v>
      </c>
    </row>
    <row r="183" spans="1:4">
      <c r="A183">
        <v>46</v>
      </c>
      <c r="B183" t="s">
        <v>56</v>
      </c>
      <c r="C183" t="s">
        <v>419</v>
      </c>
      <c r="D183" t="s">
        <v>420</v>
      </c>
    </row>
    <row r="184" spans="1:4">
      <c r="A184">
        <v>46</v>
      </c>
      <c r="B184" t="s">
        <v>59</v>
      </c>
      <c r="C184" t="s">
        <v>421</v>
      </c>
      <c r="D184" t="s">
        <v>422</v>
      </c>
    </row>
    <row r="185" spans="1:4">
      <c r="A185">
        <v>46</v>
      </c>
      <c r="B185" t="s">
        <v>62</v>
      </c>
      <c r="C185" t="s">
        <v>423</v>
      </c>
      <c r="D185" t="s">
        <v>424</v>
      </c>
    </row>
    <row r="186" spans="1:4">
      <c r="A186">
        <v>47</v>
      </c>
      <c r="B186" t="s">
        <v>18</v>
      </c>
      <c r="C186" t="s">
        <v>425</v>
      </c>
      <c r="D186" t="s">
        <v>426</v>
      </c>
    </row>
    <row r="187" spans="1:4">
      <c r="A187">
        <v>47</v>
      </c>
      <c r="B187" t="s">
        <v>56</v>
      </c>
      <c r="C187" t="s">
        <v>427</v>
      </c>
      <c r="D187" t="s">
        <v>428</v>
      </c>
    </row>
    <row r="188" spans="1:4">
      <c r="A188">
        <v>47</v>
      </c>
      <c r="B188" t="s">
        <v>59</v>
      </c>
      <c r="C188" t="s">
        <v>429</v>
      </c>
      <c r="D188" t="s">
        <v>430</v>
      </c>
    </row>
    <row r="189" spans="1:4">
      <c r="A189">
        <v>47</v>
      </c>
      <c r="B189" t="s">
        <v>62</v>
      </c>
      <c r="C189" t="s">
        <v>431</v>
      </c>
      <c r="D189" t="s">
        <v>432</v>
      </c>
    </row>
    <row r="190" spans="1:4">
      <c r="A190">
        <v>48</v>
      </c>
      <c r="B190" t="s">
        <v>18</v>
      </c>
      <c r="C190" t="s">
        <v>433</v>
      </c>
      <c r="D190" t="s">
        <v>434</v>
      </c>
    </row>
    <row r="191" spans="1:4">
      <c r="A191">
        <v>48</v>
      </c>
      <c r="B191" t="s">
        <v>56</v>
      </c>
      <c r="C191" t="s">
        <v>435</v>
      </c>
      <c r="D191" t="s">
        <v>436</v>
      </c>
    </row>
    <row r="192" spans="1:4">
      <c r="A192">
        <v>48</v>
      </c>
      <c r="B192" t="s">
        <v>59</v>
      </c>
      <c r="C192" t="s">
        <v>437</v>
      </c>
      <c r="D192" t="s">
        <v>438</v>
      </c>
    </row>
    <row r="193" spans="1:4">
      <c r="A193">
        <v>48</v>
      </c>
      <c r="B193" t="s">
        <v>62</v>
      </c>
      <c r="C193" t="s">
        <v>439</v>
      </c>
      <c r="D193" t="s">
        <v>440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selection activeCell="A39" sqref="A39"/>
    </sheetView>
  </sheetViews>
  <sheetFormatPr baseColWidth="10" defaultColWidth="9.21875" defaultRowHeight="13.2"/>
  <cols>
    <col min="1" max="1" width="16.77734375" customWidth="1"/>
    <col min="2" max="2" width="17.77734375" customWidth="1"/>
    <col min="3" max="3" width="15.44140625" customWidth="1"/>
    <col min="4" max="4" width="28.44140625" customWidth="1"/>
    <col min="5" max="5" width="35.21875" customWidth="1"/>
    <col min="6" max="1025" width="10.77734375" customWidth="1"/>
  </cols>
  <sheetData>
    <row r="1" spans="1:9" s="4" customFormat="1" ht="26.4">
      <c r="A1" s="4" t="s">
        <v>14</v>
      </c>
      <c r="B1" s="4" t="s">
        <v>19</v>
      </c>
      <c r="C1" s="4" t="s">
        <v>5</v>
      </c>
      <c r="D1" s="4" t="s">
        <v>34</v>
      </c>
      <c r="E1" s="4" t="s">
        <v>33</v>
      </c>
    </row>
    <row r="2" spans="1:9">
      <c r="A2">
        <v>1</v>
      </c>
      <c r="B2" t="s">
        <v>441</v>
      </c>
      <c r="C2">
        <v>10</v>
      </c>
      <c r="D2" t="str">
        <f t="array" ref="D2">VLOOKUP(validations_permittedValues!$A2,IF(dataelements!$E:$E="permittedValues",dataelements!$F:$G),2)</f>
        <v>Designation-9-de</v>
      </c>
      <c r="E2" t="str">
        <f>VLOOKUP($C2,definitions!$A:$C,3,FALSE)</f>
        <v>Designation-10-de</v>
      </c>
      <c r="G2" s="9" t="s">
        <v>32</v>
      </c>
      <c r="H2" s="10"/>
      <c r="I2" s="11"/>
    </row>
    <row r="3" spans="1:9">
      <c r="A3">
        <v>1</v>
      </c>
      <c r="B3" t="s">
        <v>442</v>
      </c>
      <c r="C3">
        <v>11</v>
      </c>
      <c r="D3" t="str">
        <f t="array" ref="D3">VLOOKUP(validations_permittedValues!$A3,IF(dataelements!$E:$E="permittedValues",dataelements!$F:$G),2)</f>
        <v>Designation-9-de</v>
      </c>
      <c r="E3" t="str">
        <f>VLOOKUP($C3,definitions!$A:$C,3,FALSE)</f>
        <v>Designation-11-de</v>
      </c>
      <c r="G3" s="12"/>
      <c r="H3" s="13"/>
      <c r="I3" s="14"/>
    </row>
    <row r="4" spans="1:9">
      <c r="A4">
        <v>1</v>
      </c>
      <c r="B4" t="s">
        <v>443</v>
      </c>
      <c r="C4">
        <v>12</v>
      </c>
      <c r="D4" t="str">
        <f t="array" ref="D4">VLOOKUP(validations_permittedValues!$A4,IF(dataelements!$E:$E="permittedValues",dataelements!$F:$G),2)</f>
        <v>Designation-9-de</v>
      </c>
      <c r="E4" t="str">
        <f>VLOOKUP($C4,definitions!$A:$C,3,FALSE)</f>
        <v>Designation-12-de</v>
      </c>
      <c r="G4" s="15"/>
      <c r="H4" s="16"/>
      <c r="I4" s="17"/>
    </row>
    <row r="5" spans="1:9">
      <c r="A5">
        <v>1</v>
      </c>
      <c r="B5" t="s">
        <v>444</v>
      </c>
      <c r="C5">
        <v>13</v>
      </c>
      <c r="D5" t="str">
        <f t="array" ref="D5">VLOOKUP(validations_permittedValues!$A5,IF(dataelements!$E:$E="permittedValues",dataelements!$F:$G),2)</f>
        <v>Designation-9-de</v>
      </c>
      <c r="E5" t="str">
        <f>VLOOKUP($C5,definitions!$A:$C,3,FALSE)</f>
        <v>Designation-13-de</v>
      </c>
    </row>
    <row r="6" spans="1:9">
      <c r="A6">
        <v>1</v>
      </c>
      <c r="B6" t="s">
        <v>445</v>
      </c>
      <c r="C6">
        <v>14</v>
      </c>
      <c r="D6" t="str">
        <f t="array" ref="D6">VLOOKUP(validations_permittedValues!$A6,IF(dataelements!$E:$E="permittedValues",dataelements!$F:$G),2)</f>
        <v>Designation-9-de</v>
      </c>
      <c r="E6" t="s">
        <v>51</v>
      </c>
    </row>
    <row r="7" spans="1:9">
      <c r="A7">
        <v>1</v>
      </c>
      <c r="B7" t="s">
        <v>446</v>
      </c>
      <c r="C7">
        <v>15</v>
      </c>
      <c r="D7" t="str">
        <f t="array" ref="D7">VLOOKUP(validations_permittedValues!$A7,IF(dataelements!$E:$E="permittedValues",dataelements!$F:$G),2)</f>
        <v>Designation-9-de</v>
      </c>
      <c r="E7" t="str">
        <f>VLOOKUP($C7,definitions!$A:$C,3,FALSE)</f>
        <v>Designation-15-de</v>
      </c>
    </row>
    <row r="8" spans="1:9">
      <c r="A8">
        <v>1</v>
      </c>
      <c r="B8" t="s">
        <v>447</v>
      </c>
      <c r="C8">
        <v>16</v>
      </c>
      <c r="D8" t="str">
        <f t="array" ref="D8">VLOOKUP(validations_permittedValues!$A8,IF(dataelements!$E:$E="permittedValues",dataelements!$F:$G),2)</f>
        <v>Designation-9-de</v>
      </c>
      <c r="E8" t="str">
        <f>VLOOKUP($C8,definitions!$A:$C,3,FALSE)</f>
        <v>Designation-16-de</v>
      </c>
    </row>
    <row r="9" spans="1:9">
      <c r="A9">
        <v>1</v>
      </c>
      <c r="B9" t="s">
        <v>448</v>
      </c>
      <c r="C9">
        <v>17</v>
      </c>
      <c r="D9" t="str">
        <f t="array" ref="D9">VLOOKUP(validations_permittedValues!$A9,IF(dataelements!$E:$E="permittedValues",dataelements!$F:$G),2)</f>
        <v>Designation-9-de</v>
      </c>
      <c r="E9" t="str">
        <f>VLOOKUP($C9,definitions!$A:$C,3,FALSE)</f>
        <v>Designation-17-de</v>
      </c>
    </row>
    <row r="10" spans="1:9">
      <c r="A10">
        <v>1</v>
      </c>
      <c r="B10" t="s">
        <v>449</v>
      </c>
      <c r="C10">
        <v>18</v>
      </c>
      <c r="D10" t="str">
        <f t="array" ref="D10">VLOOKUP(validations_permittedValues!$A10,IF(dataelements!$E:$E="permittedValues",dataelements!$F:$G),2)</f>
        <v>Designation-9-de</v>
      </c>
      <c r="E10" t="str">
        <f>VLOOKUP($C10,definitions!$A:$C,3,FALSE)</f>
        <v>Designation-18-de</v>
      </c>
    </row>
    <row r="11" spans="1:9">
      <c r="A11">
        <v>1</v>
      </c>
      <c r="B11" t="s">
        <v>450</v>
      </c>
      <c r="C11">
        <v>19</v>
      </c>
      <c r="D11" t="str">
        <f t="array" ref="D11">VLOOKUP(validations_permittedValues!$A11,IF(dataelements!$E:$E="permittedValues",dataelements!$F:$G),2)</f>
        <v>Designation-9-de</v>
      </c>
      <c r="E11" t="str">
        <f>VLOOKUP($C11,definitions!$A:$C,3,FALSE)</f>
        <v>Designation-19-de</v>
      </c>
    </row>
    <row r="12" spans="1:9">
      <c r="A12">
        <v>2</v>
      </c>
      <c r="B12" t="s">
        <v>451</v>
      </c>
      <c r="C12">
        <v>23</v>
      </c>
      <c r="D12" t="str">
        <f t="array" ref="D12">VLOOKUP(validations_permittedValues!$A12,IF(dataelements!$E:$E="permittedValues",dataelements!$F:$G),2)</f>
        <v>Designation-22-de</v>
      </c>
      <c r="E12" t="str">
        <f>VLOOKUP($C12,definitions!$A:$C,3,FALSE)</f>
        <v>Designation-23-de</v>
      </c>
    </row>
    <row r="13" spans="1:9">
      <c r="A13">
        <v>2</v>
      </c>
      <c r="B13" t="s">
        <v>452</v>
      </c>
      <c r="C13">
        <v>24</v>
      </c>
      <c r="D13" t="str">
        <f t="array" ref="D13">VLOOKUP(validations_permittedValues!$A13,IF(dataelements!$E:$E="permittedValues",dataelements!$F:$G),2)</f>
        <v>Designation-22-de</v>
      </c>
      <c r="E13" t="str">
        <f>VLOOKUP($C13,definitions!$A:$C,3,FALSE)</f>
        <v>Designation-24-de</v>
      </c>
    </row>
    <row r="14" spans="1:9">
      <c r="A14">
        <v>2</v>
      </c>
      <c r="B14" t="s">
        <v>453</v>
      </c>
      <c r="C14">
        <v>25</v>
      </c>
      <c r="D14" t="str">
        <f t="array" ref="D14">VLOOKUP(validations_permittedValues!$A14,IF(dataelements!$E:$E="permittedValues",dataelements!$F:$G),2)</f>
        <v>Designation-22-de</v>
      </c>
      <c r="E14" t="str">
        <f>VLOOKUP($C14,definitions!$A:$C,3,FALSE)</f>
        <v>Designation-25-de</v>
      </c>
    </row>
    <row r="15" spans="1:9">
      <c r="A15">
        <v>2</v>
      </c>
      <c r="B15" t="s">
        <v>454</v>
      </c>
      <c r="C15">
        <v>26</v>
      </c>
      <c r="D15" t="str">
        <f t="array" ref="D15">VLOOKUP(validations_permittedValues!$A15,IF(dataelements!$E:$E="permittedValues",dataelements!$F:$G),2)</f>
        <v>Designation-22-de</v>
      </c>
      <c r="E15" t="str">
        <f>VLOOKUP($C15,definitions!$A:$C,3,FALSE)</f>
        <v>Designation-26-de</v>
      </c>
    </row>
    <row r="16" spans="1:9">
      <c r="A16">
        <v>2</v>
      </c>
      <c r="B16" t="s">
        <v>455</v>
      </c>
      <c r="C16">
        <v>27</v>
      </c>
      <c r="D16" t="str">
        <f t="array" ref="D16">VLOOKUP(validations_permittedValues!$A16,IF(dataelements!$E:$E="permittedValues",dataelements!$F:$G),2)</f>
        <v>Designation-22-de</v>
      </c>
      <c r="E16" t="str">
        <f>VLOOKUP($C16,definitions!$A:$C,3,FALSE)</f>
        <v>Designation-27-de</v>
      </c>
    </row>
    <row r="17" spans="1:5">
      <c r="A17">
        <v>2</v>
      </c>
      <c r="B17" t="s">
        <v>456</v>
      </c>
      <c r="C17">
        <v>28</v>
      </c>
      <c r="D17" t="str">
        <f t="array" ref="D17">VLOOKUP(validations_permittedValues!$A17,IF(dataelements!$E:$E="permittedValues",dataelements!$F:$G),2)</f>
        <v>Designation-22-de</v>
      </c>
      <c r="E17" t="str">
        <f>VLOOKUP($C17,definitions!$A:$C,3,FALSE)</f>
        <v>Designation-28-de</v>
      </c>
    </row>
    <row r="18" spans="1:5">
      <c r="A18">
        <v>2</v>
      </c>
      <c r="B18" t="s">
        <v>457</v>
      </c>
      <c r="C18">
        <v>29</v>
      </c>
      <c r="D18" t="str">
        <f t="array" ref="D18">VLOOKUP(validations_permittedValues!$A18,IF(dataelements!$E:$E="permittedValues",dataelements!$F:$G),2)</f>
        <v>Designation-22-de</v>
      </c>
      <c r="E18" t="str">
        <f>VLOOKUP($C18,definitions!$A:$C,3,FALSE)</f>
        <v>Designation-29-de</v>
      </c>
    </row>
    <row r="19" spans="1:5">
      <c r="A19">
        <v>2</v>
      </c>
      <c r="B19" t="s">
        <v>458</v>
      </c>
      <c r="C19">
        <v>30</v>
      </c>
      <c r="D19" s="7" t="str">
        <f t="array" ref="D19">VLOOKUP(validations_permittedValues!$A19,IF(dataelements!$E:$E="permittedValues",dataelements!$F:$G),2)</f>
        <v>Designation-22-de</v>
      </c>
      <c r="E19" t="str">
        <f>VLOOKUP($C19,definitions!$A:$C,3,FALSE)</f>
        <v>Designation-30-de</v>
      </c>
    </row>
    <row r="20" spans="1:5">
      <c r="A20">
        <v>2</v>
      </c>
      <c r="B20" t="s">
        <v>459</v>
      </c>
      <c r="C20">
        <v>31</v>
      </c>
      <c r="D20" t="str">
        <f t="array" ref="D20">VLOOKUP(validations_permittedValues!$A20,IF(dataelements!$E:$E="permittedValues",dataelements!$F:$G),2)</f>
        <v>Designation-22-de</v>
      </c>
      <c r="E20" t="str">
        <f>VLOOKUP($C20,definitions!$A:$C,3,FALSE)</f>
        <v>Designation-31-de</v>
      </c>
    </row>
    <row r="21" spans="1:5">
      <c r="A21">
        <v>2</v>
      </c>
      <c r="B21" t="s">
        <v>460</v>
      </c>
      <c r="C21">
        <v>32</v>
      </c>
      <c r="D21" t="str">
        <f t="array" ref="D21">VLOOKUP(validations_permittedValues!$A21,IF(dataelements!$E:$E="permittedValues",dataelements!$F:$G),2)</f>
        <v>Designation-22-de</v>
      </c>
      <c r="E21" t="str">
        <f>VLOOKUP($C21,definitions!$A:$C,3,FALSE)</f>
        <v>Designation-32-de</v>
      </c>
    </row>
    <row r="22" spans="1:5">
      <c r="A22">
        <v>2</v>
      </c>
      <c r="B22" t="s">
        <v>461</v>
      </c>
      <c r="C22">
        <v>33</v>
      </c>
      <c r="D22" t="str">
        <f t="array" ref="D22">VLOOKUP(validations_permittedValues!$A22,IF(dataelements!$E:$E="permittedValues",dataelements!$F:$G),2)</f>
        <v>Designation-22-de</v>
      </c>
      <c r="E22" t="str">
        <f>VLOOKUP($C22,definitions!$A:$C,3,FALSE)</f>
        <v>Designation-33-de</v>
      </c>
    </row>
    <row r="23" spans="1:5">
      <c r="A23">
        <v>3</v>
      </c>
      <c r="B23" t="s">
        <v>462</v>
      </c>
      <c r="C23">
        <v>35</v>
      </c>
      <c r="D23" t="str">
        <f t="array" ref="D23">VLOOKUP(validations_permittedValues!$A23,IF(dataelements!$E:$E="permittedValues",dataelements!$F:$G),2)</f>
        <v>Designation-34-de</v>
      </c>
      <c r="E23" t="str">
        <f>VLOOKUP($C23,definitions!$A:$C,3,FALSE)</f>
        <v>Designation-35-de</v>
      </c>
    </row>
    <row r="24" spans="1:5">
      <c r="A24">
        <v>3</v>
      </c>
      <c r="B24" t="s">
        <v>463</v>
      </c>
      <c r="C24">
        <v>36</v>
      </c>
      <c r="D24" t="str">
        <f t="array" ref="D24">VLOOKUP(validations_permittedValues!$A24,IF(dataelements!$E:$E="permittedValues",dataelements!$F:$G),2)</f>
        <v>Designation-34-de</v>
      </c>
      <c r="E24" t="str">
        <f>VLOOKUP($C24,definitions!$A:$C,3,FALSE)</f>
        <v>Designation-36-de</v>
      </c>
    </row>
    <row r="25" spans="1:5">
      <c r="A25">
        <v>3</v>
      </c>
      <c r="B25" t="s">
        <v>464</v>
      </c>
      <c r="C25">
        <v>37</v>
      </c>
      <c r="D25" t="str">
        <f t="array" ref="D25">VLOOKUP(validations_permittedValues!$A25,IF(dataelements!$E:$E="permittedValues",dataelements!$F:$G),2)</f>
        <v>Designation-34-de</v>
      </c>
      <c r="E25" t="str">
        <f>VLOOKUP($C25,definitions!$A:$C,3,FALSE)</f>
        <v>Designation-37-de</v>
      </c>
    </row>
    <row r="26" spans="1:5">
      <c r="A26">
        <v>3</v>
      </c>
      <c r="B26" t="s">
        <v>465</v>
      </c>
      <c r="C26">
        <v>38</v>
      </c>
      <c r="D26" t="str">
        <f t="array" ref="D26">VLOOKUP(validations_permittedValues!$A26,IF(dataelements!$E:$E="permittedValues",dataelements!$F:$G),2)</f>
        <v>Designation-34-de</v>
      </c>
      <c r="E26" t="str">
        <f>VLOOKUP($C26,definitions!$A:$C,3,FALSE)</f>
        <v>Designation-38-de</v>
      </c>
    </row>
    <row r="27" spans="1:5">
      <c r="A27">
        <v>3</v>
      </c>
      <c r="B27" t="s">
        <v>466</v>
      </c>
      <c r="C27">
        <v>39</v>
      </c>
      <c r="D27" t="str">
        <f t="array" ref="D27">VLOOKUP(validations_permittedValues!$A27,IF(dataelements!$E:$E="permittedValues",dataelements!$F:$G),2)</f>
        <v>Designation-34-de</v>
      </c>
      <c r="E27" t="str">
        <f>VLOOKUP($C27,definitions!$A:$C,3,FALSE)</f>
        <v>Designation-39-de</v>
      </c>
    </row>
    <row r="28" spans="1:5">
      <c r="A28">
        <v>3</v>
      </c>
      <c r="B28" t="s">
        <v>467</v>
      </c>
      <c r="C28">
        <v>40</v>
      </c>
      <c r="D28" t="str">
        <f t="array" ref="D28">VLOOKUP(validations_permittedValues!$A28,IF(dataelements!$E:$E="permittedValues",dataelements!$F:$G),2)</f>
        <v>Designation-34-de</v>
      </c>
      <c r="E28" t="str">
        <f>VLOOKUP($C28,definitions!$A:$C,3,FALSE)</f>
        <v>Designation-40-de</v>
      </c>
    </row>
    <row r="29" spans="1:5">
      <c r="A29">
        <v>3</v>
      </c>
      <c r="B29" t="s">
        <v>468</v>
      </c>
      <c r="C29">
        <v>41</v>
      </c>
      <c r="D29" t="str">
        <f t="array" ref="D29">VLOOKUP(validations_permittedValues!$A29,IF(dataelements!$E:$E="permittedValues",dataelements!$F:$G),2)</f>
        <v>Designation-34-de</v>
      </c>
      <c r="E29" t="str">
        <f>VLOOKUP($C29,definitions!$A:$C,3,FALSE)</f>
        <v>Designation-41-de</v>
      </c>
    </row>
    <row r="30" spans="1:5">
      <c r="A30">
        <v>3</v>
      </c>
      <c r="B30" t="s">
        <v>469</v>
      </c>
      <c r="C30">
        <v>42</v>
      </c>
      <c r="D30" t="str">
        <f t="array" ref="D30">VLOOKUP(validations_permittedValues!$A30,IF(dataelements!$E:$E="permittedValues",dataelements!$F:$G),2)</f>
        <v>Designation-34-de</v>
      </c>
      <c r="E30" t="str">
        <f>VLOOKUP($C30,definitions!$A:$C,3,FALSE)</f>
        <v>Designation-42-de</v>
      </c>
    </row>
    <row r="31" spans="1:5">
      <c r="A31">
        <v>3</v>
      </c>
      <c r="B31" t="s">
        <v>470</v>
      </c>
      <c r="C31">
        <v>43</v>
      </c>
      <c r="D31" t="str">
        <f t="array" ref="D31">VLOOKUP(validations_permittedValues!$A31,IF(dataelements!$E:$E="permittedValues",dataelements!$F:$G),2)</f>
        <v>Designation-34-de</v>
      </c>
      <c r="E31" t="str">
        <f>VLOOKUP($C31,definitions!$A:$C,3,FALSE)</f>
        <v>Designation-43-de</v>
      </c>
    </row>
    <row r="32" spans="1:5">
      <c r="A32">
        <v>3</v>
      </c>
      <c r="B32" t="s">
        <v>471</v>
      </c>
      <c r="C32">
        <v>44</v>
      </c>
      <c r="D32" t="str">
        <f t="array" ref="D32">VLOOKUP(validations_permittedValues!$A32,IF(dataelements!$E:$E="permittedValues",dataelements!$F:$G),2)</f>
        <v>Designation-34-de</v>
      </c>
      <c r="E32" t="str">
        <f>VLOOKUP($C32,definitions!$A:$C,3,FALSE)</f>
        <v>Designation-44-de</v>
      </c>
    </row>
    <row r="33" spans="1:5">
      <c r="A33">
        <v>3</v>
      </c>
      <c r="B33" t="s">
        <v>472</v>
      </c>
      <c r="C33">
        <v>45</v>
      </c>
      <c r="D33" t="str">
        <f t="array" ref="D33">VLOOKUP(validations_permittedValues!$A33,IF(dataelements!$E:$E="permittedValues",dataelements!$F:$G),2)</f>
        <v>Designation-34-de</v>
      </c>
      <c r="E33" t="str">
        <f>VLOOKUP($C33,definitions!$A:$C,3,FALSE)</f>
        <v>Designation-45-de</v>
      </c>
    </row>
    <row r="34" spans="1:5">
      <c r="A34">
        <v>3</v>
      </c>
      <c r="B34" t="s">
        <v>473</v>
      </c>
      <c r="C34">
        <v>46</v>
      </c>
      <c r="D34" t="str">
        <f t="array" ref="D34">VLOOKUP(validations_permittedValues!$A34,IF(dataelements!$E:$E="permittedValues",dataelements!$F:$G),2)</f>
        <v>Designation-34-de</v>
      </c>
      <c r="E34" t="str">
        <f>VLOOKUP($C34,definitions!$A:$C,3,FALSE)</f>
        <v>Designation-46-de</v>
      </c>
    </row>
    <row r="35" spans="1:5">
      <c r="A35">
        <v>3</v>
      </c>
      <c r="B35" t="s">
        <v>474</v>
      </c>
      <c r="C35">
        <v>47</v>
      </c>
      <c r="D35" t="str">
        <f t="array" ref="D35">VLOOKUP(validations_permittedValues!$A35,IF(dataelements!$E:$E="permittedValues",dataelements!$F:$G),2)</f>
        <v>Designation-34-de</v>
      </c>
      <c r="E35" t="str">
        <f>VLOOKUP($C35,definitions!$A:$C,3,FALSE)</f>
        <v>Designation-47-de</v>
      </c>
    </row>
  </sheetData>
  <mergeCells count="1">
    <mergeCell ref="G2:I4"/>
  </mergeCells>
  <conditionalFormatting sqref="D1:E1048576">
    <cfRule type="expression" dxfId="9" priority="5">
      <formula>NOT(ISBLANK(A1))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E9" sqref="E9"/>
    </sheetView>
  </sheetViews>
  <sheetFormatPr baseColWidth="10" defaultColWidth="9.21875" defaultRowHeight="13.2"/>
  <cols>
    <col min="1" max="1" width="3.44140625" customWidth="1"/>
    <col min="2" max="2" width="14.77734375" customWidth="1"/>
    <col min="3" max="3" width="15.77734375" customWidth="1"/>
    <col min="4" max="4" width="28.44140625" customWidth="1"/>
    <col min="5" max="1025" width="10.77734375" customWidth="1"/>
  </cols>
  <sheetData>
    <row r="1" spans="1:8" s="4" customFormat="1" ht="26.4">
      <c r="A1" s="4" t="s">
        <v>14</v>
      </c>
      <c r="B1" s="4" t="s">
        <v>20</v>
      </c>
      <c r="C1" s="4" t="s">
        <v>21</v>
      </c>
      <c r="D1" s="4" t="s">
        <v>34</v>
      </c>
      <c r="E1"/>
    </row>
    <row r="2" spans="1:8">
      <c r="A2">
        <v>1</v>
      </c>
      <c r="B2" t="s">
        <v>475</v>
      </c>
      <c r="C2" t="s">
        <v>476</v>
      </c>
      <c r="D2" t="str">
        <f t="array" ref="D2">VLOOKUP(validations_string!$A2,IF(dataelements!$E:$E="string",dataelements!$F:$G),2,FALSE)</f>
        <v>Designation-21-de</v>
      </c>
      <c r="F2" s="9" t="s">
        <v>32</v>
      </c>
      <c r="G2" s="10"/>
      <c r="H2" s="11"/>
    </row>
    <row r="3" spans="1:8">
      <c r="F3" s="12"/>
      <c r="G3" s="13"/>
      <c r="H3" s="14"/>
    </row>
    <row r="4" spans="1:8">
      <c r="F4" s="15"/>
      <c r="G4" s="16"/>
      <c r="H4" s="17"/>
    </row>
  </sheetData>
  <mergeCells count="1">
    <mergeCell ref="F2:H4"/>
  </mergeCells>
  <conditionalFormatting sqref="D2:D1048576">
    <cfRule type="expression" dxfId="8" priority="2">
      <formula>NOT(ISBLANK(A2))</formula>
    </cfRule>
  </conditionalFormatting>
  <conditionalFormatting sqref="D1">
    <cfRule type="expression" dxfId="7" priority="1">
      <formula>NOT(ISBLANK(A1))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D7" sqref="D7"/>
    </sheetView>
  </sheetViews>
  <sheetFormatPr baseColWidth="10" defaultColWidth="9.21875" defaultRowHeight="13.2"/>
  <cols>
    <col min="1" max="1" width="10.21875" customWidth="1"/>
    <col min="2" max="2" width="14.5546875" customWidth="1"/>
    <col min="3" max="3" width="11.44140625"/>
    <col min="4" max="4" width="20.44140625" customWidth="1"/>
    <col min="5" max="5" width="28.44140625" customWidth="1"/>
    <col min="6" max="1025" width="10.77734375" customWidth="1"/>
  </cols>
  <sheetData>
    <row r="1" spans="1:9" s="4" customFormat="1" ht="26.4">
      <c r="A1" s="4" t="s">
        <v>14</v>
      </c>
      <c r="B1" s="4" t="s">
        <v>22</v>
      </c>
      <c r="C1" s="4" t="s">
        <v>23</v>
      </c>
      <c r="D1" s="4" t="s">
        <v>24</v>
      </c>
      <c r="E1" s="4" t="s">
        <v>34</v>
      </c>
    </row>
    <row r="2" spans="1:9">
      <c r="A2">
        <v>1</v>
      </c>
      <c r="E2" t="str">
        <f t="array" ref="E2">VLOOKUP(validations_float!$A2,IF(dataelements!$E:$E="float",dataelements!$F:$G),2,FALSE)</f>
        <v>Designation-20-de</v>
      </c>
      <c r="G2" s="9" t="s">
        <v>32</v>
      </c>
      <c r="H2" s="10"/>
      <c r="I2" s="11"/>
    </row>
    <row r="3" spans="1:9">
      <c r="G3" s="12"/>
      <c r="H3" s="13"/>
      <c r="I3" s="14"/>
    </row>
    <row r="4" spans="1:9">
      <c r="G4" s="15"/>
      <c r="H4" s="16"/>
      <c r="I4" s="17"/>
    </row>
  </sheetData>
  <mergeCells count="1">
    <mergeCell ref="G2:I4"/>
  </mergeCells>
  <conditionalFormatting sqref="E2:E1048576">
    <cfRule type="expression" dxfId="6" priority="2">
      <formula>NOT(ISBLANK(A2))</formula>
    </cfRule>
  </conditionalFormatting>
  <conditionalFormatting sqref="E1">
    <cfRule type="expression" dxfId="5" priority="1">
      <formula>NOT(ISBLANK(B1))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D6" sqref="D6"/>
    </sheetView>
  </sheetViews>
  <sheetFormatPr baseColWidth="10" defaultColWidth="9.21875" defaultRowHeight="13.2"/>
  <cols>
    <col min="1" max="1" width="16" customWidth="1"/>
    <col min="2" max="2" width="14.5546875" customWidth="1"/>
    <col min="3" max="3" width="11.44140625"/>
    <col min="4" max="4" width="20.44140625" customWidth="1"/>
    <col min="5" max="5" width="28.44140625" customWidth="1"/>
    <col min="6" max="1025" width="10.77734375" customWidth="1"/>
  </cols>
  <sheetData>
    <row r="1" spans="1:9" s="5" customFormat="1" ht="26.4">
      <c r="A1" s="5" t="s">
        <v>14</v>
      </c>
      <c r="B1" s="5" t="s">
        <v>22</v>
      </c>
      <c r="C1" s="5" t="s">
        <v>23</v>
      </c>
      <c r="D1" s="5" t="s">
        <v>24</v>
      </c>
      <c r="E1" s="4" t="s">
        <v>34</v>
      </c>
    </row>
    <row r="2" spans="1:9">
      <c r="A2">
        <v>1</v>
      </c>
      <c r="B2" t="s">
        <v>477</v>
      </c>
      <c r="C2" t="s">
        <v>478</v>
      </c>
      <c r="D2" t="s">
        <v>25</v>
      </c>
      <c r="E2" t="str">
        <f t="array" ref="E2">VLOOKUP(validations_integer!$A2,IF(dataelements!$E:$E="integer",dataelements!$F:$G),2,FALSE)</f>
        <v>Designation-7-de</v>
      </c>
      <c r="G2" s="9" t="s">
        <v>32</v>
      </c>
      <c r="H2" s="10"/>
      <c r="I2" s="11"/>
    </row>
    <row r="3" spans="1:9">
      <c r="G3" s="12"/>
      <c r="H3" s="13"/>
      <c r="I3" s="14"/>
    </row>
    <row r="4" spans="1:9">
      <c r="G4" s="8"/>
      <c r="H4" s="8"/>
      <c r="I4" s="8"/>
    </row>
  </sheetData>
  <mergeCells count="1">
    <mergeCell ref="G2:I3"/>
  </mergeCells>
  <conditionalFormatting sqref="E1:E1048576">
    <cfRule type="expression" dxfId="4" priority="1">
      <formula>NOT(ISBLANK(B1))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10" sqref="B10"/>
    </sheetView>
  </sheetViews>
  <sheetFormatPr baseColWidth="10" defaultColWidth="9.21875" defaultRowHeight="13.2"/>
  <cols>
    <col min="1" max="1" width="6.21875" customWidth="1"/>
    <col min="2" max="2" width="27.77734375" customWidth="1"/>
    <col min="3" max="3" width="28.44140625" customWidth="1"/>
    <col min="4" max="1025" width="10.77734375" customWidth="1"/>
  </cols>
  <sheetData>
    <row r="1" spans="1:7" s="5" customFormat="1" ht="26.4">
      <c r="A1" s="5" t="s">
        <v>14</v>
      </c>
      <c r="B1" s="5" t="s">
        <v>26</v>
      </c>
      <c r="C1" s="4" t="s">
        <v>34</v>
      </c>
    </row>
    <row r="2" spans="1:7">
      <c r="A2">
        <v>1</v>
      </c>
      <c r="B2" t="s">
        <v>27</v>
      </c>
      <c r="C2" t="str">
        <f t="array" ref="C2">VLOOKUP(validations_calendar!$A2,IF(dataelements!$E:$E="calendar",dataelements!$F:$G),2)</f>
        <v>Designation-2-de</v>
      </c>
      <c r="E2" s="9" t="s">
        <v>32</v>
      </c>
      <c r="F2" s="10"/>
      <c r="G2" s="11"/>
    </row>
    <row r="3" spans="1:7">
      <c r="A3">
        <v>2</v>
      </c>
      <c r="B3" t="s">
        <v>27</v>
      </c>
      <c r="C3" t="str">
        <f t="array" ref="C3">VLOOKUP(validations_calendar!$A3,IF(dataelements!$E:$E="calendar",dataelements!$F:$G),2)</f>
        <v>Designation-4-de</v>
      </c>
      <c r="E3" s="12"/>
      <c r="F3" s="13"/>
      <c r="G3" s="14"/>
    </row>
    <row r="4" spans="1:7">
      <c r="A4">
        <v>1</v>
      </c>
      <c r="B4" t="s">
        <v>27</v>
      </c>
      <c r="C4" t="str">
        <f t="array" ref="C4">VLOOKUP(validations_calendar!$A4,IF(dataelements!$E:$E="calendar",dataelements!$F:$G),2)</f>
        <v>Designation-2-de</v>
      </c>
      <c r="E4" s="15"/>
      <c r="F4" s="16"/>
      <c r="G4" s="17"/>
    </row>
    <row r="5" spans="1:7">
      <c r="A5">
        <v>2</v>
      </c>
      <c r="B5" t="s">
        <v>27</v>
      </c>
      <c r="C5" t="str">
        <f t="array" ref="C5">VLOOKUP(validations_calendar!$A5,IF(dataelements!$E:$E="calendar",dataelements!$F:$G),2)</f>
        <v>Designation-4-de</v>
      </c>
    </row>
  </sheetData>
  <mergeCells count="1">
    <mergeCell ref="E2:G4"/>
  </mergeCells>
  <conditionalFormatting sqref="C7:C1048576 C1:C5">
    <cfRule type="expression" dxfId="3" priority="1">
      <formula>NOT(ISBLANK($A1))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calendarFormats!$A:$A</xm:f>
          </x14:formula1>
          <xm:sqref>B7:B1048576</xm:sqref>
        </x14:dataValidation>
        <x14:dataValidation type="list" allowBlank="1" showInputMessage="1" showErrorMessage="1">
          <x14:formula1>
            <xm:f>calendarFormats!#REF!</xm:f>
          </x14:formula1>
          <xm:sqref>B2:B5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D23" sqref="D23"/>
    </sheetView>
  </sheetViews>
  <sheetFormatPr baseColWidth="10" defaultColWidth="9.21875" defaultRowHeight="13.2"/>
  <cols>
    <col min="1" max="1" width="19.21875" customWidth="1"/>
    <col min="2" max="2" width="17.5546875" customWidth="1"/>
    <col min="3" max="3" width="17.44140625" customWidth="1"/>
    <col min="4" max="4" width="33.77734375" customWidth="1"/>
    <col min="5" max="1025" width="10.77734375" customWidth="1"/>
  </cols>
  <sheetData>
    <row r="1" spans="1:4" ht="26.4">
      <c r="A1" s="5" t="s">
        <v>28</v>
      </c>
      <c r="B1" s="5" t="s">
        <v>29</v>
      </c>
      <c r="C1" s="5" t="s">
        <v>19</v>
      </c>
      <c r="D1" s="3" t="s">
        <v>35</v>
      </c>
    </row>
    <row r="2" spans="1:4">
      <c r="A2">
        <v>1</v>
      </c>
      <c r="B2" t="s">
        <v>479</v>
      </c>
      <c r="C2" t="s">
        <v>480</v>
      </c>
      <c r="D2" t="str">
        <f>VLOOKUP($A2,dataelements!A:G,7,FALSE)</f>
        <v>Designation-2-de</v>
      </c>
    </row>
    <row r="3" spans="1:4">
      <c r="A3">
        <v>1</v>
      </c>
      <c r="B3" t="s">
        <v>481</v>
      </c>
      <c r="C3" t="s">
        <v>482</v>
      </c>
      <c r="D3" t="str">
        <f>VLOOKUP($A3,dataelements!A:G,7,FALSE)</f>
        <v>Designation-2-de</v>
      </c>
    </row>
    <row r="4" spans="1:4">
      <c r="A4">
        <v>1</v>
      </c>
      <c r="B4" t="s">
        <v>483</v>
      </c>
      <c r="C4" t="s">
        <v>484</v>
      </c>
      <c r="D4" t="str">
        <f>VLOOKUP($A4,dataelements!A:G,7,FALSE)</f>
        <v>Designation-2-de</v>
      </c>
    </row>
    <row r="5" spans="1:4">
      <c r="A5">
        <v>3</v>
      </c>
      <c r="B5" t="s">
        <v>485</v>
      </c>
      <c r="C5" t="s">
        <v>486</v>
      </c>
      <c r="D5" t="str">
        <f>VLOOKUP($A5,dataelements!A:G,7,FALSE)</f>
        <v>Designation-4-de</v>
      </c>
    </row>
    <row r="6" spans="1:4">
      <c r="A6">
        <v>3</v>
      </c>
      <c r="B6" t="s">
        <v>487</v>
      </c>
      <c r="C6" t="s">
        <v>488</v>
      </c>
      <c r="D6" t="str">
        <f>VLOOKUP($A6,dataelements!A:G,7,FALSE)</f>
        <v>Designation-4-de</v>
      </c>
    </row>
    <row r="7" spans="1:4">
      <c r="A7">
        <v>5</v>
      </c>
      <c r="B7" t="s">
        <v>489</v>
      </c>
      <c r="C7" t="s">
        <v>490</v>
      </c>
      <c r="D7" t="str">
        <f>VLOOKUP($A7,dataelements!A:G,7,FALSE)</f>
        <v>Designation-6-de</v>
      </c>
    </row>
    <row r="8" spans="1:4">
      <c r="A8">
        <v>6</v>
      </c>
      <c r="B8" t="s">
        <v>491</v>
      </c>
      <c r="C8" t="s">
        <v>492</v>
      </c>
      <c r="D8" t="str">
        <f>VLOOKUP($A8,dataelements!A:G,7,FALSE)</f>
        <v>Designation-7-de</v>
      </c>
    </row>
    <row r="9" spans="1:4">
      <c r="A9">
        <v>6</v>
      </c>
      <c r="B9" t="s">
        <v>493</v>
      </c>
      <c r="C9" t="s">
        <v>494</v>
      </c>
      <c r="D9" t="str">
        <f>VLOOKUP($A9,dataelements!A:G,7,FALSE)</f>
        <v>Designation-7-de</v>
      </c>
    </row>
    <row r="10" spans="1:4">
      <c r="A10">
        <v>6</v>
      </c>
      <c r="B10" t="s">
        <v>495</v>
      </c>
      <c r="C10" t="s">
        <v>496</v>
      </c>
      <c r="D10" t="str">
        <f>VLOOKUP($A10,dataelements!A:G,7,FALSE)</f>
        <v>Designation-7-de</v>
      </c>
    </row>
    <row r="11" spans="1:4">
      <c r="A11">
        <v>8</v>
      </c>
      <c r="B11" t="s">
        <v>497</v>
      </c>
      <c r="C11" t="s">
        <v>498</v>
      </c>
      <c r="D11" t="str">
        <f>VLOOKUP($A11,dataelements!A:G,7,FALSE)</f>
        <v>Designation-9-de</v>
      </c>
    </row>
    <row r="12" spans="1:4">
      <c r="A12">
        <v>8</v>
      </c>
      <c r="B12" t="s">
        <v>499</v>
      </c>
      <c r="C12" t="s">
        <v>500</v>
      </c>
      <c r="D12" t="str">
        <f>VLOOKUP($A12,dataelements!A:G,7,FALSE)</f>
        <v>Designation-9-de</v>
      </c>
    </row>
    <row r="13" spans="1:4">
      <c r="A13">
        <v>8</v>
      </c>
      <c r="B13" t="s">
        <v>501</v>
      </c>
      <c r="C13" t="s">
        <v>502</v>
      </c>
      <c r="D13" t="str">
        <f>VLOOKUP($A13,dataelements!A:G,7,FALSE)</f>
        <v>Designation-9-de</v>
      </c>
    </row>
    <row r="14" spans="1:4">
      <c r="A14">
        <v>9</v>
      </c>
      <c r="B14" t="s">
        <v>503</v>
      </c>
      <c r="C14" t="s">
        <v>504</v>
      </c>
      <c r="D14" t="str">
        <f>VLOOKUP($A14,dataelements!A:G,7,FALSE)</f>
        <v>Designation-20-de</v>
      </c>
    </row>
    <row r="15" spans="1:4">
      <c r="A15">
        <v>10</v>
      </c>
      <c r="B15" t="s">
        <v>505</v>
      </c>
      <c r="C15" t="s">
        <v>506</v>
      </c>
      <c r="D15" t="str">
        <f>VLOOKUP($A15,dataelements!A:G,7,FALSE)</f>
        <v>Designation-21-de</v>
      </c>
    </row>
    <row r="16" spans="1:4">
      <c r="A16">
        <v>10</v>
      </c>
      <c r="B16" t="s">
        <v>507</v>
      </c>
      <c r="C16" t="s">
        <v>508</v>
      </c>
      <c r="D16" t="str">
        <f>VLOOKUP($A16,dataelements!A:G,7,FALSE)</f>
        <v>Designation-21-de</v>
      </c>
    </row>
    <row r="17" spans="1:4">
      <c r="A17">
        <v>10</v>
      </c>
      <c r="B17" t="s">
        <v>509</v>
      </c>
      <c r="C17" t="s">
        <v>510</v>
      </c>
      <c r="D17" t="str">
        <f>VLOOKUP($A17,dataelements!A:G,7,FALSE)</f>
        <v>Designation-21-de</v>
      </c>
    </row>
    <row r="18" spans="1:4">
      <c r="A18">
        <v>10</v>
      </c>
      <c r="B18" t="s">
        <v>511</v>
      </c>
      <c r="C18" t="s">
        <v>512</v>
      </c>
      <c r="D18" t="str">
        <f>VLOOKUP($A18,dataelements!A:G,7,FALSE)</f>
        <v>Designation-21-de</v>
      </c>
    </row>
    <row r="19" spans="1:4">
      <c r="A19">
        <v>11</v>
      </c>
      <c r="B19" t="s">
        <v>513</v>
      </c>
      <c r="C19" t="s">
        <v>514</v>
      </c>
      <c r="D19" t="str">
        <f>VLOOKUP($A19,dataelements!A:G,7,FALSE)</f>
        <v>Designation-22-de</v>
      </c>
    </row>
    <row r="20" spans="1:4">
      <c r="A20">
        <v>12</v>
      </c>
      <c r="B20" t="s">
        <v>515</v>
      </c>
      <c r="C20" t="s">
        <v>516</v>
      </c>
      <c r="D20" t="str">
        <f>VLOOKUP($A20,dataelements!A:G,7,FALSE)</f>
        <v>Designation-34-de</v>
      </c>
    </row>
    <row r="21" spans="1:4">
      <c r="A21">
        <v>13</v>
      </c>
      <c r="B21" t="s">
        <v>517</v>
      </c>
      <c r="C21" t="s">
        <v>518</v>
      </c>
      <c r="D21" t="str">
        <f>VLOOKUP($A21,dataelements!A:G,7,FALSE)</f>
        <v>Designation-48-de</v>
      </c>
    </row>
    <row r="22" spans="1:4">
      <c r="A22">
        <v>13</v>
      </c>
      <c r="B22" t="s">
        <v>519</v>
      </c>
      <c r="C22" t="s">
        <v>520</v>
      </c>
      <c r="D22" t="str">
        <f>VLOOKUP($A22,dataelements!A:G,7,FALSE)</f>
        <v>Designation-48-de</v>
      </c>
    </row>
  </sheetData>
  <conditionalFormatting sqref="D1 D24:D1048576">
    <cfRule type="expression" dxfId="2" priority="5">
      <formula>NOT(ISBLANK($A1))</formula>
    </cfRule>
  </conditionalFormatting>
  <conditionalFormatting sqref="D2">
    <cfRule type="expression" dxfId="1" priority="4">
      <formula>NOT(ISBLANK($A2))</formula>
    </cfRule>
  </conditionalFormatting>
  <conditionalFormatting sqref="D3:D23">
    <cfRule type="expression" dxfId="0" priority="1">
      <formula>NOT(ISBLANK($A3))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4" sqref="A14"/>
    </sheetView>
  </sheetViews>
  <sheetFormatPr baseColWidth="10" defaultRowHeight="13.2"/>
  <sheetData>
    <row r="1" spans="1:1">
      <c r="A1" t="s">
        <v>10</v>
      </c>
    </row>
    <row r="2" spans="1:1">
      <c r="A2" t="s">
        <v>9</v>
      </c>
    </row>
    <row r="3" spans="1:1">
      <c r="A3" t="s">
        <v>11</v>
      </c>
    </row>
    <row r="4" spans="1:1">
      <c r="A4" t="s">
        <v>30</v>
      </c>
    </row>
    <row r="5" spans="1:1">
      <c r="A5" t="s">
        <v>13</v>
      </c>
    </row>
    <row r="6" spans="1:1">
      <c r="A6" t="s">
        <v>12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11" sqref="E11"/>
    </sheetView>
  </sheetViews>
  <sheetFormatPr baseColWidth="10" defaultRowHeight="13.2"/>
  <cols>
    <col min="1" max="1" width="26.21875" customWidth="1"/>
  </cols>
  <sheetData>
    <row r="1" spans="1:1">
      <c r="A1" s="6" t="s">
        <v>36</v>
      </c>
    </row>
    <row r="2" spans="1:1">
      <c r="A2" s="6" t="s">
        <v>37</v>
      </c>
    </row>
    <row r="3" spans="1:1">
      <c r="A3" s="6" t="s">
        <v>38</v>
      </c>
    </row>
    <row r="4" spans="1:1">
      <c r="A4" s="6" t="s">
        <v>39</v>
      </c>
    </row>
    <row r="5" spans="1:1">
      <c r="A5" s="6" t="s">
        <v>40</v>
      </c>
    </row>
    <row r="6" spans="1:1">
      <c r="A6" s="6" t="s">
        <v>41</v>
      </c>
    </row>
    <row r="7" spans="1:1">
      <c r="A7" s="6" t="s">
        <v>42</v>
      </c>
    </row>
    <row r="8" spans="1:1">
      <c r="A8" s="6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t="s">
        <v>27</v>
      </c>
    </row>
    <row r="14" spans="1:1">
      <c r="A14" t="s">
        <v>48</v>
      </c>
    </row>
    <row r="15" spans="1:1">
      <c r="A15" t="s">
        <v>49</v>
      </c>
    </row>
    <row r="16" spans="1:1">
      <c r="A16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Info</vt:lpstr>
      <vt:lpstr>dataelements</vt:lpstr>
      <vt:lpstr>definitions</vt:lpstr>
      <vt:lpstr>validations_permittedValues</vt:lpstr>
      <vt:lpstr>validations_string</vt:lpstr>
      <vt:lpstr>validations_float</vt:lpstr>
      <vt:lpstr>validations_integer</vt:lpstr>
      <vt:lpstr>validations_calendar</vt:lpstr>
      <vt:lpstr>slots</vt:lpstr>
      <vt:lpstr>validationTypes</vt:lpstr>
      <vt:lpstr>calendarFormats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Abishaa Vengadeswaran</cp:lastModifiedBy>
  <cp:revision>1</cp:revision>
  <dcterms:created xsi:type="dcterms:W3CDTF">2018-11-16T15:25:20Z</dcterms:created>
  <dcterms:modified xsi:type="dcterms:W3CDTF">2019-07-02T16:17:25Z</dcterms:modified>
  <dc:language>en-US</dc:language>
</cp:coreProperties>
</file>