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780" yWindow="280" windowWidth="31000" windowHeight="17100" tabRatio="798" firstSheet="1" activeTab="8"/>
  </bookViews>
  <sheets>
    <sheet name="Read_First" sheetId="13" r:id="rId1"/>
    <sheet name="Sheet1" sheetId="16" r:id="rId2"/>
    <sheet name="Data" sheetId="1" r:id="rId3"/>
    <sheet name="DT" sheetId="7"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J4" i="7"/>
  <c r="O4" i="7"/>
  <c r="Z4" i="7"/>
  <c r="AH4" i="7"/>
  <c r="C5" i="7"/>
  <c r="J5" i="7"/>
  <c r="O5" i="7"/>
  <c r="Z5" i="7"/>
  <c r="AH5" i="7"/>
  <c r="C6" i="7"/>
  <c r="J6" i="7"/>
  <c r="O6" i="7"/>
  <c r="Z6" i="7"/>
  <c r="AH6" i="7"/>
  <c r="C7" i="7"/>
  <c r="J7" i="7"/>
  <c r="O7" i="7"/>
  <c r="Z7" i="7"/>
  <c r="AH7" i="7"/>
  <c r="C8" i="7"/>
  <c r="J8" i="7"/>
  <c r="O8" i="7"/>
  <c r="Z8" i="7"/>
  <c r="AH8" i="7"/>
  <c r="C9" i="7"/>
  <c r="J9" i="7"/>
  <c r="O9" i="7"/>
  <c r="Z9" i="7"/>
  <c r="AH9" i="7"/>
  <c r="C10" i="7"/>
  <c r="J10" i="7"/>
  <c r="O10" i="7"/>
  <c r="Z10" i="7"/>
  <c r="AH10" i="7"/>
  <c r="C11" i="7"/>
  <c r="J11" i="7"/>
  <c r="O11" i="7"/>
  <c r="Z11" i="7"/>
  <c r="AH11" i="7"/>
  <c r="C12" i="7"/>
  <c r="J12" i="7"/>
  <c r="O12" i="7"/>
  <c r="Z12" i="7"/>
  <c r="AH12" i="7"/>
  <c r="C13" i="7"/>
  <c r="J13" i="7"/>
  <c r="O13" i="7"/>
  <c r="Z13" i="7"/>
  <c r="AH13" i="7"/>
  <c r="C14" i="7"/>
  <c r="J14" i="7"/>
  <c r="O14" i="7"/>
  <c r="Z14" i="7"/>
  <c r="AH14" i="7"/>
  <c r="C15" i="7"/>
  <c r="J15" i="7"/>
  <c r="O15" i="7"/>
  <c r="Z15" i="7"/>
  <c r="AH15" i="7"/>
  <c r="C16" i="7"/>
  <c r="J16" i="7"/>
  <c r="O16" i="7"/>
  <c r="Z16" i="7"/>
  <c r="AH16" i="7"/>
  <c r="C17" i="7"/>
  <c r="J17" i="7"/>
  <c r="O17" i="7"/>
  <c r="Z17" i="7"/>
  <c r="AH17" i="7"/>
  <c r="C18" i="7"/>
  <c r="J18" i="7"/>
  <c r="O18" i="7"/>
  <c r="Z18" i="7"/>
  <c r="AH18" i="7"/>
  <c r="C19" i="7"/>
  <c r="J19" i="7"/>
  <c r="O19" i="7"/>
  <c r="Z19" i="7"/>
  <c r="AH19" i="7"/>
  <c r="C20" i="7"/>
  <c r="J20" i="7"/>
  <c r="O20" i="7"/>
  <c r="Z20" i="7"/>
  <c r="AH20" i="7"/>
  <c r="C21" i="7"/>
  <c r="J21" i="7"/>
  <c r="O21" i="7"/>
  <c r="Z21" i="7"/>
  <c r="AH21" i="7"/>
  <c r="C22" i="7"/>
  <c r="J22" i="7"/>
  <c r="O22" i="7"/>
  <c r="Z22" i="7"/>
  <c r="AH22" i="7"/>
  <c r="C23" i="7"/>
  <c r="J23" i="7"/>
  <c r="O23" i="7"/>
  <c r="Z23" i="7"/>
  <c r="AH23" i="7"/>
  <c r="C24" i="7"/>
  <c r="J24" i="7"/>
  <c r="O24" i="7"/>
  <c r="Z24" i="7"/>
  <c r="AH24" i="7"/>
  <c r="C25" i="7"/>
  <c r="J25" i="7"/>
  <c r="O25" i="7"/>
  <c r="Z25" i="7"/>
  <c r="AH25" i="7"/>
  <c r="C26" i="7"/>
  <c r="J26" i="7"/>
  <c r="O26" i="7"/>
  <c r="Z26" i="7"/>
  <c r="AH26" i="7"/>
  <c r="C27" i="7"/>
  <c r="J27" i="7"/>
  <c r="O27" i="7"/>
  <c r="Z27" i="7"/>
  <c r="AH27" i="7"/>
  <c r="C28" i="7"/>
  <c r="J28" i="7"/>
  <c r="O28" i="7"/>
  <c r="Z28" i="7"/>
  <c r="AH28" i="7"/>
  <c r="C29" i="7"/>
  <c r="J29" i="7"/>
  <c r="O29" i="7"/>
  <c r="Z29" i="7"/>
  <c r="AH29" i="7"/>
  <c r="C30" i="7"/>
  <c r="J30" i="7"/>
  <c r="O30" i="7"/>
  <c r="Z30" i="7"/>
  <c r="AH30" i="7"/>
  <c r="C31" i="7"/>
  <c r="J31" i="7"/>
  <c r="O31" i="7"/>
  <c r="Z31" i="7"/>
  <c r="AH31" i="7"/>
  <c r="C32" i="7"/>
  <c r="J32" i="7"/>
  <c r="O32" i="7"/>
  <c r="Z32" i="7"/>
  <c r="AH32" i="7"/>
  <c r="C33" i="7"/>
  <c r="J33" i="7"/>
  <c r="O33" i="7"/>
  <c r="Z33" i="7"/>
  <c r="AH33" i="7"/>
  <c r="C34" i="7"/>
  <c r="J34" i="7"/>
  <c r="O34" i="7"/>
  <c r="Z34" i="7"/>
  <c r="AH34" i="7"/>
  <c r="C35" i="7"/>
  <c r="J35" i="7"/>
  <c r="O35" i="7"/>
  <c r="Z35" i="7"/>
  <c r="AH35" i="7"/>
  <c r="C36" i="7"/>
  <c r="J36" i="7"/>
  <c r="O36" i="7"/>
  <c r="Z36" i="7"/>
  <c r="AH36" i="7"/>
  <c r="C37" i="7"/>
  <c r="J37" i="7"/>
  <c r="O37" i="7"/>
  <c r="Z37" i="7"/>
  <c r="AH37" i="7"/>
  <c r="C38" i="7"/>
  <c r="J38" i="7"/>
  <c r="O38" i="7"/>
  <c r="Z38" i="7"/>
  <c r="AH38" i="7"/>
  <c r="C39" i="7"/>
  <c r="J39" i="7"/>
  <c r="O39" i="7"/>
  <c r="Z39" i="7"/>
  <c r="AH39" i="7"/>
  <c r="C40" i="7"/>
  <c r="J40" i="7"/>
  <c r="O40" i="7"/>
  <c r="Z40" i="7"/>
  <c r="AH40" i="7"/>
  <c r="C41" i="7"/>
  <c r="J41" i="7"/>
  <c r="O41" i="7"/>
  <c r="Z41" i="7"/>
  <c r="AH41" i="7"/>
  <c r="C42" i="7"/>
  <c r="J42" i="7"/>
  <c r="O42" i="7"/>
  <c r="Z42" i="7"/>
  <c r="AH42" i="7"/>
  <c r="C43" i="7"/>
  <c r="J43" i="7"/>
  <c r="O43" i="7"/>
  <c r="Z43" i="7"/>
  <c r="AH43" i="7"/>
  <c r="C44" i="7"/>
  <c r="J44" i="7"/>
  <c r="O44" i="7"/>
  <c r="Z44" i="7"/>
  <c r="AH44" i="7"/>
  <c r="C45" i="7"/>
  <c r="J45" i="7"/>
  <c r="O45" i="7"/>
  <c r="Z45" i="7"/>
  <c r="AH45" i="7"/>
  <c r="C46" i="7"/>
  <c r="J46" i="7"/>
  <c r="O46" i="7"/>
  <c r="Z46" i="7"/>
  <c r="AH46" i="7"/>
  <c r="C47" i="7"/>
  <c r="J47" i="7"/>
  <c r="O47" i="7"/>
  <c r="Z47" i="7"/>
  <c r="AH47" i="7"/>
  <c r="C48" i="7"/>
  <c r="J48" i="7"/>
  <c r="O48" i="7"/>
  <c r="Z48" i="7"/>
  <c r="AH48" i="7"/>
  <c r="C49" i="7"/>
  <c r="J49" i="7"/>
  <c r="O49" i="7"/>
  <c r="Z49" i="7"/>
  <c r="AH49" i="7"/>
  <c r="C50" i="7"/>
  <c r="J50" i="7"/>
  <c r="O50" i="7"/>
  <c r="Z50" i="7"/>
  <c r="AH50" i="7"/>
  <c r="C51" i="7"/>
  <c r="J51" i="7"/>
  <c r="O51" i="7"/>
  <c r="Z51" i="7"/>
  <c r="AH51" i="7"/>
  <c r="C52" i="7"/>
  <c r="J52" i="7"/>
  <c r="O52" i="7"/>
  <c r="Z52" i="7"/>
  <c r="AH52" i="7"/>
  <c r="C53" i="7"/>
  <c r="J53" i="7"/>
  <c r="O53" i="7"/>
  <c r="Z53" i="7"/>
  <c r="AH53" i="7"/>
  <c r="C54" i="7"/>
  <c r="J54" i="7"/>
  <c r="O54" i="7"/>
  <c r="Z54" i="7"/>
  <c r="AH54" i="7"/>
  <c r="C55" i="7"/>
  <c r="J55" i="7"/>
  <c r="O55" i="7"/>
  <c r="Z55" i="7"/>
  <c r="AH55" i="7"/>
  <c r="C56" i="7"/>
  <c r="J56" i="7"/>
  <c r="O56" i="7"/>
  <c r="Z56" i="7"/>
  <c r="AH56" i="7"/>
  <c r="C57" i="7"/>
  <c r="J57" i="7"/>
  <c r="O57" i="7"/>
  <c r="Z57" i="7"/>
  <c r="AH57" i="7"/>
  <c r="C58" i="7"/>
  <c r="J58" i="7"/>
  <c r="O58" i="7"/>
  <c r="Z58" i="7"/>
  <c r="AH58" i="7"/>
  <c r="C59" i="7"/>
  <c r="J59" i="7"/>
  <c r="O59" i="7"/>
  <c r="Z59" i="7"/>
  <c r="AH59" i="7"/>
  <c r="C60" i="7"/>
  <c r="J60" i="7"/>
  <c r="O60" i="7"/>
  <c r="Z60" i="7"/>
  <c r="AH60" i="7"/>
  <c r="C61" i="7"/>
  <c r="J61" i="7"/>
  <c r="O61" i="7"/>
  <c r="Z61" i="7"/>
  <c r="AH61" i="7"/>
  <c r="C62" i="7"/>
  <c r="J62" i="7"/>
  <c r="O62" i="7"/>
  <c r="Z62" i="7"/>
  <c r="AH62" i="7"/>
  <c r="C63" i="7"/>
  <c r="J63" i="7"/>
  <c r="O63" i="7"/>
  <c r="Z63" i="7"/>
  <c r="AH63" i="7"/>
  <c r="C64" i="7"/>
  <c r="J64" i="7"/>
  <c r="O64" i="7"/>
  <c r="Z64" i="7"/>
  <c r="AH64" i="7"/>
  <c r="C65" i="7"/>
  <c r="J65" i="7"/>
  <c r="O65" i="7"/>
  <c r="Z65" i="7"/>
  <c r="AH65" i="7"/>
  <c r="C66" i="7"/>
  <c r="J66" i="7"/>
  <c r="O66" i="7"/>
  <c r="Z66" i="7"/>
  <c r="AH66" i="7"/>
  <c r="C67" i="7"/>
  <c r="J67" i="7"/>
  <c r="O67" i="7"/>
  <c r="Z67" i="7"/>
  <c r="AH67" i="7"/>
  <c r="C68" i="7"/>
  <c r="J68" i="7"/>
  <c r="O68" i="7"/>
  <c r="Z68" i="7"/>
  <c r="AH68" i="7"/>
  <c r="C69" i="7"/>
  <c r="J69" i="7"/>
  <c r="O69" i="7"/>
  <c r="Z69" i="7"/>
  <c r="AH69" i="7"/>
  <c r="C70" i="7"/>
  <c r="J70" i="7"/>
  <c r="O70" i="7"/>
  <c r="Z70" i="7"/>
  <c r="AH70" i="7"/>
  <c r="C71" i="7"/>
  <c r="J71" i="7"/>
  <c r="O71" i="7"/>
  <c r="Z71" i="7"/>
  <c r="AH71" i="7"/>
  <c r="C72" i="7"/>
  <c r="J72" i="7"/>
  <c r="O72" i="7"/>
  <c r="Z72" i="7"/>
  <c r="AH72" i="7"/>
  <c r="C73" i="7"/>
  <c r="J73" i="7"/>
  <c r="O73" i="7"/>
  <c r="Z73" i="7"/>
  <c r="AH73" i="7"/>
  <c r="C74" i="7"/>
  <c r="J74" i="7"/>
  <c r="O74" i="7"/>
  <c r="Z74" i="7"/>
  <c r="AH74" i="7"/>
  <c r="C75" i="7"/>
  <c r="J75" i="7"/>
  <c r="O75" i="7"/>
  <c r="Z75" i="7"/>
  <c r="AH75" i="7"/>
  <c r="C76" i="7"/>
  <c r="J76" i="7"/>
  <c r="O76" i="7"/>
  <c r="Z76" i="7"/>
  <c r="AH76" i="7"/>
  <c r="C77" i="7"/>
  <c r="J77" i="7"/>
  <c r="O77" i="7"/>
  <c r="Z77" i="7"/>
  <c r="AH77" i="7"/>
  <c r="C78" i="7"/>
  <c r="J78" i="7"/>
  <c r="O78" i="7"/>
  <c r="Z78" i="7"/>
  <c r="AH78" i="7"/>
  <c r="C79" i="7"/>
  <c r="J79" i="7"/>
  <c r="O79" i="7"/>
  <c r="Z79" i="7"/>
  <c r="AH79" i="7"/>
  <c r="C80" i="7"/>
  <c r="J80" i="7"/>
  <c r="O80" i="7"/>
  <c r="Z80" i="7"/>
  <c r="AH80" i="7"/>
  <c r="C81" i="7"/>
  <c r="J81" i="7"/>
  <c r="O81" i="7"/>
  <c r="Z81" i="7"/>
  <c r="AH81" i="7"/>
  <c r="C82" i="7"/>
  <c r="J82" i="7"/>
  <c r="O82" i="7"/>
  <c r="Z82" i="7"/>
  <c r="AH82" i="7"/>
  <c r="C83" i="7"/>
  <c r="J83" i="7"/>
  <c r="O83" i="7"/>
  <c r="Z83" i="7"/>
  <c r="AH83" i="7"/>
  <c r="C84" i="7"/>
  <c r="J84" i="7"/>
  <c r="O84" i="7"/>
  <c r="Z84" i="7"/>
  <c r="AH84" i="7"/>
  <c r="C85" i="7"/>
  <c r="J85" i="7"/>
  <c r="O85" i="7"/>
  <c r="Z85" i="7"/>
  <c r="AH85" i="7"/>
  <c r="C86" i="7"/>
  <c r="J86" i="7"/>
  <c r="O86" i="7"/>
  <c r="Z86" i="7"/>
  <c r="AH86" i="7"/>
  <c r="C87" i="7"/>
  <c r="J87" i="7"/>
  <c r="O87" i="7"/>
  <c r="Z87" i="7"/>
  <c r="AH87" i="7"/>
  <c r="C88" i="7"/>
  <c r="J88" i="7"/>
  <c r="O88" i="7"/>
  <c r="Z88" i="7"/>
  <c r="AH88" i="7"/>
  <c r="C89" i="7"/>
  <c r="J89" i="7"/>
  <c r="O89" i="7"/>
  <c r="Z89" i="7"/>
  <c r="AH89" i="7"/>
  <c r="C90" i="7"/>
  <c r="J90" i="7"/>
  <c r="O90" i="7"/>
  <c r="Z90" i="7"/>
  <c r="AH90" i="7"/>
  <c r="C91" i="7"/>
  <c r="J91" i="7"/>
  <c r="O91" i="7"/>
  <c r="Z91" i="7"/>
  <c r="AH91" i="7"/>
  <c r="C92" i="7"/>
  <c r="J92" i="7"/>
  <c r="O92" i="7"/>
  <c r="Z92" i="7"/>
  <c r="AH92" i="7"/>
  <c r="C93" i="7"/>
  <c r="J93" i="7"/>
  <c r="O93" i="7"/>
  <c r="Z93" i="7"/>
  <c r="AH93" i="7"/>
  <c r="C94" i="7"/>
  <c r="J94" i="7"/>
  <c r="O94" i="7"/>
  <c r="Z94" i="7"/>
  <c r="AH94" i="7"/>
  <c r="C95" i="7"/>
  <c r="J95" i="7"/>
  <c r="O95" i="7"/>
  <c r="Z95" i="7"/>
  <c r="AH95" i="7"/>
  <c r="C96" i="7"/>
  <c r="J96" i="7"/>
  <c r="O96" i="7"/>
  <c r="Z96" i="7"/>
  <c r="AH96" i="7"/>
  <c r="C97" i="7"/>
  <c r="J97" i="7"/>
  <c r="O97" i="7"/>
  <c r="Z97" i="7"/>
  <c r="AH97" i="7"/>
  <c r="C98" i="7"/>
  <c r="J98" i="7"/>
  <c r="O98" i="7"/>
  <c r="Z98" i="7"/>
  <c r="AH98" i="7"/>
  <c r="C99" i="7"/>
  <c r="J99" i="7"/>
  <c r="O99" i="7"/>
  <c r="Z99" i="7"/>
  <c r="AH99" i="7"/>
  <c r="C100" i="7"/>
  <c r="J100" i="7"/>
  <c r="O100" i="7"/>
  <c r="Z100" i="7"/>
  <c r="AH100" i="7"/>
  <c r="C101" i="7"/>
  <c r="J101" i="7"/>
  <c r="O101" i="7"/>
  <c r="Z101" i="7"/>
  <c r="AH101" i="7"/>
  <c r="C102" i="7"/>
  <c r="J102" i="7"/>
  <c r="O102" i="7"/>
  <c r="Z102" i="7"/>
  <c r="AH102" i="7"/>
  <c r="C103" i="7"/>
  <c r="J103" i="7"/>
  <c r="O103" i="7"/>
  <c r="Z103" i="7"/>
  <c r="AH103" i="7"/>
  <c r="C104" i="7"/>
  <c r="J104" i="7"/>
  <c r="O104" i="7"/>
  <c r="Z104" i="7"/>
  <c r="AH104" i="7"/>
  <c r="C105" i="7"/>
  <c r="J105" i="7"/>
  <c r="O105" i="7"/>
  <c r="Z105" i="7"/>
  <c r="AH105" i="7"/>
  <c r="C106" i="7"/>
  <c r="J106" i="7"/>
  <c r="O106" i="7"/>
  <c r="Z106" i="7"/>
  <c r="AH106" i="7"/>
  <c r="C107" i="7"/>
  <c r="J107" i="7"/>
  <c r="O107" i="7"/>
  <c r="Z107" i="7"/>
  <c r="AH107" i="7"/>
  <c r="C108" i="7"/>
  <c r="J108" i="7"/>
  <c r="O108" i="7"/>
  <c r="Z108" i="7"/>
  <c r="AH108" i="7"/>
  <c r="C109" i="7"/>
  <c r="J109" i="7"/>
  <c r="O109" i="7"/>
  <c r="Z109" i="7"/>
  <c r="AH109" i="7"/>
  <c r="C110" i="7"/>
  <c r="J110" i="7"/>
  <c r="O110" i="7"/>
  <c r="Z110" i="7"/>
  <c r="AH110" i="7"/>
  <c r="C111" i="7"/>
  <c r="J111" i="7"/>
  <c r="O111" i="7"/>
  <c r="Z111" i="7"/>
  <c r="AH111" i="7"/>
  <c r="C112" i="7"/>
  <c r="J112" i="7"/>
  <c r="O112" i="7"/>
  <c r="Z112" i="7"/>
  <c r="AH112" i="7"/>
  <c r="C113" i="7"/>
  <c r="J113" i="7"/>
  <c r="O113" i="7"/>
  <c r="Z113" i="7"/>
  <c r="AH113" i="7"/>
  <c r="C114" i="7"/>
  <c r="J114" i="7"/>
  <c r="O114" i="7"/>
  <c r="Z114" i="7"/>
  <c r="AH114" i="7"/>
  <c r="C115" i="7"/>
  <c r="J115" i="7"/>
  <c r="O115" i="7"/>
  <c r="Z115" i="7"/>
  <c r="AH115" i="7"/>
  <c r="C116" i="7"/>
  <c r="J116" i="7"/>
  <c r="O116" i="7"/>
  <c r="Z116" i="7"/>
  <c r="AH116" i="7"/>
  <c r="C117" i="7"/>
  <c r="J117" i="7"/>
  <c r="O117" i="7"/>
  <c r="Z117" i="7"/>
  <c r="AH117" i="7"/>
  <c r="C118" i="7"/>
  <c r="J118" i="7"/>
  <c r="O118" i="7"/>
  <c r="Z118" i="7"/>
  <c r="AH118" i="7"/>
  <c r="C119" i="7"/>
  <c r="J119" i="7"/>
  <c r="O119" i="7"/>
  <c r="Z119" i="7"/>
  <c r="AH119" i="7"/>
  <c r="C120" i="7"/>
  <c r="J120" i="7"/>
  <c r="O120" i="7"/>
  <c r="Z120" i="7"/>
  <c r="AH120" i="7"/>
  <c r="C121" i="7"/>
  <c r="J121" i="7"/>
  <c r="O121" i="7"/>
  <c r="Z121" i="7"/>
  <c r="AH121" i="7"/>
  <c r="C122" i="7"/>
  <c r="J122" i="7"/>
  <c r="O122" i="7"/>
  <c r="Z122" i="7"/>
  <c r="AH122" i="7"/>
  <c r="C123" i="7"/>
  <c r="J123" i="7"/>
  <c r="O123" i="7"/>
  <c r="Z123" i="7"/>
  <c r="AH123" i="7"/>
  <c r="C124" i="7"/>
  <c r="J124" i="7"/>
  <c r="O124" i="7"/>
  <c r="Z124" i="7"/>
  <c r="AH124" i="7"/>
  <c r="C125" i="7"/>
  <c r="J125" i="7"/>
  <c r="O125" i="7"/>
  <c r="Z125" i="7"/>
  <c r="AH125" i="7"/>
  <c r="C126" i="7"/>
  <c r="J126" i="7"/>
  <c r="O126" i="7"/>
  <c r="Z126" i="7"/>
  <c r="AH126" i="7"/>
  <c r="C127" i="7"/>
  <c r="J127" i="7"/>
  <c r="O127" i="7"/>
  <c r="Z127" i="7"/>
  <c r="AH127" i="7"/>
  <c r="C128" i="7"/>
  <c r="J128" i="7"/>
  <c r="O128" i="7"/>
  <c r="Z128" i="7"/>
  <c r="AH128" i="7"/>
  <c r="C129" i="7"/>
  <c r="J129" i="7"/>
  <c r="O129" i="7"/>
  <c r="Z129" i="7"/>
  <c r="AH129" i="7"/>
  <c r="C130" i="7"/>
  <c r="J130" i="7"/>
  <c r="O130" i="7"/>
  <c r="Z130" i="7"/>
  <c r="AH130" i="7"/>
  <c r="C131" i="7"/>
  <c r="J131" i="7"/>
  <c r="O131" i="7"/>
  <c r="Z131" i="7"/>
  <c r="AH131" i="7"/>
  <c r="C132" i="7"/>
  <c r="J132" i="7"/>
  <c r="O132" i="7"/>
  <c r="Z132" i="7"/>
  <c r="AH132" i="7"/>
  <c r="C133" i="7"/>
  <c r="J133" i="7"/>
  <c r="O133" i="7"/>
  <c r="Z133" i="7"/>
  <c r="AH133" i="7"/>
  <c r="C134" i="7"/>
  <c r="J134" i="7"/>
  <c r="O134" i="7"/>
  <c r="Z134" i="7"/>
  <c r="AH134" i="7"/>
  <c r="C135" i="7"/>
  <c r="J135" i="7"/>
  <c r="O135" i="7"/>
  <c r="Z135" i="7"/>
  <c r="AH135" i="7"/>
  <c r="C136" i="7"/>
  <c r="J136" i="7"/>
  <c r="O136" i="7"/>
  <c r="Z136" i="7"/>
  <c r="AH136" i="7"/>
  <c r="C137" i="7"/>
  <c r="J137" i="7"/>
  <c r="O137" i="7"/>
  <c r="Z137" i="7"/>
  <c r="AH137" i="7"/>
  <c r="C138" i="7"/>
  <c r="J138" i="7"/>
  <c r="O138" i="7"/>
  <c r="Z138" i="7"/>
  <c r="AH138" i="7"/>
  <c r="C139" i="7"/>
  <c r="J139" i="7"/>
  <c r="O139" i="7"/>
  <c r="Z139" i="7"/>
  <c r="AH139" i="7"/>
  <c r="C140" i="7"/>
  <c r="J140" i="7"/>
  <c r="O140" i="7"/>
  <c r="Z140" i="7"/>
  <c r="AH140" i="7"/>
  <c r="C141" i="7"/>
  <c r="J141" i="7"/>
  <c r="O141" i="7"/>
  <c r="Z141" i="7"/>
  <c r="AH141" i="7"/>
  <c r="C142" i="7"/>
  <c r="J142" i="7"/>
  <c r="O142" i="7"/>
  <c r="Z142" i="7"/>
  <c r="AH142" i="7"/>
  <c r="C143" i="7"/>
  <c r="J143" i="7"/>
  <c r="O143" i="7"/>
  <c r="Z143" i="7"/>
  <c r="AH143" i="7"/>
  <c r="C144" i="7"/>
  <c r="J144" i="7"/>
  <c r="O144" i="7"/>
  <c r="Z144" i="7"/>
  <c r="AH144" i="7"/>
  <c r="C145" i="7"/>
  <c r="J145" i="7"/>
  <c r="O145" i="7"/>
  <c r="Z145" i="7"/>
  <c r="AH145" i="7"/>
  <c r="C146" i="7"/>
  <c r="J146" i="7"/>
  <c r="O146" i="7"/>
  <c r="Z146" i="7"/>
  <c r="AH146" i="7"/>
  <c r="C147" i="7"/>
  <c r="J147" i="7"/>
  <c r="O147" i="7"/>
  <c r="Z147" i="7"/>
  <c r="AH147" i="7"/>
  <c r="C148" i="7"/>
  <c r="J148" i="7"/>
  <c r="O148" i="7"/>
  <c r="Z148" i="7"/>
  <c r="AH148" i="7"/>
  <c r="C149" i="7"/>
  <c r="J149" i="7"/>
  <c r="O149" i="7"/>
  <c r="Z149" i="7"/>
  <c r="AH149" i="7"/>
  <c r="C150" i="7"/>
  <c r="J150" i="7"/>
  <c r="O150" i="7"/>
  <c r="Z150" i="7"/>
  <c r="AH150" i="7"/>
  <c r="C151" i="7"/>
  <c r="J151" i="7"/>
  <c r="O151" i="7"/>
  <c r="Z151" i="7"/>
  <c r="AH151" i="7"/>
  <c r="C152" i="7"/>
  <c r="J152" i="7"/>
  <c r="O152" i="7"/>
  <c r="Z152" i="7"/>
  <c r="AH152" i="7"/>
  <c r="C153" i="7"/>
  <c r="J153" i="7"/>
  <c r="O153" i="7"/>
  <c r="Z153" i="7"/>
  <c r="AH153" i="7"/>
  <c r="C154" i="7"/>
  <c r="J154" i="7"/>
  <c r="O154" i="7"/>
  <c r="Z154" i="7"/>
  <c r="AH154" i="7"/>
  <c r="C155" i="7"/>
  <c r="J155" i="7"/>
  <c r="O155" i="7"/>
  <c r="Z155" i="7"/>
  <c r="AH155" i="7"/>
  <c r="C156" i="7"/>
  <c r="J156" i="7"/>
  <c r="O156" i="7"/>
  <c r="Z156" i="7"/>
  <c r="AH156" i="7"/>
  <c r="C157" i="7"/>
  <c r="J157" i="7"/>
  <c r="O157" i="7"/>
  <c r="Z157" i="7"/>
  <c r="AH157" i="7"/>
  <c r="C158" i="7"/>
  <c r="J158" i="7"/>
  <c r="O158" i="7"/>
  <c r="Z158" i="7"/>
  <c r="AH158" i="7"/>
  <c r="C159" i="7"/>
  <c r="J159" i="7"/>
  <c r="O159" i="7"/>
  <c r="Z159" i="7"/>
  <c r="AH159" i="7"/>
  <c r="C160" i="7"/>
  <c r="J160" i="7"/>
  <c r="O160" i="7"/>
  <c r="Z160" i="7"/>
  <c r="AH160" i="7"/>
  <c r="C161" i="7"/>
  <c r="J161" i="7"/>
  <c r="O161" i="7"/>
  <c r="Z161" i="7"/>
  <c r="AH161" i="7"/>
  <c r="C162" i="7"/>
  <c r="J162" i="7"/>
  <c r="O162" i="7"/>
  <c r="Z162" i="7"/>
  <c r="AH162" i="7"/>
  <c r="C163" i="7"/>
  <c r="J163" i="7"/>
  <c r="O163" i="7"/>
  <c r="Z163" i="7"/>
  <c r="AH163" i="7"/>
  <c r="C164" i="7"/>
  <c r="J164" i="7"/>
  <c r="O164" i="7"/>
  <c r="Z164" i="7"/>
  <c r="AH164" i="7"/>
  <c r="C165" i="7"/>
  <c r="J165" i="7"/>
  <c r="O165" i="7"/>
  <c r="Z165" i="7"/>
  <c r="AH165" i="7"/>
  <c r="C166" i="7"/>
  <c r="J166" i="7"/>
  <c r="O166" i="7"/>
  <c r="Z166" i="7"/>
  <c r="AH166" i="7"/>
  <c r="C167" i="7"/>
  <c r="J167" i="7"/>
  <c r="O167" i="7"/>
  <c r="Z167" i="7"/>
  <c r="AH167" i="7"/>
  <c r="C168" i="7"/>
  <c r="J168" i="7"/>
  <c r="O168" i="7"/>
  <c r="Z168" i="7"/>
  <c r="AH168" i="7"/>
  <c r="C169" i="7"/>
  <c r="J169" i="7"/>
  <c r="O169" i="7"/>
  <c r="Z169" i="7"/>
  <c r="AH169" i="7"/>
  <c r="C170" i="7"/>
  <c r="J170" i="7"/>
  <c r="O170" i="7"/>
  <c r="Z170" i="7"/>
  <c r="AH170" i="7"/>
  <c r="C171" i="7"/>
  <c r="J171" i="7"/>
  <c r="O171" i="7"/>
  <c r="Z171" i="7"/>
  <c r="AH171" i="7"/>
  <c r="C172" i="7"/>
  <c r="J172" i="7"/>
  <c r="O172" i="7"/>
  <c r="Z172" i="7"/>
  <c r="AH172" i="7"/>
  <c r="C173" i="7"/>
  <c r="J173" i="7"/>
  <c r="O173" i="7"/>
  <c r="Z173" i="7"/>
  <c r="AH173" i="7"/>
  <c r="C174" i="7"/>
  <c r="J174" i="7"/>
  <c r="O174" i="7"/>
  <c r="Z174" i="7"/>
  <c r="AH174" i="7"/>
  <c r="C175" i="7"/>
  <c r="J175" i="7"/>
  <c r="O175" i="7"/>
  <c r="Z175" i="7"/>
  <c r="AH175" i="7"/>
  <c r="C176" i="7"/>
  <c r="J176" i="7"/>
  <c r="O176" i="7"/>
  <c r="Z176" i="7"/>
  <c r="AH176" i="7"/>
  <c r="C177" i="7"/>
  <c r="J177" i="7"/>
  <c r="O177" i="7"/>
  <c r="Z177" i="7"/>
  <c r="AH177" i="7"/>
  <c r="C178" i="7"/>
  <c r="J178" i="7"/>
  <c r="O178" i="7"/>
  <c r="Z178" i="7"/>
  <c r="AH178" i="7"/>
  <c r="C179" i="7"/>
  <c r="J179" i="7"/>
  <c r="O179" i="7"/>
  <c r="Z179" i="7"/>
  <c r="AH179" i="7"/>
  <c r="C180" i="7"/>
  <c r="J180" i="7"/>
  <c r="O180" i="7"/>
  <c r="Z180" i="7"/>
  <c r="AH180" i="7"/>
  <c r="C181" i="7"/>
  <c r="J181" i="7"/>
  <c r="O181" i="7"/>
  <c r="Z181" i="7"/>
  <c r="AH181" i="7"/>
  <c r="C182" i="7"/>
  <c r="J182" i="7"/>
  <c r="O182" i="7"/>
  <c r="Z182" i="7"/>
  <c r="AH182" i="7"/>
  <c r="C183" i="7"/>
  <c r="J183" i="7"/>
  <c r="O183" i="7"/>
  <c r="Z183" i="7"/>
  <c r="AH183" i="7"/>
  <c r="C184" i="7"/>
  <c r="J184" i="7"/>
  <c r="O184" i="7"/>
  <c r="Z184" i="7"/>
  <c r="AH184" i="7"/>
  <c r="C185" i="7"/>
  <c r="J185" i="7"/>
  <c r="O185" i="7"/>
  <c r="Z185" i="7"/>
  <c r="AH185" i="7"/>
  <c r="C186" i="7"/>
  <c r="J186" i="7"/>
  <c r="O186" i="7"/>
  <c r="Z186" i="7"/>
  <c r="AH186" i="7"/>
  <c r="C187" i="7"/>
  <c r="J187" i="7"/>
  <c r="O187" i="7"/>
  <c r="Z187" i="7"/>
  <c r="AH187" i="7"/>
  <c r="C188" i="7"/>
  <c r="J188" i="7"/>
  <c r="O188" i="7"/>
  <c r="Z188" i="7"/>
  <c r="AH188" i="7"/>
  <c r="C189" i="7"/>
  <c r="J189" i="7"/>
  <c r="O189" i="7"/>
  <c r="Z189" i="7"/>
  <c r="AH189" i="7"/>
  <c r="C190" i="7"/>
  <c r="J190" i="7"/>
  <c r="O190" i="7"/>
  <c r="Z190" i="7"/>
  <c r="AH190" i="7"/>
  <c r="C191" i="7"/>
  <c r="J191" i="7"/>
  <c r="O191" i="7"/>
  <c r="Z191" i="7"/>
  <c r="AH191" i="7"/>
  <c r="C192" i="7"/>
  <c r="J192" i="7"/>
  <c r="O192" i="7"/>
  <c r="Z192" i="7"/>
  <c r="AH192" i="7"/>
  <c r="C193" i="7"/>
  <c r="J193" i="7"/>
  <c r="O193" i="7"/>
  <c r="Z193" i="7"/>
  <c r="AH193" i="7"/>
  <c r="C194" i="7"/>
  <c r="J194" i="7"/>
  <c r="O194" i="7"/>
  <c r="Z194" i="7"/>
  <c r="AH194" i="7"/>
  <c r="C195" i="7"/>
  <c r="J195" i="7"/>
  <c r="O195" i="7"/>
  <c r="Z195" i="7"/>
  <c r="AH195" i="7"/>
  <c r="C196" i="7"/>
  <c r="J196" i="7"/>
  <c r="O196" i="7"/>
  <c r="Z196" i="7"/>
  <c r="AH196" i="7"/>
  <c r="C197" i="7"/>
  <c r="J197" i="7"/>
  <c r="O197" i="7"/>
  <c r="Z197" i="7"/>
  <c r="AH197" i="7"/>
  <c r="C198" i="7"/>
  <c r="J198" i="7"/>
  <c r="O198" i="7"/>
  <c r="Z198" i="7"/>
  <c r="AH198" i="7"/>
  <c r="C199" i="7"/>
  <c r="J199" i="7"/>
  <c r="O199" i="7"/>
  <c r="Z199" i="7"/>
  <c r="AH199" i="7"/>
  <c r="C200" i="7"/>
  <c r="J200" i="7"/>
  <c r="O200" i="7"/>
  <c r="Z200" i="7"/>
  <c r="AH200" i="7"/>
  <c r="C201" i="7"/>
  <c r="J201" i="7"/>
  <c r="O201" i="7"/>
  <c r="Z201" i="7"/>
  <c r="AH201" i="7"/>
  <c r="C202" i="7"/>
  <c r="J202" i="7"/>
  <c r="O202" i="7"/>
  <c r="Z202" i="7"/>
  <c r="AH202" i="7"/>
  <c r="C203" i="7"/>
  <c r="J203" i="7"/>
  <c r="O203" i="7"/>
  <c r="Z203" i="7"/>
  <c r="AH203" i="7"/>
  <c r="C204" i="7"/>
  <c r="J204" i="7"/>
  <c r="O204" i="7"/>
  <c r="Z204" i="7"/>
  <c r="AH204" i="7"/>
  <c r="C205" i="7"/>
  <c r="J205" i="7"/>
  <c r="O205" i="7"/>
  <c r="Z205" i="7"/>
  <c r="AH205" i="7"/>
  <c r="C206" i="7"/>
  <c r="J206" i="7"/>
  <c r="O206" i="7"/>
  <c r="Z206" i="7"/>
  <c r="AH206" i="7"/>
  <c r="C207" i="7"/>
  <c r="J207" i="7"/>
  <c r="O207" i="7"/>
  <c r="Z207" i="7"/>
  <c r="AH207" i="7"/>
  <c r="C208" i="7"/>
  <c r="J208" i="7"/>
  <c r="O208" i="7"/>
  <c r="Z208" i="7"/>
  <c r="AH208" i="7"/>
  <c r="C209" i="7"/>
  <c r="J209" i="7"/>
  <c r="O209" i="7"/>
  <c r="Z209" i="7"/>
  <c r="AH209" i="7"/>
  <c r="C210" i="7"/>
  <c r="J210" i="7"/>
  <c r="O210" i="7"/>
  <c r="Z210" i="7"/>
  <c r="AH210" i="7"/>
  <c r="C211" i="7"/>
  <c r="J211" i="7"/>
  <c r="O211" i="7"/>
  <c r="Z211" i="7"/>
  <c r="AH211" i="7"/>
  <c r="C212" i="7"/>
  <c r="J212" i="7"/>
  <c r="O212" i="7"/>
  <c r="Z212" i="7"/>
  <c r="AH212" i="7"/>
  <c r="C213" i="7"/>
  <c r="J213" i="7"/>
  <c r="O213" i="7"/>
  <c r="Z213" i="7"/>
  <c r="AH213" i="7"/>
  <c r="C214" i="7"/>
  <c r="J214" i="7"/>
  <c r="O214" i="7"/>
  <c r="Z214" i="7"/>
  <c r="AH214" i="7"/>
  <c r="C215" i="7"/>
  <c r="J215" i="7"/>
  <c r="O215" i="7"/>
  <c r="Z215" i="7"/>
  <c r="AH215" i="7"/>
  <c r="C216" i="7"/>
  <c r="J216" i="7"/>
  <c r="O216" i="7"/>
  <c r="Z216" i="7"/>
  <c r="AH216" i="7"/>
  <c r="C217" i="7"/>
  <c r="J217" i="7"/>
  <c r="O217" i="7"/>
  <c r="Z217" i="7"/>
  <c r="AH217" i="7"/>
  <c r="C218" i="7"/>
  <c r="J218" i="7"/>
  <c r="O218" i="7"/>
  <c r="Z218" i="7"/>
  <c r="AH218" i="7"/>
  <c r="C219" i="7"/>
  <c r="J219" i="7"/>
  <c r="O219" i="7"/>
  <c r="Z219" i="7"/>
  <c r="AH219" i="7"/>
  <c r="C220" i="7"/>
  <c r="J220" i="7"/>
  <c r="O220" i="7"/>
  <c r="Z220" i="7"/>
  <c r="AH220" i="7"/>
  <c r="C221" i="7"/>
  <c r="J221" i="7"/>
  <c r="O221" i="7"/>
  <c r="Z221" i="7"/>
  <c r="AH221" i="7"/>
  <c r="C222" i="7"/>
  <c r="J222" i="7"/>
  <c r="O222" i="7"/>
  <c r="Z222" i="7"/>
  <c r="AH222" i="7"/>
  <c r="C223" i="7"/>
  <c r="J223" i="7"/>
  <c r="O223" i="7"/>
  <c r="Z223" i="7"/>
  <c r="AH223" i="7"/>
  <c r="C224" i="7"/>
  <c r="J224" i="7"/>
  <c r="O224" i="7"/>
  <c r="Z224" i="7"/>
  <c r="AH224" i="7"/>
  <c r="C225" i="7"/>
  <c r="J225" i="7"/>
  <c r="O225" i="7"/>
  <c r="Z225" i="7"/>
  <c r="AH225" i="7"/>
  <c r="C226" i="7"/>
  <c r="J226" i="7"/>
  <c r="O226" i="7"/>
  <c r="Z226" i="7"/>
  <c r="AH226" i="7"/>
  <c r="C227" i="7"/>
  <c r="J227" i="7"/>
  <c r="O227" i="7"/>
  <c r="Z227" i="7"/>
  <c r="AH227" i="7"/>
  <c r="C228" i="7"/>
  <c r="J228" i="7"/>
  <c r="O228" i="7"/>
  <c r="Z228" i="7"/>
  <c r="AH228" i="7"/>
  <c r="C229" i="7"/>
  <c r="J229" i="7"/>
  <c r="O229" i="7"/>
  <c r="Z229" i="7"/>
  <c r="AH229" i="7"/>
  <c r="C230" i="7"/>
  <c r="J230" i="7"/>
  <c r="O230" i="7"/>
  <c r="Z230" i="7"/>
  <c r="AH230" i="7"/>
  <c r="C231" i="7"/>
  <c r="J231" i="7"/>
  <c r="O231" i="7"/>
  <c r="Z231" i="7"/>
  <c r="AH231" i="7"/>
  <c r="C232" i="7"/>
  <c r="J232" i="7"/>
  <c r="O232" i="7"/>
  <c r="Z232" i="7"/>
  <c r="AH232" i="7"/>
  <c r="C233" i="7"/>
  <c r="J233" i="7"/>
  <c r="O233" i="7"/>
  <c r="Z233" i="7"/>
  <c r="AH233" i="7"/>
  <c r="C234" i="7"/>
  <c r="J234" i="7"/>
  <c r="O234" i="7"/>
  <c r="Z234" i="7"/>
  <c r="AH234" i="7"/>
  <c r="C235" i="7"/>
  <c r="J235" i="7"/>
  <c r="O235" i="7"/>
  <c r="Z235" i="7"/>
  <c r="AH235" i="7"/>
  <c r="C236" i="7"/>
  <c r="J236" i="7"/>
  <c r="O236" i="7"/>
  <c r="Z236" i="7"/>
  <c r="AH236" i="7"/>
  <c r="C237" i="7"/>
  <c r="J237" i="7"/>
  <c r="O237" i="7"/>
  <c r="Z237" i="7"/>
  <c r="AH237" i="7"/>
  <c r="C238" i="7"/>
  <c r="J238" i="7"/>
  <c r="O238" i="7"/>
  <c r="Z238" i="7"/>
  <c r="AH238" i="7"/>
  <c r="C239" i="7"/>
  <c r="J239" i="7"/>
  <c r="O239" i="7"/>
  <c r="Z239" i="7"/>
  <c r="AH239" i="7"/>
  <c r="C240" i="7"/>
  <c r="J240" i="7"/>
  <c r="O240" i="7"/>
  <c r="Z240" i="7"/>
  <c r="AH240" i="7"/>
  <c r="C241" i="7"/>
  <c r="J241" i="7"/>
  <c r="O241" i="7"/>
  <c r="Z241" i="7"/>
  <c r="AH241" i="7"/>
  <c r="C242" i="7"/>
  <c r="J242" i="7"/>
  <c r="O242" i="7"/>
  <c r="Z242" i="7"/>
  <c r="AH242" i="7"/>
  <c r="C243" i="7"/>
  <c r="J243" i="7"/>
  <c r="O243" i="7"/>
  <c r="Z243" i="7"/>
  <c r="AH243" i="7"/>
  <c r="C244" i="7"/>
  <c r="J244" i="7"/>
  <c r="O244" i="7"/>
  <c r="Z244" i="7"/>
  <c r="AH244" i="7"/>
  <c r="C245" i="7"/>
  <c r="J245" i="7"/>
  <c r="O245" i="7"/>
  <c r="Z245" i="7"/>
  <c r="AH245" i="7"/>
  <c r="C246" i="7"/>
  <c r="J246" i="7"/>
  <c r="O246" i="7"/>
  <c r="Z246" i="7"/>
  <c r="AH246" i="7"/>
  <c r="C247" i="7"/>
  <c r="J247" i="7"/>
  <c r="O247" i="7"/>
  <c r="Z247" i="7"/>
  <c r="AH247" i="7"/>
  <c r="C248" i="7"/>
  <c r="J248" i="7"/>
  <c r="O248" i="7"/>
  <c r="Z248" i="7"/>
  <c r="AH248" i="7"/>
  <c r="C249" i="7"/>
  <c r="J249" i="7"/>
  <c r="O249" i="7"/>
  <c r="Z249" i="7"/>
  <c r="AH249" i="7"/>
  <c r="C250" i="7"/>
  <c r="J250" i="7"/>
  <c r="O250" i="7"/>
  <c r="Z250" i="7"/>
  <c r="AH250" i="7"/>
  <c r="C251" i="7"/>
  <c r="J251" i="7"/>
  <c r="O251" i="7"/>
  <c r="Z251" i="7"/>
  <c r="AH251" i="7"/>
  <c r="C252" i="7"/>
  <c r="J252" i="7"/>
  <c r="O252" i="7"/>
  <c r="Z252" i="7"/>
  <c r="AH252" i="7"/>
  <c r="C253" i="7"/>
  <c r="J253" i="7"/>
  <c r="O253" i="7"/>
  <c r="Z253" i="7"/>
  <c r="AH253" i="7"/>
  <c r="C254" i="7"/>
  <c r="J254" i="7"/>
  <c r="O254" i="7"/>
  <c r="Z254" i="7"/>
  <c r="AH254" i="7"/>
  <c r="C255" i="7"/>
  <c r="J255" i="7"/>
  <c r="O255" i="7"/>
  <c r="Z255" i="7"/>
  <c r="AH255" i="7"/>
  <c r="C256" i="7"/>
  <c r="J256" i="7"/>
  <c r="O256" i="7"/>
  <c r="Z256" i="7"/>
  <c r="AH256" i="7"/>
  <c r="C257" i="7"/>
  <c r="J257" i="7"/>
  <c r="O257" i="7"/>
  <c r="Z257" i="7"/>
  <c r="AH257" i="7"/>
  <c r="C258" i="7"/>
  <c r="J258" i="7"/>
  <c r="O258" i="7"/>
  <c r="Z258" i="7"/>
  <c r="AH258" i="7"/>
  <c r="C259" i="7"/>
  <c r="J259" i="7"/>
  <c r="O259" i="7"/>
  <c r="Z259" i="7"/>
  <c r="AH259" i="7"/>
  <c r="C260" i="7"/>
  <c r="J260" i="7"/>
  <c r="O260" i="7"/>
  <c r="Z260" i="7"/>
  <c r="AH260" i="7"/>
  <c r="C261" i="7"/>
  <c r="J261" i="7"/>
  <c r="O261" i="7"/>
  <c r="Z261" i="7"/>
  <c r="AH261" i="7"/>
  <c r="C262" i="7"/>
  <c r="J262" i="7"/>
  <c r="O262" i="7"/>
  <c r="Z262" i="7"/>
  <c r="AH262" i="7"/>
  <c r="C263" i="7"/>
  <c r="J263" i="7"/>
  <c r="O263" i="7"/>
  <c r="Z263" i="7"/>
  <c r="AH263" i="7"/>
  <c r="C264" i="7"/>
  <c r="J264" i="7"/>
  <c r="O264" i="7"/>
  <c r="Z264" i="7"/>
  <c r="AH264" i="7"/>
  <c r="C265" i="7"/>
  <c r="J265" i="7"/>
  <c r="O265" i="7"/>
  <c r="Z265" i="7"/>
  <c r="AH265" i="7"/>
  <c r="C266" i="7"/>
  <c r="J266" i="7"/>
  <c r="O266" i="7"/>
  <c r="Z266" i="7"/>
  <c r="AH266" i="7"/>
  <c r="C267" i="7"/>
  <c r="J267" i="7"/>
  <c r="O267" i="7"/>
  <c r="Z267" i="7"/>
  <c r="AH267" i="7"/>
  <c r="C268" i="7"/>
  <c r="J268" i="7"/>
  <c r="O268" i="7"/>
  <c r="Z268" i="7"/>
  <c r="AH268" i="7"/>
  <c r="C269" i="7"/>
  <c r="J269" i="7"/>
  <c r="O269" i="7"/>
  <c r="Z269" i="7"/>
  <c r="AH269" i="7"/>
  <c r="C270" i="7"/>
  <c r="J270" i="7"/>
  <c r="O270" i="7"/>
  <c r="Z270" i="7"/>
  <c r="AH270" i="7"/>
  <c r="C271" i="7"/>
  <c r="J271" i="7"/>
  <c r="O271" i="7"/>
  <c r="Z271" i="7"/>
  <c r="AH271" i="7"/>
  <c r="C272" i="7"/>
  <c r="J272" i="7"/>
  <c r="O272" i="7"/>
  <c r="Z272" i="7"/>
  <c r="AH272" i="7"/>
  <c r="C273" i="7"/>
  <c r="J273" i="7"/>
  <c r="O273" i="7"/>
  <c r="Z273" i="7"/>
  <c r="AH273" i="7"/>
  <c r="C274" i="7"/>
  <c r="J274" i="7"/>
  <c r="O274" i="7"/>
  <c r="Z274" i="7"/>
  <c r="AH274" i="7"/>
  <c r="C275" i="7"/>
  <c r="J275" i="7"/>
  <c r="O275" i="7"/>
  <c r="Z275" i="7"/>
  <c r="AH275" i="7"/>
  <c r="C276" i="7"/>
  <c r="J276" i="7"/>
  <c r="O276" i="7"/>
  <c r="Z276" i="7"/>
  <c r="AH276" i="7"/>
  <c r="C277" i="7"/>
  <c r="J277" i="7"/>
  <c r="O277" i="7"/>
  <c r="Z277" i="7"/>
  <c r="AH277" i="7"/>
  <c r="C278" i="7"/>
  <c r="J278" i="7"/>
  <c r="O278" i="7"/>
  <c r="Z278" i="7"/>
  <c r="AH278" i="7"/>
  <c r="C279" i="7"/>
  <c r="J279" i="7"/>
  <c r="O279" i="7"/>
  <c r="Z279" i="7"/>
  <c r="AH279" i="7"/>
  <c r="C280" i="7"/>
  <c r="J280" i="7"/>
  <c r="O280" i="7"/>
  <c r="Z280" i="7"/>
  <c r="AH280" i="7"/>
  <c r="C281" i="7"/>
  <c r="J281" i="7"/>
  <c r="O281" i="7"/>
  <c r="Z281" i="7"/>
  <c r="AH281" i="7"/>
  <c r="C282" i="7"/>
  <c r="J282" i="7"/>
  <c r="O282" i="7"/>
  <c r="Z282" i="7"/>
  <c r="AH282" i="7"/>
  <c r="C283" i="7"/>
  <c r="J283" i="7"/>
  <c r="O283" i="7"/>
  <c r="Z283" i="7"/>
  <c r="AH283" i="7"/>
  <c r="C284" i="7"/>
  <c r="J284" i="7"/>
  <c r="O284" i="7"/>
  <c r="Z284" i="7"/>
  <c r="AH284" i="7"/>
  <c r="C285" i="7"/>
  <c r="J285" i="7"/>
  <c r="O285" i="7"/>
  <c r="Z285" i="7"/>
  <c r="AH285" i="7"/>
  <c r="C286" i="7"/>
  <c r="J286" i="7"/>
  <c r="O286" i="7"/>
  <c r="Z286" i="7"/>
  <c r="AH286" i="7"/>
  <c r="C287" i="7"/>
  <c r="J287" i="7"/>
  <c r="O287" i="7"/>
  <c r="Z287" i="7"/>
  <c r="AH287" i="7"/>
  <c r="C288" i="7"/>
  <c r="J288" i="7"/>
  <c r="O288" i="7"/>
  <c r="Z288" i="7"/>
  <c r="AH288" i="7"/>
  <c r="C289" i="7"/>
  <c r="J289" i="7"/>
  <c r="O289" i="7"/>
  <c r="Z289" i="7"/>
  <c r="AH289" i="7"/>
  <c r="C290" i="7"/>
  <c r="J290" i="7"/>
  <c r="O290" i="7"/>
  <c r="Z290" i="7"/>
  <c r="AH290" i="7"/>
  <c r="C291" i="7"/>
  <c r="J291" i="7"/>
  <c r="O291" i="7"/>
  <c r="Z291" i="7"/>
  <c r="AH291" i="7"/>
  <c r="C292" i="7"/>
  <c r="J292" i="7"/>
  <c r="O292" i="7"/>
  <c r="Z292" i="7"/>
  <c r="AH292" i="7"/>
  <c r="C293" i="7"/>
  <c r="J293" i="7"/>
  <c r="O293" i="7"/>
  <c r="Z293" i="7"/>
  <c r="AH293" i="7"/>
  <c r="C294" i="7"/>
  <c r="J294" i="7"/>
  <c r="O294" i="7"/>
  <c r="Z294" i="7"/>
  <c r="AH294" i="7"/>
  <c r="C295" i="7"/>
  <c r="J295" i="7"/>
  <c r="O295" i="7"/>
  <c r="Z295" i="7"/>
  <c r="AH295" i="7"/>
  <c r="C296" i="7"/>
  <c r="J296" i="7"/>
  <c r="O296" i="7"/>
  <c r="Z296" i="7"/>
  <c r="AH296" i="7"/>
  <c r="C297" i="7"/>
  <c r="J297" i="7"/>
  <c r="O297" i="7"/>
  <c r="Z297" i="7"/>
  <c r="AH297" i="7"/>
  <c r="C298" i="7"/>
  <c r="J298" i="7"/>
  <c r="O298" i="7"/>
  <c r="Z298" i="7"/>
  <c r="AH298" i="7"/>
  <c r="C299" i="7"/>
  <c r="J299" i="7"/>
  <c r="O299" i="7"/>
  <c r="Z299" i="7"/>
  <c r="AH299" i="7"/>
  <c r="C300" i="7"/>
  <c r="J300" i="7"/>
  <c r="O300" i="7"/>
  <c r="Z300" i="7"/>
  <c r="AH300" i="7"/>
  <c r="C301" i="7"/>
  <c r="J301" i="7"/>
  <c r="O301" i="7"/>
  <c r="Z301" i="7"/>
  <c r="AH301" i="7"/>
  <c r="C302" i="7"/>
  <c r="J302" i="7"/>
  <c r="O302" i="7"/>
  <c r="Z302" i="7"/>
  <c r="AH302" i="7"/>
  <c r="C303" i="7"/>
  <c r="J303" i="7"/>
  <c r="O303" i="7"/>
  <c r="Z303" i="7"/>
  <c r="AH303" i="7"/>
  <c r="C304" i="7"/>
  <c r="J304" i="7"/>
  <c r="O304" i="7"/>
  <c r="Z304" i="7"/>
  <c r="AH304" i="7"/>
  <c r="C305" i="7"/>
  <c r="J305" i="7"/>
  <c r="O305" i="7"/>
  <c r="Z305" i="7"/>
  <c r="AH305" i="7"/>
  <c r="C306" i="7"/>
  <c r="J306" i="7"/>
  <c r="O306" i="7"/>
  <c r="Z306" i="7"/>
  <c r="AH306" i="7"/>
  <c r="C307" i="7"/>
  <c r="J307" i="7"/>
  <c r="O307" i="7"/>
  <c r="Z307" i="7"/>
  <c r="AH307" i="7"/>
  <c r="C308" i="7"/>
  <c r="J308" i="7"/>
  <c r="O308" i="7"/>
  <c r="Z308" i="7"/>
  <c r="AH308" i="7"/>
  <c r="C309" i="7"/>
  <c r="J309" i="7"/>
  <c r="O309" i="7"/>
  <c r="Z309" i="7"/>
  <c r="AH309" i="7"/>
  <c r="C310" i="7"/>
  <c r="J310" i="7"/>
  <c r="O310" i="7"/>
  <c r="Z310" i="7"/>
  <c r="AH310" i="7"/>
  <c r="C311" i="7"/>
  <c r="J311" i="7"/>
  <c r="O311" i="7"/>
  <c r="Z311" i="7"/>
  <c r="AH311" i="7"/>
  <c r="C312" i="7"/>
  <c r="J312" i="7"/>
  <c r="O312" i="7"/>
  <c r="Z312" i="7"/>
  <c r="AH312" i="7"/>
  <c r="C313" i="7"/>
  <c r="J313" i="7"/>
  <c r="O313" i="7"/>
  <c r="Z313" i="7"/>
  <c r="AH313" i="7"/>
  <c r="C314" i="7"/>
  <c r="J314" i="7"/>
  <c r="O314" i="7"/>
  <c r="Z314" i="7"/>
  <c r="AH314" i="7"/>
  <c r="C315" i="7"/>
  <c r="J315" i="7"/>
  <c r="O315" i="7"/>
  <c r="Z315" i="7"/>
  <c r="AH315" i="7"/>
  <c r="C316" i="7"/>
  <c r="J316" i="7"/>
  <c r="O316" i="7"/>
  <c r="Z316" i="7"/>
  <c r="AH316" i="7"/>
  <c r="C317" i="7"/>
  <c r="J317" i="7"/>
  <c r="O317" i="7"/>
  <c r="Z317" i="7"/>
  <c r="AH317" i="7"/>
  <c r="C318" i="7"/>
  <c r="J318" i="7"/>
  <c r="O318" i="7"/>
  <c r="Z318" i="7"/>
  <c r="AH318" i="7"/>
  <c r="C319" i="7"/>
  <c r="J319" i="7"/>
  <c r="O319" i="7"/>
  <c r="Z319" i="7"/>
  <c r="AH319" i="7"/>
  <c r="C320" i="7"/>
  <c r="J320" i="7"/>
  <c r="O320" i="7"/>
  <c r="Z320" i="7"/>
  <c r="AH320" i="7"/>
  <c r="C321" i="7"/>
  <c r="J321" i="7"/>
  <c r="O321" i="7"/>
  <c r="Z321" i="7"/>
  <c r="AH321" i="7"/>
  <c r="C322" i="7"/>
  <c r="J322" i="7"/>
  <c r="O322" i="7"/>
  <c r="Z322" i="7"/>
  <c r="AH322" i="7"/>
  <c r="C323" i="7"/>
  <c r="J323" i="7"/>
  <c r="O323" i="7"/>
  <c r="Z323" i="7"/>
  <c r="AH323" i="7"/>
  <c r="C324" i="7"/>
  <c r="J324" i="7"/>
  <c r="O324" i="7"/>
  <c r="Z324" i="7"/>
  <c r="AH324" i="7"/>
  <c r="C325" i="7"/>
  <c r="J325" i="7"/>
  <c r="O325" i="7"/>
  <c r="Z325" i="7"/>
  <c r="AH325" i="7"/>
  <c r="C326" i="7"/>
  <c r="J326" i="7"/>
  <c r="O326" i="7"/>
  <c r="Z326" i="7"/>
  <c r="AH326" i="7"/>
  <c r="C327" i="7"/>
  <c r="J327" i="7"/>
  <c r="O327" i="7"/>
  <c r="Z327" i="7"/>
  <c r="AH327" i="7"/>
  <c r="C328" i="7"/>
  <c r="J328" i="7"/>
  <c r="O328" i="7"/>
  <c r="Z328" i="7"/>
  <c r="AH328" i="7"/>
  <c r="C329" i="7"/>
  <c r="J329" i="7"/>
  <c r="O329" i="7"/>
  <c r="Z329" i="7"/>
  <c r="AH329" i="7"/>
  <c r="C330" i="7"/>
  <c r="J330" i="7"/>
  <c r="O330" i="7"/>
  <c r="Z330" i="7"/>
  <c r="AH330" i="7"/>
  <c r="C331" i="7"/>
  <c r="J331" i="7"/>
  <c r="O331" i="7"/>
  <c r="Z331" i="7"/>
  <c r="AH331" i="7"/>
  <c r="C332" i="7"/>
  <c r="J332" i="7"/>
  <c r="O332" i="7"/>
  <c r="Z332" i="7"/>
  <c r="AH332" i="7"/>
  <c r="C333" i="7"/>
  <c r="J333" i="7"/>
  <c r="O333" i="7"/>
  <c r="Z333" i="7"/>
  <c r="AH333" i="7"/>
  <c r="C334" i="7"/>
  <c r="J334" i="7"/>
  <c r="O334" i="7"/>
  <c r="Z334" i="7"/>
  <c r="AH334" i="7"/>
  <c r="C335" i="7"/>
  <c r="J335" i="7"/>
  <c r="O335" i="7"/>
  <c r="Z335" i="7"/>
  <c r="AH335" i="7"/>
  <c r="C336" i="7"/>
  <c r="J336" i="7"/>
  <c r="O336" i="7"/>
  <c r="Z336" i="7"/>
  <c r="AH336" i="7"/>
  <c r="C337" i="7"/>
  <c r="J337" i="7"/>
  <c r="O337" i="7"/>
  <c r="Z337" i="7"/>
  <c r="AH337" i="7"/>
  <c r="C338" i="7"/>
  <c r="J338" i="7"/>
  <c r="O338" i="7"/>
  <c r="Z338" i="7"/>
  <c r="AH338" i="7"/>
  <c r="C339" i="7"/>
  <c r="J339" i="7"/>
  <c r="O339" i="7"/>
  <c r="Z339" i="7"/>
  <c r="AH339" i="7"/>
  <c r="C340" i="7"/>
  <c r="J340" i="7"/>
  <c r="O340" i="7"/>
  <c r="Z340" i="7"/>
  <c r="AH340" i="7"/>
  <c r="C341" i="7"/>
  <c r="J341" i="7"/>
  <c r="O341" i="7"/>
  <c r="Z341" i="7"/>
  <c r="AH341" i="7"/>
  <c r="C342" i="7"/>
  <c r="J342" i="7"/>
  <c r="O342" i="7"/>
  <c r="Z342" i="7"/>
  <c r="AH342" i="7"/>
  <c r="C343" i="7"/>
  <c r="J343" i="7"/>
  <c r="O343" i="7"/>
  <c r="Z343" i="7"/>
  <c r="AH343" i="7"/>
  <c r="C344" i="7"/>
  <c r="J344" i="7"/>
  <c r="O344" i="7"/>
  <c r="Z344" i="7"/>
  <c r="AH344" i="7"/>
  <c r="C345" i="7"/>
  <c r="J345" i="7"/>
  <c r="O345" i="7"/>
  <c r="Z345" i="7"/>
  <c r="AH345" i="7"/>
  <c r="C346" i="7"/>
  <c r="J346" i="7"/>
  <c r="O346" i="7"/>
  <c r="Z346" i="7"/>
  <c r="AH346" i="7"/>
  <c r="C347" i="7"/>
  <c r="J347" i="7"/>
  <c r="O347" i="7"/>
  <c r="Z347" i="7"/>
  <c r="AH347" i="7"/>
  <c r="C348" i="7"/>
  <c r="J348" i="7"/>
  <c r="O348" i="7"/>
  <c r="Z348" i="7"/>
  <c r="AH348" i="7"/>
  <c r="C349" i="7"/>
  <c r="J349" i="7"/>
  <c r="O349" i="7"/>
  <c r="Z349" i="7"/>
  <c r="AH349" i="7"/>
  <c r="C350" i="7"/>
  <c r="J350" i="7"/>
  <c r="O350" i="7"/>
  <c r="Z350" i="7"/>
  <c r="AH350" i="7"/>
  <c r="C351" i="7"/>
  <c r="J351" i="7"/>
  <c r="O351" i="7"/>
  <c r="Z351" i="7"/>
  <c r="AH351" i="7"/>
  <c r="C352" i="7"/>
  <c r="J352" i="7"/>
  <c r="O352" i="7"/>
  <c r="Z352" i="7"/>
  <c r="AH352" i="7"/>
  <c r="C353" i="7"/>
  <c r="J353" i="7"/>
  <c r="O353" i="7"/>
  <c r="Z353" i="7"/>
  <c r="AH353" i="7"/>
  <c r="C354" i="7"/>
  <c r="J354" i="7"/>
  <c r="O354" i="7"/>
  <c r="Z354" i="7"/>
  <c r="AH354" i="7"/>
  <c r="C355" i="7"/>
  <c r="J355" i="7"/>
  <c r="O355" i="7"/>
  <c r="Z355" i="7"/>
  <c r="AH355" i="7"/>
  <c r="C356" i="7"/>
  <c r="J356" i="7"/>
  <c r="O356" i="7"/>
  <c r="Z356" i="7"/>
  <c r="AH356" i="7"/>
  <c r="C357" i="7"/>
  <c r="J357" i="7"/>
  <c r="O357" i="7"/>
  <c r="Z357" i="7"/>
  <c r="AH357" i="7"/>
  <c r="C358" i="7"/>
  <c r="J358" i="7"/>
  <c r="O358" i="7"/>
  <c r="Z358" i="7"/>
  <c r="AH358" i="7"/>
  <c r="C359" i="7"/>
  <c r="J359" i="7"/>
  <c r="O359" i="7"/>
  <c r="Z359" i="7"/>
  <c r="AH359" i="7"/>
  <c r="C360" i="7"/>
  <c r="J360" i="7"/>
  <c r="O360" i="7"/>
  <c r="Z360" i="7"/>
  <c r="AH360" i="7"/>
  <c r="C361" i="7"/>
  <c r="J361" i="7"/>
  <c r="O361" i="7"/>
  <c r="Z361" i="7"/>
  <c r="AH361" i="7"/>
  <c r="C362" i="7"/>
  <c r="J362" i="7"/>
  <c r="O362" i="7"/>
  <c r="Z362" i="7"/>
  <c r="AH362" i="7"/>
  <c r="C363" i="7"/>
  <c r="J363" i="7"/>
  <c r="O363" i="7"/>
  <c r="Z363" i="7"/>
  <c r="AH363" i="7"/>
  <c r="C364" i="7"/>
  <c r="J364" i="7"/>
  <c r="O364" i="7"/>
  <c r="Z364" i="7"/>
  <c r="AH364" i="7"/>
  <c r="C365" i="7"/>
  <c r="J365" i="7"/>
  <c r="O365" i="7"/>
  <c r="Z365" i="7"/>
  <c r="AH365" i="7"/>
  <c r="C366" i="7"/>
  <c r="J366" i="7"/>
  <c r="O366" i="7"/>
  <c r="Z366" i="7"/>
  <c r="AH366" i="7"/>
  <c r="C367" i="7"/>
  <c r="J367" i="7"/>
  <c r="O367" i="7"/>
  <c r="Z367" i="7"/>
  <c r="AH367" i="7"/>
  <c r="C368" i="7"/>
  <c r="J368" i="7"/>
  <c r="O368" i="7"/>
  <c r="Z368" i="7"/>
  <c r="AH368" i="7"/>
  <c r="C369" i="7"/>
  <c r="J369" i="7"/>
  <c r="O369" i="7"/>
  <c r="Z369" i="7"/>
  <c r="AH369" i="7"/>
  <c r="C370" i="7"/>
  <c r="J370" i="7"/>
  <c r="O370" i="7"/>
  <c r="Z370" i="7"/>
  <c r="AH370" i="7"/>
  <c r="C371" i="7"/>
  <c r="J371" i="7"/>
  <c r="O371" i="7"/>
  <c r="Z371" i="7"/>
  <c r="AH371" i="7"/>
  <c r="C372" i="7"/>
  <c r="J372" i="7"/>
  <c r="O372" i="7"/>
  <c r="Z372" i="7"/>
  <c r="AH372" i="7"/>
  <c r="C373" i="7"/>
  <c r="J373" i="7"/>
  <c r="O373" i="7"/>
  <c r="Z373" i="7"/>
  <c r="AH373" i="7"/>
  <c r="C374" i="7"/>
  <c r="J374" i="7"/>
  <c r="O374" i="7"/>
  <c r="Z374" i="7"/>
  <c r="AH374" i="7"/>
  <c r="C375" i="7"/>
  <c r="J375" i="7"/>
  <c r="O375" i="7"/>
  <c r="Z375" i="7"/>
  <c r="AH375" i="7"/>
  <c r="C376" i="7"/>
  <c r="J376" i="7"/>
  <c r="O376" i="7"/>
  <c r="Z376" i="7"/>
  <c r="AH376" i="7"/>
  <c r="C377" i="7"/>
  <c r="J377" i="7"/>
  <c r="O377" i="7"/>
  <c r="Z377" i="7"/>
  <c r="AH377" i="7"/>
  <c r="C378" i="7"/>
  <c r="J378" i="7"/>
  <c r="O378" i="7"/>
  <c r="Z378" i="7"/>
  <c r="AH378" i="7"/>
  <c r="C379" i="7"/>
  <c r="J379" i="7"/>
  <c r="O379" i="7"/>
  <c r="Z379" i="7"/>
  <c r="AH379" i="7"/>
  <c r="C380" i="7"/>
  <c r="J380" i="7"/>
  <c r="O380" i="7"/>
  <c r="Z380" i="7"/>
  <c r="AH380" i="7"/>
  <c r="C381" i="7"/>
  <c r="J381" i="7"/>
  <c r="O381" i="7"/>
  <c r="Z381" i="7"/>
  <c r="AH381" i="7"/>
  <c r="C382" i="7"/>
  <c r="J382" i="7"/>
  <c r="O382" i="7"/>
  <c r="Z382" i="7"/>
  <c r="AH382" i="7"/>
  <c r="C383" i="7"/>
  <c r="J383" i="7"/>
  <c r="O383" i="7"/>
  <c r="Z383" i="7"/>
  <c r="AH383" i="7"/>
  <c r="C384" i="7"/>
  <c r="J384" i="7"/>
  <c r="O384" i="7"/>
  <c r="Z384" i="7"/>
  <c r="AH384" i="7"/>
  <c r="C385" i="7"/>
  <c r="J385" i="7"/>
  <c r="O385" i="7"/>
  <c r="Z385" i="7"/>
  <c r="AH385" i="7"/>
  <c r="C386" i="7"/>
  <c r="J386" i="7"/>
  <c r="O386" i="7"/>
  <c r="Z386" i="7"/>
  <c r="AH386" i="7"/>
  <c r="C387" i="7"/>
  <c r="J387" i="7"/>
  <c r="O387" i="7"/>
  <c r="Z387" i="7"/>
  <c r="AH387" i="7"/>
  <c r="C388" i="7"/>
  <c r="J388" i="7"/>
  <c r="O388" i="7"/>
  <c r="Z388" i="7"/>
  <c r="AH388" i="7"/>
  <c r="C389" i="7"/>
  <c r="J389" i="7"/>
  <c r="O389" i="7"/>
  <c r="Z389" i="7"/>
  <c r="AH389" i="7"/>
  <c r="C390" i="7"/>
  <c r="J390" i="7"/>
  <c r="O390" i="7"/>
  <c r="Z390" i="7"/>
  <c r="AH390" i="7"/>
  <c r="C391" i="7"/>
  <c r="J391" i="7"/>
  <c r="O391" i="7"/>
  <c r="Z391" i="7"/>
  <c r="AH391" i="7"/>
  <c r="C392" i="7"/>
  <c r="J392" i="7"/>
  <c r="O392" i="7"/>
  <c r="Z392" i="7"/>
  <c r="AH392" i="7"/>
  <c r="C393" i="7"/>
  <c r="J393" i="7"/>
  <c r="O393" i="7"/>
  <c r="Z393" i="7"/>
  <c r="AH393" i="7"/>
  <c r="C394" i="7"/>
  <c r="J394" i="7"/>
  <c r="O394" i="7"/>
  <c r="Z394" i="7"/>
  <c r="AH394" i="7"/>
  <c r="C395" i="7"/>
  <c r="J395" i="7"/>
  <c r="O395" i="7"/>
  <c r="Z395" i="7"/>
  <c r="AH395" i="7"/>
  <c r="C396" i="7"/>
  <c r="J396" i="7"/>
  <c r="O396" i="7"/>
  <c r="Z396" i="7"/>
  <c r="AH396" i="7"/>
  <c r="C397" i="7"/>
  <c r="J397" i="7"/>
  <c r="O397" i="7"/>
  <c r="Z397" i="7"/>
  <c r="AH397" i="7"/>
  <c r="C398" i="7"/>
  <c r="J398" i="7"/>
  <c r="O398" i="7"/>
  <c r="Z398" i="7"/>
  <c r="AH398" i="7"/>
  <c r="C399" i="7"/>
  <c r="J399" i="7"/>
  <c r="O399" i="7"/>
  <c r="Z399" i="7"/>
  <c r="AH399" i="7"/>
  <c r="C400" i="7"/>
  <c r="J400" i="7"/>
  <c r="O400" i="7"/>
  <c r="Z400" i="7"/>
  <c r="AH400" i="7"/>
  <c r="C401" i="7"/>
  <c r="J401" i="7"/>
  <c r="O401" i="7"/>
  <c r="Z401" i="7"/>
  <c r="AH401" i="7"/>
  <c r="C402" i="7"/>
  <c r="J402" i="7"/>
  <c r="O402" i="7"/>
  <c r="Z402" i="7"/>
  <c r="AH402" i="7"/>
  <c r="C403" i="7"/>
  <c r="J403" i="7"/>
  <c r="O403" i="7"/>
  <c r="Z403" i="7"/>
  <c r="AH403" i="7"/>
  <c r="C404" i="7"/>
  <c r="J404" i="7"/>
  <c r="O404" i="7"/>
  <c r="Z404" i="7"/>
  <c r="AH404" i="7"/>
  <c r="C405" i="7"/>
  <c r="J405" i="7"/>
  <c r="O405" i="7"/>
  <c r="Z405" i="7"/>
  <c r="AH405" i="7"/>
  <c r="C406" i="7"/>
  <c r="J406" i="7"/>
  <c r="O406" i="7"/>
  <c r="Z406" i="7"/>
  <c r="AH406" i="7"/>
  <c r="C407" i="7"/>
  <c r="J407" i="7"/>
  <c r="O407" i="7"/>
  <c r="Z407" i="7"/>
  <c r="AH407" i="7"/>
  <c r="C408" i="7"/>
  <c r="J408" i="7"/>
  <c r="O408" i="7"/>
  <c r="Z408" i="7"/>
  <c r="AH408" i="7"/>
  <c r="C409" i="7"/>
  <c r="J409" i="7"/>
  <c r="O409" i="7"/>
  <c r="Z409" i="7"/>
  <c r="AH409" i="7"/>
  <c r="C410" i="7"/>
  <c r="J410" i="7"/>
  <c r="O410" i="7"/>
  <c r="Z410" i="7"/>
  <c r="AH410" i="7"/>
  <c r="C411" i="7"/>
  <c r="J411" i="7"/>
  <c r="O411" i="7"/>
  <c r="Z411" i="7"/>
  <c r="AH411" i="7"/>
  <c r="C412" i="7"/>
  <c r="J412" i="7"/>
  <c r="O412" i="7"/>
  <c r="Z412" i="7"/>
  <c r="AH412" i="7"/>
  <c r="C413" i="7"/>
  <c r="J413" i="7"/>
  <c r="O413" i="7"/>
  <c r="Z413" i="7"/>
  <c r="AH413" i="7"/>
  <c r="C414" i="7"/>
  <c r="J414" i="7"/>
  <c r="O414" i="7"/>
  <c r="Z414" i="7"/>
  <c r="AH414" i="7"/>
  <c r="C415" i="7"/>
  <c r="J415" i="7"/>
  <c r="O415" i="7"/>
  <c r="Z415" i="7"/>
  <c r="AH415" i="7"/>
  <c r="C416" i="7"/>
  <c r="J416" i="7"/>
  <c r="O416" i="7"/>
  <c r="Z416" i="7"/>
  <c r="AH416" i="7"/>
  <c r="C417" i="7"/>
  <c r="J417" i="7"/>
  <c r="O417" i="7"/>
  <c r="Z417" i="7"/>
  <c r="AH417" i="7"/>
  <c r="C418" i="7"/>
  <c r="J418" i="7"/>
  <c r="O418" i="7"/>
  <c r="Z418" i="7"/>
  <c r="AH418" i="7"/>
  <c r="C419" i="7"/>
  <c r="J419" i="7"/>
  <c r="O419" i="7"/>
  <c r="Z419" i="7"/>
  <c r="AH419" i="7"/>
  <c r="C420" i="7"/>
  <c r="J420" i="7"/>
  <c r="O420" i="7"/>
  <c r="Z420" i="7"/>
  <c r="AH420" i="7"/>
  <c r="C421" i="7"/>
  <c r="J421" i="7"/>
  <c r="O421" i="7"/>
  <c r="Z421" i="7"/>
  <c r="AH421" i="7"/>
  <c r="C422" i="7"/>
  <c r="J422" i="7"/>
  <c r="O422" i="7"/>
  <c r="Z422" i="7"/>
  <c r="AH422" i="7"/>
  <c r="C423" i="7"/>
  <c r="J423" i="7"/>
  <c r="O423" i="7"/>
  <c r="Z423" i="7"/>
  <c r="AH423" i="7"/>
  <c r="C424" i="7"/>
  <c r="J424" i="7"/>
  <c r="O424" i="7"/>
  <c r="Z424" i="7"/>
  <c r="AH424" i="7"/>
  <c r="C425" i="7"/>
  <c r="J425" i="7"/>
  <c r="O425" i="7"/>
  <c r="Z425" i="7"/>
  <c r="AH425" i="7"/>
  <c r="C426" i="7"/>
  <c r="J426" i="7"/>
  <c r="O426" i="7"/>
  <c r="Z426" i="7"/>
  <c r="AH426" i="7"/>
  <c r="C427" i="7"/>
  <c r="J427" i="7"/>
  <c r="O427" i="7"/>
  <c r="Z427" i="7"/>
  <c r="AH427" i="7"/>
  <c r="C428" i="7"/>
  <c r="J428" i="7"/>
  <c r="O428" i="7"/>
  <c r="Z428" i="7"/>
  <c r="AH428" i="7"/>
  <c r="C429" i="7"/>
  <c r="J429" i="7"/>
  <c r="O429" i="7"/>
  <c r="Z429" i="7"/>
  <c r="AH429" i="7"/>
  <c r="C430" i="7"/>
  <c r="J430" i="7"/>
  <c r="O430" i="7"/>
  <c r="Z430" i="7"/>
  <c r="AH430" i="7"/>
  <c r="C431" i="7"/>
  <c r="J431" i="7"/>
  <c r="O431" i="7"/>
  <c r="Z431" i="7"/>
  <c r="AH431" i="7"/>
  <c r="C432" i="7"/>
  <c r="J432" i="7"/>
  <c r="O432" i="7"/>
  <c r="Z432" i="7"/>
  <c r="AH432" i="7"/>
  <c r="C433" i="7"/>
  <c r="J433" i="7"/>
  <c r="O433" i="7"/>
  <c r="Z433" i="7"/>
  <c r="AH433" i="7"/>
  <c r="C434" i="7"/>
  <c r="J434" i="7"/>
  <c r="O434" i="7"/>
  <c r="Z434" i="7"/>
  <c r="AH434" i="7"/>
  <c r="C435" i="7"/>
  <c r="J435" i="7"/>
  <c r="O435" i="7"/>
  <c r="Z435" i="7"/>
  <c r="AH435" i="7"/>
  <c r="C436" i="7"/>
  <c r="J436" i="7"/>
  <c r="O436" i="7"/>
  <c r="Z436" i="7"/>
  <c r="AH436" i="7"/>
  <c r="C437" i="7"/>
  <c r="J437" i="7"/>
  <c r="O437" i="7"/>
  <c r="Z437" i="7"/>
  <c r="AH437" i="7"/>
  <c r="C438" i="7"/>
  <c r="J438" i="7"/>
  <c r="O438" i="7"/>
  <c r="Z438" i="7"/>
  <c r="AH438" i="7"/>
  <c r="C439" i="7"/>
  <c r="J439" i="7"/>
  <c r="O439" i="7"/>
  <c r="Z439" i="7"/>
  <c r="AH439" i="7"/>
  <c r="C440" i="7"/>
  <c r="J440" i="7"/>
  <c r="O440" i="7"/>
  <c r="Z440" i="7"/>
  <c r="AH440" i="7"/>
  <c r="C441" i="7"/>
  <c r="J441" i="7"/>
  <c r="O441" i="7"/>
  <c r="Z441" i="7"/>
  <c r="AH441" i="7"/>
  <c r="C442" i="7"/>
  <c r="J442" i="7"/>
  <c r="O442" i="7"/>
  <c r="Z442" i="7"/>
  <c r="AH442" i="7"/>
  <c r="C443" i="7"/>
  <c r="J443" i="7"/>
  <c r="O443" i="7"/>
  <c r="Z443" i="7"/>
  <c r="AH443" i="7"/>
  <c r="C444" i="7"/>
  <c r="J444" i="7"/>
  <c r="O444" i="7"/>
  <c r="Z444" i="7"/>
  <c r="AH444" i="7"/>
  <c r="C445" i="7"/>
  <c r="J445" i="7"/>
  <c r="O445" i="7"/>
  <c r="Z445" i="7"/>
  <c r="AH445" i="7"/>
  <c r="C446" i="7"/>
  <c r="J446" i="7"/>
  <c r="O446" i="7"/>
  <c r="Z446" i="7"/>
  <c r="AH446" i="7"/>
  <c r="C447" i="7"/>
  <c r="J447" i="7"/>
  <c r="O447" i="7"/>
  <c r="Z447" i="7"/>
  <c r="AH447" i="7"/>
  <c r="C448" i="7"/>
  <c r="J448" i="7"/>
  <c r="O448" i="7"/>
  <c r="Z448" i="7"/>
  <c r="AH448" i="7"/>
  <c r="C449" i="7"/>
  <c r="J449" i="7"/>
  <c r="O449" i="7"/>
  <c r="Z449" i="7"/>
  <c r="AH449" i="7"/>
  <c r="C450" i="7"/>
  <c r="J450" i="7"/>
  <c r="O450" i="7"/>
  <c r="Z450" i="7"/>
  <c r="AH450" i="7"/>
  <c r="C451" i="7"/>
  <c r="J451" i="7"/>
  <c r="O451" i="7"/>
  <c r="Z451" i="7"/>
  <c r="AH451" i="7"/>
  <c r="C452" i="7"/>
  <c r="J452" i="7"/>
  <c r="O452" i="7"/>
  <c r="Z452" i="7"/>
  <c r="AH452" i="7"/>
  <c r="C453" i="7"/>
  <c r="J453" i="7"/>
  <c r="O453" i="7"/>
  <c r="Z453" i="7"/>
  <c r="AH453" i="7"/>
  <c r="C454" i="7"/>
  <c r="J454" i="7"/>
  <c r="O454" i="7"/>
  <c r="Z454" i="7"/>
  <c r="AH454" i="7"/>
  <c r="C455" i="7"/>
  <c r="J455" i="7"/>
  <c r="O455" i="7"/>
  <c r="Z455" i="7"/>
  <c r="AH455" i="7"/>
  <c r="C456" i="7"/>
  <c r="J456" i="7"/>
  <c r="O456" i="7"/>
  <c r="Z456" i="7"/>
  <c r="AH456" i="7"/>
  <c r="C457" i="7"/>
  <c r="J457" i="7"/>
  <c r="O457" i="7"/>
  <c r="Z457" i="7"/>
  <c r="AH457" i="7"/>
  <c r="C458" i="7"/>
  <c r="J458" i="7"/>
  <c r="O458" i="7"/>
  <c r="Z458" i="7"/>
  <c r="AH458" i="7"/>
  <c r="C459" i="7"/>
  <c r="J459" i="7"/>
  <c r="O459" i="7"/>
  <c r="Z459" i="7"/>
  <c r="AH459" i="7"/>
  <c r="C460" i="7"/>
  <c r="J460" i="7"/>
  <c r="O460" i="7"/>
  <c r="Z460" i="7"/>
  <c r="AH460" i="7"/>
  <c r="C461" i="7"/>
  <c r="J461" i="7"/>
  <c r="O461" i="7"/>
  <c r="Z461" i="7"/>
  <c r="AH461" i="7"/>
  <c r="C462" i="7"/>
  <c r="J462" i="7"/>
  <c r="O462" i="7"/>
  <c r="Z462" i="7"/>
  <c r="AH462" i="7"/>
  <c r="C463" i="7"/>
  <c r="J463" i="7"/>
  <c r="O463" i="7"/>
  <c r="Z463" i="7"/>
  <c r="AH463" i="7"/>
  <c r="C464" i="7"/>
  <c r="J464" i="7"/>
  <c r="O464" i="7"/>
  <c r="Z464" i="7"/>
  <c r="AH464" i="7"/>
  <c r="C465" i="7"/>
  <c r="J465" i="7"/>
  <c r="O465" i="7"/>
  <c r="Z465" i="7"/>
  <c r="AH465" i="7"/>
  <c r="C466" i="7"/>
  <c r="J466" i="7"/>
  <c r="O466" i="7"/>
  <c r="Z466" i="7"/>
  <c r="AH466" i="7"/>
  <c r="C467" i="7"/>
  <c r="J467" i="7"/>
  <c r="O467" i="7"/>
  <c r="Z467" i="7"/>
  <c r="AH467" i="7"/>
  <c r="C468" i="7"/>
  <c r="J468" i="7"/>
  <c r="O468" i="7"/>
  <c r="Z468" i="7"/>
  <c r="AH468" i="7"/>
  <c r="C469" i="7"/>
  <c r="J469" i="7"/>
  <c r="O469" i="7"/>
  <c r="Z469" i="7"/>
  <c r="AH469" i="7"/>
  <c r="C470" i="7"/>
  <c r="J470" i="7"/>
  <c r="O470" i="7"/>
  <c r="Z470" i="7"/>
  <c r="AH470" i="7"/>
  <c r="C471" i="7"/>
  <c r="J471" i="7"/>
  <c r="O471" i="7"/>
  <c r="Z471" i="7"/>
  <c r="AH471" i="7"/>
  <c r="C472" i="7"/>
  <c r="J472" i="7"/>
  <c r="O472" i="7"/>
  <c r="Z472" i="7"/>
  <c r="AH472" i="7"/>
  <c r="C473" i="7"/>
  <c r="J473" i="7"/>
  <c r="O473" i="7"/>
  <c r="Z473" i="7"/>
  <c r="AH473" i="7"/>
  <c r="C474" i="7"/>
  <c r="J474" i="7"/>
  <c r="O474" i="7"/>
  <c r="Z474" i="7"/>
  <c r="AH474" i="7"/>
  <c r="C475" i="7"/>
  <c r="J475" i="7"/>
  <c r="O475" i="7"/>
  <c r="Z475" i="7"/>
  <c r="AH475" i="7"/>
  <c r="C476" i="7"/>
  <c r="J476" i="7"/>
  <c r="O476" i="7"/>
  <c r="Z476" i="7"/>
  <c r="AH476" i="7"/>
  <c r="C477" i="7"/>
  <c r="J477" i="7"/>
  <c r="O477" i="7"/>
  <c r="Z477" i="7"/>
  <c r="AH477" i="7"/>
  <c r="C478" i="7"/>
  <c r="J478" i="7"/>
  <c r="O478" i="7"/>
  <c r="Z478" i="7"/>
  <c r="AH478" i="7"/>
  <c r="C479" i="7"/>
  <c r="J479" i="7"/>
  <c r="O479" i="7"/>
  <c r="Z479" i="7"/>
  <c r="AH479" i="7"/>
  <c r="C480" i="7"/>
  <c r="J480" i="7"/>
  <c r="O480" i="7"/>
  <c r="Z480" i="7"/>
  <c r="AH480" i="7"/>
  <c r="C481" i="7"/>
  <c r="J481" i="7"/>
  <c r="O481" i="7"/>
  <c r="Z481" i="7"/>
  <c r="AH481" i="7"/>
  <c r="C482" i="7"/>
  <c r="J482" i="7"/>
  <c r="O482" i="7"/>
  <c r="Z482" i="7"/>
  <c r="AH482" i="7"/>
  <c r="C483" i="7"/>
  <c r="J483" i="7"/>
  <c r="O483" i="7"/>
  <c r="Z483" i="7"/>
  <c r="AH483" i="7"/>
  <c r="C484" i="7"/>
  <c r="J484" i="7"/>
  <c r="O484" i="7"/>
  <c r="Z484" i="7"/>
  <c r="AH484" i="7"/>
  <c r="C485" i="7"/>
  <c r="J485" i="7"/>
  <c r="O485" i="7"/>
  <c r="Z485" i="7"/>
  <c r="AH485" i="7"/>
  <c r="C486" i="7"/>
  <c r="J486" i="7"/>
  <c r="O486" i="7"/>
  <c r="Z486" i="7"/>
  <c r="AH486" i="7"/>
  <c r="C487" i="7"/>
  <c r="J487" i="7"/>
  <c r="O487" i="7"/>
  <c r="Z487" i="7"/>
  <c r="AH487" i="7"/>
  <c r="C488" i="7"/>
  <c r="J488" i="7"/>
  <c r="O488" i="7"/>
  <c r="Z488" i="7"/>
  <c r="AH488" i="7"/>
  <c r="C489" i="7"/>
  <c r="J489" i="7"/>
  <c r="O489" i="7"/>
  <c r="Z489" i="7"/>
  <c r="AH489" i="7"/>
  <c r="C490" i="7"/>
  <c r="J490" i="7"/>
  <c r="O490" i="7"/>
  <c r="Z490" i="7"/>
  <c r="AH490" i="7"/>
  <c r="C491" i="7"/>
  <c r="J491" i="7"/>
  <c r="O491" i="7"/>
  <c r="Z491" i="7"/>
  <c r="AH491" i="7"/>
  <c r="C492" i="7"/>
  <c r="J492" i="7"/>
  <c r="O492" i="7"/>
  <c r="Z492" i="7"/>
  <c r="AH492" i="7"/>
  <c r="C493" i="7"/>
  <c r="J493" i="7"/>
  <c r="O493" i="7"/>
  <c r="Z493" i="7"/>
  <c r="AH493" i="7"/>
  <c r="C494" i="7"/>
  <c r="J494" i="7"/>
  <c r="O494" i="7"/>
  <c r="Z494" i="7"/>
  <c r="AH494" i="7"/>
  <c r="C495" i="7"/>
  <c r="J495" i="7"/>
  <c r="O495" i="7"/>
  <c r="Z495" i="7"/>
  <c r="AH495" i="7"/>
  <c r="C496" i="7"/>
  <c r="J496" i="7"/>
  <c r="O496" i="7"/>
  <c r="Z496" i="7"/>
  <c r="AH496" i="7"/>
  <c r="C497" i="7"/>
  <c r="J497" i="7"/>
  <c r="O497" i="7"/>
  <c r="Z497" i="7"/>
  <c r="AH497" i="7"/>
  <c r="C498" i="7"/>
  <c r="J498" i="7"/>
  <c r="O498" i="7"/>
  <c r="Z498" i="7"/>
  <c r="AH498" i="7"/>
  <c r="C499" i="7"/>
  <c r="J499" i="7"/>
  <c r="O499" i="7"/>
  <c r="Z499" i="7"/>
  <c r="AH499" i="7"/>
  <c r="C500" i="7"/>
  <c r="J500" i="7"/>
  <c r="O500" i="7"/>
  <c r="Z500" i="7"/>
  <c r="AH500" i="7"/>
  <c r="C501" i="7"/>
  <c r="J501" i="7"/>
  <c r="O501" i="7"/>
  <c r="Z501" i="7"/>
  <c r="AH501" i="7"/>
  <c r="C502" i="7"/>
  <c r="J502" i="7"/>
  <c r="O502" i="7"/>
  <c r="Z502" i="7"/>
  <c r="AH502" i="7"/>
  <c r="C503" i="7"/>
  <c r="J503" i="7"/>
  <c r="O503" i="7"/>
  <c r="Z503" i="7"/>
  <c r="AH503" i="7"/>
  <c r="C504" i="7"/>
  <c r="J504" i="7"/>
  <c r="O504" i="7"/>
  <c r="Z504" i="7"/>
  <c r="AH504" i="7"/>
  <c r="C505" i="7"/>
  <c r="J505" i="7"/>
  <c r="O505" i="7"/>
  <c r="Z505" i="7"/>
  <c r="AH505" i="7"/>
  <c r="C506" i="7"/>
  <c r="J506" i="7"/>
  <c r="O506" i="7"/>
  <c r="Z506" i="7"/>
  <c r="AH506" i="7"/>
  <c r="C507" i="7"/>
  <c r="J507" i="7"/>
  <c r="O507" i="7"/>
  <c r="Z507" i="7"/>
  <c r="AH507" i="7"/>
  <c r="C508" i="7"/>
  <c r="J508" i="7"/>
  <c r="O508" i="7"/>
  <c r="Z508" i="7"/>
  <c r="AH508" i="7"/>
  <c r="C509" i="7"/>
  <c r="J509" i="7"/>
  <c r="O509" i="7"/>
  <c r="Z509" i="7"/>
  <c r="AH509" i="7"/>
  <c r="C510" i="7"/>
  <c r="J510" i="7"/>
  <c r="O510" i="7"/>
  <c r="Z510" i="7"/>
  <c r="AH510" i="7"/>
  <c r="C511" i="7"/>
  <c r="J511" i="7"/>
  <c r="O511" i="7"/>
  <c r="Z511" i="7"/>
  <c r="AH511" i="7"/>
  <c r="C512" i="7"/>
  <c r="J512" i="7"/>
  <c r="O512" i="7"/>
  <c r="Z512" i="7"/>
  <c r="AH512" i="7"/>
  <c r="C513" i="7"/>
  <c r="J513" i="7"/>
  <c r="O513" i="7"/>
  <c r="Z513" i="7"/>
  <c r="AH513" i="7"/>
  <c r="C514" i="7"/>
  <c r="J514" i="7"/>
  <c r="O514" i="7"/>
  <c r="Z514" i="7"/>
  <c r="AH514" i="7"/>
  <c r="C515" i="7"/>
  <c r="J515" i="7"/>
  <c r="O515" i="7"/>
  <c r="Z515" i="7"/>
  <c r="AH515" i="7"/>
  <c r="C516" i="7"/>
  <c r="J516" i="7"/>
  <c r="O516" i="7"/>
  <c r="Z516" i="7"/>
  <c r="AH516" i="7"/>
  <c r="C517" i="7"/>
  <c r="J517" i="7"/>
  <c r="O517" i="7"/>
  <c r="Z517" i="7"/>
  <c r="AH517" i="7"/>
  <c r="C518" i="7"/>
  <c r="J518" i="7"/>
  <c r="O518" i="7"/>
  <c r="Z518" i="7"/>
  <c r="AH518" i="7"/>
  <c r="C519" i="7"/>
  <c r="J519" i="7"/>
  <c r="O519" i="7"/>
  <c r="Z519" i="7"/>
  <c r="AH519" i="7"/>
  <c r="C520" i="7"/>
  <c r="J520" i="7"/>
  <c r="O520" i="7"/>
  <c r="Z520" i="7"/>
  <c r="AH520" i="7"/>
  <c r="C521" i="7"/>
  <c r="J521" i="7"/>
  <c r="O521" i="7"/>
  <c r="Z521" i="7"/>
  <c r="AH521" i="7"/>
  <c r="C522" i="7"/>
  <c r="J522" i="7"/>
  <c r="O522" i="7"/>
  <c r="Z522" i="7"/>
  <c r="AH522" i="7"/>
  <c r="C523" i="7"/>
  <c r="J523" i="7"/>
  <c r="O523" i="7"/>
  <c r="Z523" i="7"/>
  <c r="AH523" i="7"/>
  <c r="C524" i="7"/>
  <c r="J524" i="7"/>
  <c r="O524" i="7"/>
  <c r="Z524" i="7"/>
  <c r="AH524" i="7"/>
  <c r="C525" i="7"/>
  <c r="J525" i="7"/>
  <c r="O525" i="7"/>
  <c r="Z525" i="7"/>
  <c r="AH525" i="7"/>
  <c r="C526" i="7"/>
  <c r="J526" i="7"/>
  <c r="O526" i="7"/>
  <c r="Z526" i="7"/>
  <c r="AH526" i="7"/>
  <c r="C527" i="7"/>
  <c r="J527" i="7"/>
  <c r="O527" i="7"/>
  <c r="Z527" i="7"/>
  <c r="AH527" i="7"/>
  <c r="C528" i="7"/>
  <c r="J528" i="7"/>
  <c r="O528" i="7"/>
  <c r="Z528" i="7"/>
  <c r="AH528" i="7"/>
  <c r="C529" i="7"/>
  <c r="J529" i="7"/>
  <c r="O529" i="7"/>
  <c r="Z529" i="7"/>
  <c r="AH529" i="7"/>
  <c r="C530" i="7"/>
  <c r="J530" i="7"/>
  <c r="O530" i="7"/>
  <c r="Z530" i="7"/>
  <c r="AH530" i="7"/>
  <c r="C531" i="7"/>
  <c r="J531" i="7"/>
  <c r="O531" i="7"/>
  <c r="Z531" i="7"/>
  <c r="AH531" i="7"/>
  <c r="C532" i="7"/>
  <c r="J532" i="7"/>
  <c r="O532" i="7"/>
  <c r="Z532" i="7"/>
  <c r="AH532" i="7"/>
  <c r="C533" i="7"/>
  <c r="J533" i="7"/>
  <c r="O533" i="7"/>
  <c r="Z533" i="7"/>
  <c r="AH533" i="7"/>
  <c r="C534" i="7"/>
  <c r="J534" i="7"/>
  <c r="O534" i="7"/>
  <c r="Z534" i="7"/>
  <c r="AH534" i="7"/>
  <c r="C535" i="7"/>
  <c r="J535" i="7"/>
  <c r="O535" i="7"/>
  <c r="Z535" i="7"/>
  <c r="AH535" i="7"/>
  <c r="C536" i="7"/>
  <c r="J536" i="7"/>
  <c r="O536" i="7"/>
  <c r="Z536" i="7"/>
  <c r="AH536" i="7"/>
  <c r="C537" i="7"/>
  <c r="J537" i="7"/>
  <c r="O537" i="7"/>
  <c r="Z537" i="7"/>
  <c r="AH537" i="7"/>
  <c r="C538" i="7"/>
  <c r="J538" i="7"/>
  <c r="O538" i="7"/>
  <c r="Z538" i="7"/>
  <c r="AH538" i="7"/>
  <c r="C539" i="7"/>
  <c r="J539" i="7"/>
  <c r="O539" i="7"/>
  <c r="Z539" i="7"/>
  <c r="AH539" i="7"/>
  <c r="C540" i="7"/>
  <c r="J540" i="7"/>
  <c r="O540" i="7"/>
  <c r="Z540" i="7"/>
  <c r="AH540" i="7"/>
  <c r="C541" i="7"/>
  <c r="J541" i="7"/>
  <c r="O541" i="7"/>
  <c r="Z541" i="7"/>
  <c r="AH541" i="7"/>
  <c r="C542" i="7"/>
  <c r="J542" i="7"/>
  <c r="O542" i="7"/>
  <c r="Z542" i="7"/>
  <c r="AH542" i="7"/>
  <c r="C543" i="7"/>
  <c r="J543" i="7"/>
  <c r="O543" i="7"/>
  <c r="Z543" i="7"/>
  <c r="AH543" i="7"/>
  <c r="C544" i="7"/>
  <c r="J544" i="7"/>
  <c r="O544" i="7"/>
  <c r="Z544" i="7"/>
  <c r="AH544" i="7"/>
  <c r="C545" i="7"/>
  <c r="J545" i="7"/>
  <c r="O545" i="7"/>
  <c r="Z545" i="7"/>
  <c r="AH545" i="7"/>
  <c r="C546" i="7"/>
  <c r="J546" i="7"/>
  <c r="O546" i="7"/>
  <c r="Z546" i="7"/>
  <c r="AH546" i="7"/>
  <c r="C547" i="7"/>
  <c r="J547" i="7"/>
  <c r="O547" i="7"/>
  <c r="Z547" i="7"/>
  <c r="AH547" i="7"/>
  <c r="C548" i="7"/>
  <c r="J548" i="7"/>
  <c r="O548" i="7"/>
  <c r="Z548" i="7"/>
  <c r="AH548" i="7"/>
  <c r="C549" i="7"/>
  <c r="J549" i="7"/>
  <c r="O549" i="7"/>
  <c r="Z549" i="7"/>
  <c r="AH549" i="7"/>
  <c r="C550" i="7"/>
  <c r="J550" i="7"/>
  <c r="O550" i="7"/>
  <c r="Z550" i="7"/>
  <c r="AH550" i="7"/>
  <c r="C551" i="7"/>
  <c r="J551" i="7"/>
  <c r="O551" i="7"/>
  <c r="Z551" i="7"/>
  <c r="AH551" i="7"/>
  <c r="C552" i="7"/>
  <c r="J552" i="7"/>
  <c r="O552" i="7"/>
  <c r="Z552" i="7"/>
  <c r="AH552" i="7"/>
  <c r="C553" i="7"/>
  <c r="J553" i="7"/>
  <c r="O553" i="7"/>
  <c r="Z553" i="7"/>
  <c r="AH553" i="7"/>
  <c r="C554" i="7"/>
  <c r="J554" i="7"/>
  <c r="O554" i="7"/>
  <c r="Z554" i="7"/>
  <c r="AH554" i="7"/>
  <c r="C555" i="7"/>
  <c r="J555" i="7"/>
  <c r="O555" i="7"/>
  <c r="Z555" i="7"/>
  <c r="AH555" i="7"/>
  <c r="C556" i="7"/>
  <c r="J556" i="7"/>
  <c r="O556" i="7"/>
  <c r="Z556" i="7"/>
  <c r="AH556" i="7"/>
  <c r="C557" i="7"/>
  <c r="J557" i="7"/>
  <c r="O557" i="7"/>
  <c r="Z557" i="7"/>
  <c r="AH557" i="7"/>
  <c r="C558" i="7"/>
  <c r="J558" i="7"/>
  <c r="O558" i="7"/>
  <c r="Z558" i="7"/>
  <c r="AH558" i="7"/>
  <c r="C559" i="7"/>
  <c r="J559" i="7"/>
  <c r="O559" i="7"/>
  <c r="Z559" i="7"/>
  <c r="AH559" i="7"/>
  <c r="C560" i="7"/>
  <c r="J560" i="7"/>
  <c r="O560" i="7"/>
  <c r="Z560" i="7"/>
  <c r="AH560" i="7"/>
  <c r="C561" i="7"/>
  <c r="J561" i="7"/>
  <c r="O561" i="7"/>
  <c r="Z561" i="7"/>
  <c r="AH561" i="7"/>
  <c r="C562" i="7"/>
  <c r="J562" i="7"/>
  <c r="O562" i="7"/>
  <c r="Z562" i="7"/>
  <c r="AH562" i="7"/>
  <c r="C563" i="7"/>
  <c r="J563" i="7"/>
  <c r="O563" i="7"/>
  <c r="Z563" i="7"/>
  <c r="AH563" i="7"/>
  <c r="C564" i="7"/>
  <c r="J564" i="7"/>
  <c r="O564" i="7"/>
  <c r="Z564" i="7"/>
  <c r="AH564" i="7"/>
  <c r="C565" i="7"/>
  <c r="J565" i="7"/>
  <c r="O565" i="7"/>
  <c r="Z565" i="7"/>
  <c r="AH565" i="7"/>
  <c r="C566" i="7"/>
  <c r="J566" i="7"/>
  <c r="O566" i="7"/>
  <c r="Z566" i="7"/>
  <c r="AH566" i="7"/>
  <c r="C567" i="7"/>
  <c r="J567" i="7"/>
  <c r="O567" i="7"/>
  <c r="Z567" i="7"/>
  <c r="AH567" i="7"/>
  <c r="C568" i="7"/>
  <c r="J568" i="7"/>
  <c r="O568" i="7"/>
  <c r="Z568" i="7"/>
  <c r="AH568" i="7"/>
  <c r="C569" i="7"/>
  <c r="J569" i="7"/>
  <c r="O569" i="7"/>
  <c r="Z569" i="7"/>
  <c r="AH569" i="7"/>
  <c r="C570" i="7"/>
  <c r="J570" i="7"/>
  <c r="O570" i="7"/>
  <c r="Z570" i="7"/>
  <c r="AH570" i="7"/>
  <c r="C571" i="7"/>
  <c r="J571" i="7"/>
  <c r="O571" i="7"/>
  <c r="Z571" i="7"/>
  <c r="AH571" i="7"/>
  <c r="C572" i="7"/>
  <c r="J572" i="7"/>
  <c r="O572" i="7"/>
  <c r="Z572" i="7"/>
  <c r="AH572" i="7"/>
  <c r="C573" i="7"/>
  <c r="J573" i="7"/>
  <c r="O573" i="7"/>
  <c r="Z573" i="7"/>
  <c r="AH573" i="7"/>
  <c r="C574" i="7"/>
  <c r="J574" i="7"/>
  <c r="O574" i="7"/>
  <c r="Z574" i="7"/>
  <c r="AH574" i="7"/>
  <c r="C575" i="7"/>
  <c r="J575" i="7"/>
  <c r="O575" i="7"/>
  <c r="Z575" i="7"/>
  <c r="AH575" i="7"/>
  <c r="C576" i="7"/>
  <c r="J576" i="7"/>
  <c r="O576" i="7"/>
  <c r="Z576" i="7"/>
  <c r="AH576" i="7"/>
  <c r="C577" i="7"/>
  <c r="J577" i="7"/>
  <c r="O577" i="7"/>
  <c r="Z577" i="7"/>
  <c r="AH577" i="7"/>
  <c r="C578" i="7"/>
  <c r="J578" i="7"/>
  <c r="O578" i="7"/>
  <c r="Z578" i="7"/>
  <c r="AH578" i="7"/>
  <c r="C579" i="7"/>
  <c r="J579" i="7"/>
  <c r="O579" i="7"/>
  <c r="Z579" i="7"/>
  <c r="AH579" i="7"/>
  <c r="C580" i="7"/>
  <c r="J580" i="7"/>
  <c r="O580" i="7"/>
  <c r="Z580" i="7"/>
  <c r="AH580" i="7"/>
  <c r="C581" i="7"/>
  <c r="J581" i="7"/>
  <c r="O581" i="7"/>
  <c r="Z581" i="7"/>
  <c r="AH581" i="7"/>
  <c r="C582" i="7"/>
  <c r="J582" i="7"/>
  <c r="O582" i="7"/>
  <c r="Z582" i="7"/>
  <c r="AH582" i="7"/>
  <c r="C583" i="7"/>
  <c r="J583" i="7"/>
  <c r="O583" i="7"/>
  <c r="Z583" i="7"/>
  <c r="AH583" i="7"/>
  <c r="C584" i="7"/>
  <c r="J584" i="7"/>
  <c r="O584" i="7"/>
  <c r="Z584" i="7"/>
  <c r="AH584" i="7"/>
  <c r="C585" i="7"/>
  <c r="J585" i="7"/>
  <c r="O585" i="7"/>
  <c r="Z585" i="7"/>
  <c r="AH585" i="7"/>
  <c r="C586" i="7"/>
  <c r="J586" i="7"/>
  <c r="O586" i="7"/>
  <c r="Z586" i="7"/>
  <c r="AH586" i="7"/>
  <c r="C587" i="7"/>
  <c r="J587" i="7"/>
  <c r="O587" i="7"/>
  <c r="Z587" i="7"/>
  <c r="AH587" i="7"/>
  <c r="C588" i="7"/>
  <c r="J588" i="7"/>
  <c r="O588" i="7"/>
  <c r="Z588" i="7"/>
  <c r="AH588" i="7"/>
  <c r="C589" i="7"/>
  <c r="J589" i="7"/>
  <c r="O589" i="7"/>
  <c r="Z589" i="7"/>
  <c r="AH589" i="7"/>
  <c r="C590" i="7"/>
  <c r="J590" i="7"/>
  <c r="O590" i="7"/>
  <c r="Z590" i="7"/>
  <c r="AH590" i="7"/>
  <c r="C591" i="7"/>
  <c r="J591" i="7"/>
  <c r="O591" i="7"/>
  <c r="Z591" i="7"/>
  <c r="AH591" i="7"/>
  <c r="C592" i="7"/>
  <c r="J592" i="7"/>
  <c r="O592" i="7"/>
  <c r="Z592" i="7"/>
  <c r="AH592" i="7"/>
  <c r="C593" i="7"/>
  <c r="J593" i="7"/>
  <c r="O593" i="7"/>
  <c r="Z593" i="7"/>
  <c r="AH593" i="7"/>
  <c r="C594" i="7"/>
  <c r="J594" i="7"/>
  <c r="O594" i="7"/>
  <c r="Z594" i="7"/>
  <c r="AH594" i="7"/>
  <c r="C595" i="7"/>
  <c r="J595" i="7"/>
  <c r="O595" i="7"/>
  <c r="Z595" i="7"/>
  <c r="AH595" i="7"/>
  <c r="C596" i="7"/>
  <c r="J596" i="7"/>
  <c r="O596" i="7"/>
  <c r="Z596" i="7"/>
  <c r="AH596" i="7"/>
  <c r="C597" i="7"/>
  <c r="J597" i="7"/>
  <c r="O597" i="7"/>
  <c r="Z597" i="7"/>
  <c r="AH597" i="7"/>
  <c r="C598" i="7"/>
  <c r="J598" i="7"/>
  <c r="O598" i="7"/>
  <c r="Z598" i="7"/>
  <c r="AH598" i="7"/>
  <c r="C599" i="7"/>
  <c r="J599" i="7"/>
  <c r="O599" i="7"/>
  <c r="Z599" i="7"/>
  <c r="AH599" i="7"/>
  <c r="C600" i="7"/>
  <c r="J600" i="7"/>
  <c r="O600" i="7"/>
  <c r="Z600" i="7"/>
  <c r="AH600" i="7"/>
  <c r="C601" i="7"/>
  <c r="J601" i="7"/>
  <c r="O601" i="7"/>
  <c r="Z601" i="7"/>
  <c r="AH601" i="7"/>
  <c r="C602" i="7"/>
  <c r="J602" i="7"/>
  <c r="O602" i="7"/>
  <c r="Z602" i="7"/>
  <c r="AH602" i="7"/>
  <c r="C603" i="7"/>
  <c r="J603" i="7"/>
  <c r="O603" i="7"/>
  <c r="Z603" i="7"/>
  <c r="AH603" i="7"/>
  <c r="C604" i="7"/>
  <c r="J604" i="7"/>
  <c r="O604" i="7"/>
  <c r="Z604" i="7"/>
  <c r="AH604" i="7"/>
  <c r="C605" i="7"/>
  <c r="J605" i="7"/>
  <c r="O605" i="7"/>
  <c r="Z605" i="7"/>
  <c r="AH605" i="7"/>
  <c r="C606" i="7"/>
  <c r="J606" i="7"/>
  <c r="O606" i="7"/>
  <c r="Z606" i="7"/>
  <c r="AH606" i="7"/>
  <c r="C607" i="7"/>
  <c r="J607" i="7"/>
  <c r="O607" i="7"/>
  <c r="Z607" i="7"/>
  <c r="AH607" i="7"/>
  <c r="C608" i="7"/>
  <c r="J608" i="7"/>
  <c r="O608" i="7"/>
  <c r="Z608" i="7"/>
  <c r="AH608" i="7"/>
  <c r="C609" i="7"/>
  <c r="J609" i="7"/>
  <c r="O609" i="7"/>
  <c r="Z609" i="7"/>
  <c r="AH609" i="7"/>
  <c r="C610" i="7"/>
  <c r="J610" i="7"/>
  <c r="O610" i="7"/>
  <c r="Z610" i="7"/>
  <c r="AH610" i="7"/>
  <c r="C611" i="7"/>
  <c r="J611" i="7"/>
  <c r="O611" i="7"/>
  <c r="Z611" i="7"/>
  <c r="AH611" i="7"/>
  <c r="C612" i="7"/>
  <c r="J612" i="7"/>
  <c r="O612" i="7"/>
  <c r="Z612" i="7"/>
  <c r="AH612" i="7"/>
  <c r="C613" i="7"/>
  <c r="J613" i="7"/>
  <c r="O613" i="7"/>
  <c r="Z613" i="7"/>
  <c r="AH613" i="7"/>
  <c r="C614" i="7"/>
  <c r="J614" i="7"/>
  <c r="O614" i="7"/>
  <c r="Z614" i="7"/>
  <c r="AH614" i="7"/>
  <c r="C615" i="7"/>
  <c r="J615" i="7"/>
  <c r="O615" i="7"/>
  <c r="Z615" i="7"/>
  <c r="AH615" i="7"/>
  <c r="C616" i="7"/>
  <c r="J616" i="7"/>
  <c r="O616" i="7"/>
  <c r="Z616" i="7"/>
  <c r="AH616" i="7"/>
  <c r="C617" i="7"/>
  <c r="J617" i="7"/>
  <c r="O617" i="7"/>
  <c r="Z617" i="7"/>
  <c r="AH617" i="7"/>
  <c r="C618" i="7"/>
  <c r="J618" i="7"/>
  <c r="O618" i="7"/>
  <c r="Z618" i="7"/>
  <c r="AH618" i="7"/>
  <c r="C619" i="7"/>
  <c r="J619" i="7"/>
  <c r="O619" i="7"/>
  <c r="Z619" i="7"/>
  <c r="AH619" i="7"/>
  <c r="C620" i="7"/>
  <c r="J620" i="7"/>
  <c r="O620" i="7"/>
  <c r="Z620" i="7"/>
  <c r="AH620" i="7"/>
  <c r="C621" i="7"/>
  <c r="J621" i="7"/>
  <c r="O621" i="7"/>
  <c r="Z621" i="7"/>
  <c r="AH621" i="7"/>
  <c r="C622" i="7"/>
  <c r="J622" i="7"/>
  <c r="O622" i="7"/>
  <c r="Z622" i="7"/>
  <c r="AH622" i="7"/>
  <c r="C623" i="7"/>
  <c r="J623" i="7"/>
  <c r="O623" i="7"/>
  <c r="Z623" i="7"/>
  <c r="AH623" i="7"/>
  <c r="C624" i="7"/>
  <c r="J624" i="7"/>
  <c r="O624" i="7"/>
  <c r="Z624" i="7"/>
  <c r="AH624" i="7"/>
  <c r="C625" i="7"/>
  <c r="J625" i="7"/>
  <c r="O625" i="7"/>
  <c r="Z625" i="7"/>
  <c r="AH625" i="7"/>
  <c r="C626" i="7"/>
  <c r="J626" i="7"/>
  <c r="O626" i="7"/>
  <c r="Z626" i="7"/>
  <c r="AH626" i="7"/>
  <c r="C627" i="7"/>
  <c r="J627" i="7"/>
  <c r="O627" i="7"/>
  <c r="Z627" i="7"/>
  <c r="AH627" i="7"/>
  <c r="C628" i="7"/>
  <c r="J628" i="7"/>
  <c r="O628" i="7"/>
  <c r="Z628" i="7"/>
  <c r="AH628" i="7"/>
  <c r="C629" i="7"/>
  <c r="J629" i="7"/>
  <c r="O629" i="7"/>
  <c r="Z629" i="7"/>
  <c r="AH629" i="7"/>
  <c r="C630" i="7"/>
  <c r="J630" i="7"/>
  <c r="O630" i="7"/>
  <c r="Z630" i="7"/>
  <c r="AH630" i="7"/>
  <c r="C631" i="7"/>
  <c r="J631" i="7"/>
  <c r="O631" i="7"/>
  <c r="Z631" i="7"/>
  <c r="AH631" i="7"/>
  <c r="C632" i="7"/>
  <c r="J632" i="7"/>
  <c r="O632" i="7"/>
  <c r="Z632" i="7"/>
  <c r="AH632" i="7"/>
  <c r="C633" i="7"/>
  <c r="J633" i="7"/>
  <c r="O633" i="7"/>
  <c r="Z633" i="7"/>
  <c r="AH633" i="7"/>
  <c r="C634" i="7"/>
  <c r="J634" i="7"/>
  <c r="O634" i="7"/>
  <c r="Z634" i="7"/>
  <c r="AH634" i="7"/>
  <c r="C635" i="7"/>
  <c r="J635" i="7"/>
  <c r="O635" i="7"/>
  <c r="Z635" i="7"/>
  <c r="AH635" i="7"/>
  <c r="C636" i="7"/>
  <c r="J636" i="7"/>
  <c r="O636" i="7"/>
  <c r="Z636" i="7"/>
  <c r="AH636" i="7"/>
  <c r="C637" i="7"/>
  <c r="J637" i="7"/>
  <c r="O637" i="7"/>
  <c r="Z637" i="7"/>
  <c r="AH637" i="7"/>
  <c r="C638" i="7"/>
  <c r="J638" i="7"/>
  <c r="O638" i="7"/>
  <c r="Z638" i="7"/>
  <c r="AH638" i="7"/>
  <c r="C639" i="7"/>
  <c r="J639" i="7"/>
  <c r="O639" i="7"/>
  <c r="Z639" i="7"/>
  <c r="AH639" i="7"/>
  <c r="C640" i="7"/>
  <c r="J640" i="7"/>
  <c r="O640" i="7"/>
  <c r="Z640" i="7"/>
  <c r="AH640" i="7"/>
  <c r="C641" i="7"/>
  <c r="J641" i="7"/>
  <c r="O641" i="7"/>
  <c r="Z641" i="7"/>
  <c r="AH641" i="7"/>
  <c r="C642" i="7"/>
  <c r="J642" i="7"/>
  <c r="O642" i="7"/>
  <c r="Z642" i="7"/>
  <c r="AH642" i="7"/>
  <c r="C643" i="7"/>
  <c r="J643" i="7"/>
  <c r="O643" i="7"/>
  <c r="Z643" i="7"/>
  <c r="AH643" i="7"/>
  <c r="C644" i="7"/>
  <c r="J644" i="7"/>
  <c r="O644" i="7"/>
  <c r="Z644" i="7"/>
  <c r="AH644" i="7"/>
  <c r="C645" i="7"/>
  <c r="J645" i="7"/>
  <c r="O645" i="7"/>
  <c r="Z645" i="7"/>
  <c r="AH645" i="7"/>
  <c r="C646" i="7"/>
  <c r="J646" i="7"/>
  <c r="O646" i="7"/>
  <c r="Z646" i="7"/>
  <c r="AH646" i="7"/>
  <c r="C647" i="7"/>
  <c r="J647" i="7"/>
  <c r="O647" i="7"/>
  <c r="Z647" i="7"/>
  <c r="AH647" i="7"/>
  <c r="C648" i="7"/>
  <c r="J648" i="7"/>
  <c r="O648" i="7"/>
  <c r="Z648" i="7"/>
  <c r="AH648" i="7"/>
  <c r="C649" i="7"/>
  <c r="J649" i="7"/>
  <c r="O649" i="7"/>
  <c r="Z649" i="7"/>
  <c r="AH649" i="7"/>
  <c r="C650" i="7"/>
  <c r="J650" i="7"/>
  <c r="O650" i="7"/>
  <c r="Z650" i="7"/>
  <c r="AH650" i="7"/>
  <c r="C651" i="7"/>
  <c r="J651" i="7"/>
  <c r="O651" i="7"/>
  <c r="Z651" i="7"/>
  <c r="AH651" i="7"/>
  <c r="C652" i="7"/>
  <c r="J652" i="7"/>
  <c r="O652" i="7"/>
  <c r="Z652" i="7"/>
  <c r="AH652" i="7"/>
  <c r="C653" i="7"/>
  <c r="J653" i="7"/>
  <c r="O653" i="7"/>
  <c r="Z653" i="7"/>
  <c r="AH653" i="7"/>
  <c r="C654" i="7"/>
  <c r="J654" i="7"/>
  <c r="O654" i="7"/>
  <c r="Z654" i="7"/>
  <c r="AH654" i="7"/>
  <c r="C655" i="7"/>
  <c r="J655" i="7"/>
  <c r="O655" i="7"/>
  <c r="Z655" i="7"/>
  <c r="AH655" i="7"/>
  <c r="C656" i="7"/>
  <c r="J656" i="7"/>
  <c r="O656" i="7"/>
  <c r="Z656" i="7"/>
  <c r="AH656" i="7"/>
  <c r="C657" i="7"/>
  <c r="J657" i="7"/>
  <c r="O657" i="7"/>
  <c r="Z657" i="7"/>
  <c r="AH657" i="7"/>
  <c r="C658" i="7"/>
  <c r="J658" i="7"/>
  <c r="O658" i="7"/>
  <c r="Z658" i="7"/>
  <c r="AH658" i="7"/>
  <c r="C659" i="7"/>
  <c r="J659" i="7"/>
  <c r="O659" i="7"/>
  <c r="Z659" i="7"/>
  <c r="AH659" i="7"/>
  <c r="C660" i="7"/>
  <c r="J660" i="7"/>
  <c r="O660" i="7"/>
  <c r="Z660" i="7"/>
  <c r="AH660" i="7"/>
  <c r="C661" i="7"/>
  <c r="J661" i="7"/>
  <c r="O661" i="7"/>
  <c r="Z661" i="7"/>
  <c r="AH661" i="7"/>
  <c r="C662" i="7"/>
  <c r="J662" i="7"/>
  <c r="O662" i="7"/>
  <c r="Z662" i="7"/>
  <c r="AH662" i="7"/>
  <c r="C663" i="7"/>
  <c r="J663" i="7"/>
  <c r="O663" i="7"/>
  <c r="Z663" i="7"/>
  <c r="AH663" i="7"/>
  <c r="C664" i="7"/>
  <c r="J664" i="7"/>
  <c r="O664" i="7"/>
  <c r="Z664" i="7"/>
  <c r="AH664" i="7"/>
  <c r="C665" i="7"/>
  <c r="J665" i="7"/>
  <c r="O665" i="7"/>
  <c r="Z665" i="7"/>
  <c r="AH665" i="7"/>
  <c r="C666" i="7"/>
  <c r="J666" i="7"/>
  <c r="O666" i="7"/>
  <c r="Z666" i="7"/>
  <c r="AH666" i="7"/>
  <c r="C667" i="7"/>
  <c r="J667" i="7"/>
  <c r="O667" i="7"/>
  <c r="Z667" i="7"/>
  <c r="AH667" i="7"/>
  <c r="C668" i="7"/>
  <c r="J668" i="7"/>
  <c r="O668" i="7"/>
  <c r="Z668" i="7"/>
  <c r="AH668" i="7"/>
  <c r="C669" i="7"/>
  <c r="J669" i="7"/>
  <c r="O669" i="7"/>
  <c r="Z669" i="7"/>
  <c r="AH669" i="7"/>
  <c r="C670" i="7"/>
  <c r="J670" i="7"/>
  <c r="O670" i="7"/>
  <c r="Z670" i="7"/>
  <c r="AH670" i="7"/>
  <c r="C671" i="7"/>
  <c r="J671" i="7"/>
  <c r="O671" i="7"/>
  <c r="Z671" i="7"/>
  <c r="AH671" i="7"/>
  <c r="C672" i="7"/>
  <c r="J672" i="7"/>
  <c r="O672" i="7"/>
  <c r="Z672" i="7"/>
  <c r="AH672" i="7"/>
  <c r="C673" i="7"/>
  <c r="J673" i="7"/>
  <c r="O673" i="7"/>
  <c r="Z673" i="7"/>
  <c r="AH673" i="7"/>
  <c r="C674" i="7"/>
  <c r="J674" i="7"/>
  <c r="O674" i="7"/>
  <c r="Z674" i="7"/>
  <c r="AH674" i="7"/>
  <c r="C675" i="7"/>
  <c r="J675" i="7"/>
  <c r="O675" i="7"/>
  <c r="Z675" i="7"/>
  <c r="AH675" i="7"/>
  <c r="C676" i="7"/>
  <c r="J676" i="7"/>
  <c r="O676" i="7"/>
  <c r="Z676" i="7"/>
  <c r="AH676" i="7"/>
  <c r="C677" i="7"/>
  <c r="J677" i="7"/>
  <c r="O677" i="7"/>
  <c r="Z677" i="7"/>
  <c r="AH677" i="7"/>
  <c r="C678" i="7"/>
  <c r="J678" i="7"/>
  <c r="O678" i="7"/>
  <c r="Z678" i="7"/>
  <c r="AH678" i="7"/>
  <c r="C679" i="7"/>
  <c r="J679" i="7"/>
  <c r="O679" i="7"/>
  <c r="Z679" i="7"/>
  <c r="AH679" i="7"/>
  <c r="C680" i="7"/>
  <c r="J680" i="7"/>
  <c r="O680" i="7"/>
  <c r="Z680" i="7"/>
  <c r="AH680" i="7"/>
  <c r="C681" i="7"/>
  <c r="J681" i="7"/>
  <c r="O681" i="7"/>
  <c r="Z681" i="7"/>
  <c r="AH681" i="7"/>
  <c r="C682" i="7"/>
  <c r="J682" i="7"/>
  <c r="O682" i="7"/>
  <c r="Z682" i="7"/>
  <c r="AH682" i="7"/>
  <c r="C683" i="7"/>
  <c r="J683" i="7"/>
  <c r="O683" i="7"/>
  <c r="Z683" i="7"/>
  <c r="AH683" i="7"/>
  <c r="C684" i="7"/>
  <c r="J684" i="7"/>
  <c r="O684" i="7"/>
  <c r="Z684" i="7"/>
  <c r="AH684" i="7"/>
  <c r="C685" i="7"/>
  <c r="J685" i="7"/>
  <c r="O685" i="7"/>
  <c r="Z685" i="7"/>
  <c r="AH685" i="7"/>
  <c r="C686" i="7"/>
  <c r="J686" i="7"/>
  <c r="O686" i="7"/>
  <c r="Z686" i="7"/>
  <c r="AH686" i="7"/>
  <c r="C687" i="7"/>
  <c r="J687" i="7"/>
  <c r="O687" i="7"/>
  <c r="Z687" i="7"/>
  <c r="AH687" i="7"/>
  <c r="C688" i="7"/>
  <c r="J688" i="7"/>
  <c r="O688" i="7"/>
  <c r="Z688" i="7"/>
  <c r="AH688" i="7"/>
  <c r="C689" i="7"/>
  <c r="J689" i="7"/>
  <c r="O689" i="7"/>
  <c r="Z689" i="7"/>
  <c r="AH689" i="7"/>
  <c r="C690" i="7"/>
  <c r="J690" i="7"/>
  <c r="O690" i="7"/>
  <c r="Z690" i="7"/>
  <c r="AH690" i="7"/>
  <c r="C691" i="7"/>
  <c r="J691" i="7"/>
  <c r="O691" i="7"/>
  <c r="Z691" i="7"/>
  <c r="AH691" i="7"/>
  <c r="C692" i="7"/>
  <c r="J692" i="7"/>
  <c r="O692" i="7"/>
  <c r="Z692" i="7"/>
  <c r="AH692" i="7"/>
  <c r="C693" i="7"/>
  <c r="J693" i="7"/>
  <c r="O693" i="7"/>
  <c r="Z693" i="7"/>
  <c r="AH693" i="7"/>
  <c r="C694" i="7"/>
  <c r="J694" i="7"/>
  <c r="O694" i="7"/>
  <c r="Z694" i="7"/>
  <c r="AH694" i="7"/>
  <c r="C695" i="7"/>
  <c r="J695" i="7"/>
  <c r="O695" i="7"/>
  <c r="Z695" i="7"/>
  <c r="AH695" i="7"/>
  <c r="C696" i="7"/>
  <c r="J696" i="7"/>
  <c r="O696" i="7"/>
  <c r="Z696" i="7"/>
  <c r="AH696" i="7"/>
  <c r="C697" i="7"/>
  <c r="J697" i="7"/>
  <c r="O697" i="7"/>
  <c r="Z697" i="7"/>
  <c r="AH697" i="7"/>
  <c r="C698" i="7"/>
  <c r="J698" i="7"/>
  <c r="O698" i="7"/>
  <c r="Z698" i="7"/>
  <c r="AH698" i="7"/>
  <c r="C699" i="7"/>
  <c r="J699" i="7"/>
  <c r="O699" i="7"/>
  <c r="Z699" i="7"/>
  <c r="AH699" i="7"/>
  <c r="C700" i="7"/>
  <c r="J700" i="7"/>
  <c r="O700" i="7"/>
  <c r="Z700" i="7"/>
  <c r="AH700" i="7"/>
  <c r="C701" i="7"/>
  <c r="J701" i="7"/>
  <c r="O701" i="7"/>
  <c r="Z701" i="7"/>
  <c r="AH701" i="7"/>
  <c r="C702" i="7"/>
  <c r="J702" i="7"/>
  <c r="O702" i="7"/>
  <c r="Z702" i="7"/>
  <c r="AH702" i="7"/>
  <c r="C703" i="7"/>
  <c r="J703" i="7"/>
  <c r="O703" i="7"/>
  <c r="Z703" i="7"/>
  <c r="AH703" i="7"/>
  <c r="C704" i="7"/>
  <c r="J704" i="7"/>
  <c r="O704" i="7"/>
  <c r="Z704" i="7"/>
  <c r="AH704" i="7"/>
  <c r="C705" i="7"/>
  <c r="J705" i="7"/>
  <c r="O705" i="7"/>
  <c r="Z705" i="7"/>
  <c r="AH705" i="7"/>
  <c r="C706" i="7"/>
  <c r="J706" i="7"/>
  <c r="O706" i="7"/>
  <c r="Z706" i="7"/>
  <c r="AH706" i="7"/>
  <c r="C707" i="7"/>
  <c r="J707" i="7"/>
  <c r="O707" i="7"/>
  <c r="Z707" i="7"/>
  <c r="AH707" i="7"/>
  <c r="C708" i="7"/>
  <c r="J708" i="7"/>
  <c r="O708" i="7"/>
  <c r="Z708" i="7"/>
  <c r="AH708" i="7"/>
  <c r="C709" i="7"/>
  <c r="J709" i="7"/>
  <c r="O709" i="7"/>
  <c r="Z709" i="7"/>
  <c r="AH709" i="7"/>
  <c r="C710" i="7"/>
  <c r="J710" i="7"/>
  <c r="O710" i="7"/>
  <c r="Z710" i="7"/>
  <c r="AH710" i="7"/>
  <c r="C711" i="7"/>
  <c r="J711" i="7"/>
  <c r="O711" i="7"/>
  <c r="Z711" i="7"/>
  <c r="AH711" i="7"/>
  <c r="C712" i="7"/>
  <c r="J712" i="7"/>
  <c r="O712" i="7"/>
  <c r="Z712" i="7"/>
  <c r="AH712" i="7"/>
  <c r="C713" i="7"/>
  <c r="J713" i="7"/>
  <c r="O713" i="7"/>
  <c r="Z713" i="7"/>
  <c r="AH713" i="7"/>
  <c r="C714" i="7"/>
  <c r="J714" i="7"/>
  <c r="O714" i="7"/>
  <c r="Z714" i="7"/>
  <c r="AH714" i="7"/>
  <c r="C715" i="7"/>
  <c r="J715" i="7"/>
  <c r="O715" i="7"/>
  <c r="Z715" i="7"/>
  <c r="AH715" i="7"/>
  <c r="C716" i="7"/>
  <c r="J716" i="7"/>
  <c r="O716" i="7"/>
  <c r="Z716" i="7"/>
  <c r="AH716" i="7"/>
  <c r="C717" i="7"/>
  <c r="J717" i="7"/>
  <c r="O717" i="7"/>
  <c r="Z717" i="7"/>
  <c r="AH717" i="7"/>
  <c r="C718" i="7"/>
  <c r="J718" i="7"/>
  <c r="O718" i="7"/>
  <c r="Z718" i="7"/>
  <c r="AH718" i="7"/>
  <c r="C719" i="7"/>
  <c r="J719" i="7"/>
  <c r="O719" i="7"/>
  <c r="Z719" i="7"/>
  <c r="AH719" i="7"/>
  <c r="C720" i="7"/>
  <c r="J720" i="7"/>
  <c r="O720" i="7"/>
  <c r="Z720" i="7"/>
  <c r="AH720" i="7"/>
  <c r="C721" i="7"/>
  <c r="J721" i="7"/>
  <c r="O721" i="7"/>
  <c r="Z721" i="7"/>
  <c r="AH721" i="7"/>
  <c r="C722" i="7"/>
  <c r="J722" i="7"/>
  <c r="O722" i="7"/>
  <c r="Z722" i="7"/>
  <c r="AH722" i="7"/>
  <c r="C723" i="7"/>
  <c r="J723" i="7"/>
  <c r="O723" i="7"/>
  <c r="Z723" i="7"/>
  <c r="AH723" i="7"/>
  <c r="C724" i="7"/>
  <c r="J724" i="7"/>
  <c r="O724" i="7"/>
  <c r="Z724" i="7"/>
  <c r="AH724" i="7"/>
  <c r="C725" i="7"/>
  <c r="J725" i="7"/>
  <c r="O725" i="7"/>
  <c r="Z725" i="7"/>
  <c r="AH725" i="7"/>
  <c r="C726" i="7"/>
  <c r="J726" i="7"/>
  <c r="O726" i="7"/>
  <c r="Z726" i="7"/>
  <c r="AH726" i="7"/>
  <c r="C727" i="7"/>
  <c r="J727" i="7"/>
  <c r="O727" i="7"/>
  <c r="Z727" i="7"/>
  <c r="AH727" i="7"/>
  <c r="C728" i="7"/>
  <c r="J728" i="7"/>
  <c r="O728" i="7"/>
  <c r="Z728" i="7"/>
  <c r="AH728" i="7"/>
  <c r="C729" i="7"/>
  <c r="J729" i="7"/>
  <c r="O729" i="7"/>
  <c r="Z729" i="7"/>
  <c r="AH729" i="7"/>
  <c r="C730" i="7"/>
  <c r="J730" i="7"/>
  <c r="O730" i="7"/>
  <c r="Z730" i="7"/>
  <c r="AH730" i="7"/>
  <c r="C731" i="7"/>
  <c r="J731" i="7"/>
  <c r="O731" i="7"/>
  <c r="Z731" i="7"/>
  <c r="AH731" i="7"/>
  <c r="C732" i="7"/>
  <c r="J732" i="7"/>
  <c r="O732" i="7"/>
  <c r="Z732" i="7"/>
  <c r="AH732" i="7"/>
  <c r="C733" i="7"/>
  <c r="J733" i="7"/>
  <c r="O733" i="7"/>
  <c r="Z733" i="7"/>
  <c r="AH733" i="7"/>
  <c r="C734" i="7"/>
  <c r="J734" i="7"/>
  <c r="O734" i="7"/>
  <c r="Z734" i="7"/>
  <c r="AH734" i="7"/>
  <c r="C735" i="7"/>
  <c r="J735" i="7"/>
  <c r="O735" i="7"/>
  <c r="Z735" i="7"/>
  <c r="AH735" i="7"/>
  <c r="C736" i="7"/>
  <c r="J736" i="7"/>
  <c r="O736" i="7"/>
  <c r="Z736" i="7"/>
  <c r="AH736" i="7"/>
  <c r="C737" i="7"/>
  <c r="J737" i="7"/>
  <c r="O737" i="7"/>
  <c r="Z737" i="7"/>
  <c r="AH737" i="7"/>
  <c r="C738" i="7"/>
  <c r="J738" i="7"/>
  <c r="O738" i="7"/>
  <c r="Z738" i="7"/>
  <c r="AH738" i="7"/>
  <c r="C739" i="7"/>
  <c r="J739" i="7"/>
  <c r="O739" i="7"/>
  <c r="Z739" i="7"/>
  <c r="AH739" i="7"/>
  <c r="C740" i="7"/>
  <c r="J740" i="7"/>
  <c r="O740" i="7"/>
  <c r="Z740" i="7"/>
  <c r="AH740" i="7"/>
  <c r="C741" i="7"/>
  <c r="J741" i="7"/>
  <c r="O741" i="7"/>
  <c r="Z741" i="7"/>
  <c r="AH741" i="7"/>
  <c r="C742" i="7"/>
  <c r="J742" i="7"/>
  <c r="O742" i="7"/>
  <c r="Z742" i="7"/>
  <c r="AH742" i="7"/>
  <c r="C743" i="7"/>
  <c r="J743" i="7"/>
  <c r="O743" i="7"/>
  <c r="Z743" i="7"/>
  <c r="AH743" i="7"/>
  <c r="C744" i="7"/>
  <c r="J744" i="7"/>
  <c r="O744" i="7"/>
  <c r="Z744" i="7"/>
  <c r="AH744" i="7"/>
  <c r="C745" i="7"/>
  <c r="J745" i="7"/>
  <c r="O745" i="7"/>
  <c r="Z745" i="7"/>
  <c r="AH745" i="7"/>
  <c r="C746" i="7"/>
  <c r="J746" i="7"/>
  <c r="O746" i="7"/>
  <c r="Z746" i="7"/>
  <c r="AH746" i="7"/>
  <c r="C747" i="7"/>
  <c r="J747" i="7"/>
  <c r="O747" i="7"/>
  <c r="Z747" i="7"/>
  <c r="AH747" i="7"/>
  <c r="C748" i="7"/>
  <c r="J748" i="7"/>
  <c r="O748" i="7"/>
  <c r="Z748" i="7"/>
  <c r="AH748" i="7"/>
  <c r="C749" i="7"/>
  <c r="J749" i="7"/>
  <c r="O749" i="7"/>
  <c r="Z749" i="7"/>
  <c r="AH749" i="7"/>
  <c r="C750" i="7"/>
  <c r="J750" i="7"/>
  <c r="O750" i="7"/>
  <c r="Z750" i="7"/>
  <c r="AH750" i="7"/>
  <c r="C751" i="7"/>
  <c r="J751" i="7"/>
  <c r="O751" i="7"/>
  <c r="Z751" i="7"/>
  <c r="AH751" i="7"/>
  <c r="C752" i="7"/>
  <c r="J752" i="7"/>
  <c r="O752" i="7"/>
  <c r="Z752" i="7"/>
  <c r="AH752" i="7"/>
  <c r="C753" i="7"/>
  <c r="J753" i="7"/>
  <c r="O753" i="7"/>
  <c r="Z753" i="7"/>
  <c r="AH753" i="7"/>
  <c r="C754" i="7"/>
  <c r="J754" i="7"/>
  <c r="O754" i="7"/>
  <c r="Z754" i="7"/>
  <c r="AH754" i="7"/>
  <c r="C755" i="7"/>
  <c r="J755" i="7"/>
  <c r="O755" i="7"/>
  <c r="Z755" i="7"/>
  <c r="AH755" i="7"/>
  <c r="C756" i="7"/>
  <c r="J756" i="7"/>
  <c r="O756" i="7"/>
  <c r="Z756" i="7"/>
  <c r="AH756" i="7"/>
  <c r="C757" i="7"/>
  <c r="J757" i="7"/>
  <c r="O757" i="7"/>
  <c r="Z757" i="7"/>
  <c r="AH757" i="7"/>
  <c r="C758" i="7"/>
  <c r="J758" i="7"/>
  <c r="O758" i="7"/>
  <c r="Z758" i="7"/>
  <c r="AH758" i="7"/>
  <c r="C759" i="7"/>
  <c r="J759" i="7"/>
  <c r="O759" i="7"/>
  <c r="Z759" i="7"/>
  <c r="AH759" i="7"/>
  <c r="C760" i="7"/>
  <c r="J760" i="7"/>
  <c r="O760" i="7"/>
  <c r="Z760" i="7"/>
  <c r="AH760" i="7"/>
  <c r="C761" i="7"/>
  <c r="J761" i="7"/>
  <c r="O761" i="7"/>
  <c r="Z761" i="7"/>
  <c r="AH761" i="7"/>
  <c r="C762" i="7"/>
  <c r="J762" i="7"/>
  <c r="O762" i="7"/>
  <c r="Z762" i="7"/>
  <c r="AH762" i="7"/>
  <c r="C763" i="7"/>
  <c r="J763" i="7"/>
  <c r="O763" i="7"/>
  <c r="Z763" i="7"/>
  <c r="AH763" i="7"/>
  <c r="C764" i="7"/>
  <c r="J764" i="7"/>
  <c r="O764" i="7"/>
  <c r="Z764" i="7"/>
  <c r="AH764" i="7"/>
  <c r="C765" i="7"/>
  <c r="J765" i="7"/>
  <c r="O765" i="7"/>
  <c r="Z765" i="7"/>
  <c r="AH765" i="7"/>
  <c r="C766" i="7"/>
  <c r="J766" i="7"/>
  <c r="O766" i="7"/>
  <c r="Z766" i="7"/>
  <c r="AH766" i="7"/>
  <c r="C767" i="7"/>
  <c r="J767" i="7"/>
  <c r="O767" i="7"/>
  <c r="Z767" i="7"/>
  <c r="AH767" i="7"/>
  <c r="C768" i="7"/>
  <c r="J768" i="7"/>
  <c r="O768" i="7"/>
  <c r="Z768" i="7"/>
  <c r="AH768" i="7"/>
  <c r="C769" i="7"/>
  <c r="J769" i="7"/>
  <c r="O769" i="7"/>
  <c r="Z769" i="7"/>
  <c r="AH769" i="7"/>
  <c r="C770" i="7"/>
  <c r="J770" i="7"/>
  <c r="O770" i="7"/>
  <c r="Z770" i="7"/>
  <c r="AH770" i="7"/>
  <c r="C771" i="7"/>
  <c r="J771" i="7"/>
  <c r="O771" i="7"/>
  <c r="Z771" i="7"/>
  <c r="AH771" i="7"/>
  <c r="C772" i="7"/>
  <c r="J772" i="7"/>
  <c r="O772" i="7"/>
  <c r="Z772" i="7"/>
  <c r="AH772" i="7"/>
  <c r="C773" i="7"/>
  <c r="J773" i="7"/>
  <c r="O773" i="7"/>
  <c r="Z773" i="7"/>
  <c r="AH773" i="7"/>
  <c r="C774" i="7"/>
  <c r="J774" i="7"/>
  <c r="O774" i="7"/>
  <c r="Z774" i="7"/>
  <c r="AH774" i="7"/>
  <c r="C775" i="7"/>
  <c r="J775" i="7"/>
  <c r="O775" i="7"/>
  <c r="Z775" i="7"/>
  <c r="AH775" i="7"/>
  <c r="C776" i="7"/>
  <c r="J776" i="7"/>
  <c r="O776" i="7"/>
  <c r="Z776" i="7"/>
  <c r="AH776" i="7"/>
  <c r="C777" i="7"/>
  <c r="J777" i="7"/>
  <c r="O777" i="7"/>
  <c r="Z777" i="7"/>
  <c r="AH777" i="7"/>
  <c r="C778" i="7"/>
  <c r="J778" i="7"/>
  <c r="O778" i="7"/>
  <c r="Z778" i="7"/>
  <c r="AH778" i="7"/>
  <c r="C779" i="7"/>
  <c r="J779" i="7"/>
  <c r="O779" i="7"/>
  <c r="Z779" i="7"/>
  <c r="AH779" i="7"/>
  <c r="C780" i="7"/>
  <c r="J780" i="7"/>
  <c r="O780" i="7"/>
  <c r="Z780" i="7"/>
  <c r="AH780" i="7"/>
  <c r="C781" i="7"/>
  <c r="J781" i="7"/>
  <c r="O781" i="7"/>
  <c r="Z781" i="7"/>
  <c r="AH781" i="7"/>
  <c r="C782" i="7"/>
  <c r="J782" i="7"/>
  <c r="O782" i="7"/>
  <c r="Z782" i="7"/>
  <c r="AH782" i="7"/>
  <c r="C783" i="7"/>
  <c r="J783" i="7"/>
  <c r="O783" i="7"/>
  <c r="Z783" i="7"/>
  <c r="AH783" i="7"/>
  <c r="C784" i="7"/>
  <c r="J784" i="7"/>
  <c r="O784" i="7"/>
  <c r="Z784" i="7"/>
  <c r="AH784" i="7"/>
  <c r="C785" i="7"/>
  <c r="J785" i="7"/>
  <c r="O785" i="7"/>
  <c r="Z785" i="7"/>
  <c r="AH785" i="7"/>
  <c r="C786" i="7"/>
  <c r="J786" i="7"/>
  <c r="O786" i="7"/>
  <c r="Z786" i="7"/>
  <c r="AH786" i="7"/>
  <c r="C787" i="7"/>
  <c r="J787" i="7"/>
  <c r="O787" i="7"/>
  <c r="Z787" i="7"/>
  <c r="AH787" i="7"/>
  <c r="C788" i="7"/>
  <c r="J788" i="7"/>
  <c r="O788" i="7"/>
  <c r="Z788" i="7"/>
  <c r="AH788" i="7"/>
  <c r="C789" i="7"/>
  <c r="J789" i="7"/>
  <c r="O789" i="7"/>
  <c r="Z789" i="7"/>
  <c r="AH789" i="7"/>
  <c r="C790" i="7"/>
  <c r="J790" i="7"/>
  <c r="O790" i="7"/>
  <c r="Z790" i="7"/>
  <c r="AH790" i="7"/>
  <c r="C791" i="7"/>
  <c r="J791" i="7"/>
  <c r="O791" i="7"/>
  <c r="Z791" i="7"/>
  <c r="AH791" i="7"/>
  <c r="C792" i="7"/>
  <c r="J792" i="7"/>
  <c r="O792" i="7"/>
  <c r="Z792" i="7"/>
  <c r="AH792" i="7"/>
  <c r="C793" i="7"/>
  <c r="J793" i="7"/>
  <c r="O793" i="7"/>
  <c r="Z793" i="7"/>
  <c r="AH793" i="7"/>
  <c r="C794" i="7"/>
  <c r="J794" i="7"/>
  <c r="O794" i="7"/>
  <c r="Z794" i="7"/>
  <c r="AH794" i="7"/>
  <c r="C795" i="7"/>
  <c r="J795" i="7"/>
  <c r="O795" i="7"/>
  <c r="Z795" i="7"/>
  <c r="AH795" i="7"/>
  <c r="C796" i="7"/>
  <c r="J796" i="7"/>
  <c r="O796" i="7"/>
  <c r="Z796" i="7"/>
  <c r="AH796" i="7"/>
  <c r="C797" i="7"/>
  <c r="J797" i="7"/>
  <c r="O797" i="7"/>
  <c r="Z797" i="7"/>
  <c r="AH797" i="7"/>
  <c r="C798" i="7"/>
  <c r="J798" i="7"/>
  <c r="O798" i="7"/>
  <c r="Z798" i="7"/>
  <c r="AH798" i="7"/>
  <c r="C799" i="7"/>
  <c r="J799" i="7"/>
  <c r="O799" i="7"/>
  <c r="Z799" i="7"/>
  <c r="AH799" i="7"/>
  <c r="C800" i="7"/>
  <c r="J800" i="7"/>
  <c r="O800" i="7"/>
  <c r="Z800" i="7"/>
  <c r="AH800" i="7"/>
  <c r="C801" i="7"/>
  <c r="J801" i="7"/>
  <c r="O801" i="7"/>
  <c r="Z801" i="7"/>
  <c r="AH801" i="7"/>
  <c r="C802" i="7"/>
  <c r="J802" i="7"/>
  <c r="O802" i="7"/>
  <c r="Z802" i="7"/>
  <c r="AH802" i="7"/>
  <c r="C803" i="7"/>
  <c r="J803" i="7"/>
  <c r="O803" i="7"/>
  <c r="Z803" i="7"/>
  <c r="AH803" i="7"/>
  <c r="C804" i="7"/>
  <c r="J804" i="7"/>
  <c r="O804" i="7"/>
  <c r="Z804" i="7"/>
  <c r="AH804" i="7"/>
  <c r="C805" i="7"/>
  <c r="J805" i="7"/>
  <c r="O805" i="7"/>
  <c r="Z805" i="7"/>
  <c r="AH805" i="7"/>
  <c r="C806" i="7"/>
  <c r="J806" i="7"/>
  <c r="O806" i="7"/>
  <c r="Z806" i="7"/>
  <c r="AH806" i="7"/>
  <c r="C807" i="7"/>
  <c r="J807" i="7"/>
  <c r="O807" i="7"/>
  <c r="Z807" i="7"/>
  <c r="AH807" i="7"/>
  <c r="C808" i="7"/>
  <c r="J808" i="7"/>
  <c r="O808" i="7"/>
  <c r="Z808" i="7"/>
  <c r="AH808" i="7"/>
  <c r="C809" i="7"/>
  <c r="J809" i="7"/>
  <c r="O809" i="7"/>
  <c r="Z809" i="7"/>
  <c r="AH809" i="7"/>
  <c r="C810" i="7"/>
  <c r="J810" i="7"/>
  <c r="O810" i="7"/>
  <c r="Z810" i="7"/>
  <c r="AH810" i="7"/>
  <c r="C811" i="7"/>
  <c r="J811" i="7"/>
  <c r="O811" i="7"/>
  <c r="Z811" i="7"/>
  <c r="AH811" i="7"/>
  <c r="C812" i="7"/>
  <c r="J812" i="7"/>
  <c r="O812" i="7"/>
  <c r="Z812" i="7"/>
  <c r="AH812" i="7"/>
  <c r="C813" i="7"/>
  <c r="J813" i="7"/>
  <c r="O813" i="7"/>
  <c r="Z813" i="7"/>
  <c r="AH813" i="7"/>
  <c r="C814" i="7"/>
  <c r="J814" i="7"/>
  <c r="O814" i="7"/>
  <c r="Z814" i="7"/>
  <c r="AH814" i="7"/>
  <c r="C815" i="7"/>
  <c r="J815" i="7"/>
  <c r="O815" i="7"/>
  <c r="Z815" i="7"/>
  <c r="AH815" i="7"/>
  <c r="C816" i="7"/>
  <c r="J816" i="7"/>
  <c r="O816" i="7"/>
  <c r="Z816" i="7"/>
  <c r="AH816" i="7"/>
  <c r="C817" i="7"/>
  <c r="J817" i="7"/>
  <c r="O817" i="7"/>
  <c r="Z817" i="7"/>
  <c r="AH817" i="7"/>
  <c r="C818" i="7"/>
  <c r="J818" i="7"/>
  <c r="O818" i="7"/>
  <c r="Z818" i="7"/>
  <c r="AH818" i="7"/>
  <c r="C819" i="7"/>
  <c r="J819" i="7"/>
  <c r="O819" i="7"/>
  <c r="Z819" i="7"/>
  <c r="AH819" i="7"/>
  <c r="C820" i="7"/>
  <c r="J820" i="7"/>
  <c r="O820" i="7"/>
  <c r="Z820" i="7"/>
  <c r="AH820" i="7"/>
  <c r="C821" i="7"/>
  <c r="J821" i="7"/>
  <c r="O821" i="7"/>
  <c r="Z821" i="7"/>
  <c r="AH821" i="7"/>
  <c r="C822" i="7"/>
  <c r="J822" i="7"/>
  <c r="O822" i="7"/>
  <c r="Z822" i="7"/>
  <c r="AH822" i="7"/>
  <c r="C823" i="7"/>
  <c r="J823" i="7"/>
  <c r="O823" i="7"/>
  <c r="Z823" i="7"/>
  <c r="AH823" i="7"/>
  <c r="C824" i="7"/>
  <c r="J824" i="7"/>
  <c r="O824" i="7"/>
  <c r="Z824" i="7"/>
  <c r="AH824" i="7"/>
  <c r="C825" i="7"/>
  <c r="J825" i="7"/>
  <c r="O825" i="7"/>
  <c r="Z825" i="7"/>
  <c r="AH825" i="7"/>
  <c r="C826" i="7"/>
  <c r="J826" i="7"/>
  <c r="O826" i="7"/>
  <c r="Z826" i="7"/>
  <c r="AH826" i="7"/>
  <c r="C827" i="7"/>
  <c r="J827" i="7"/>
  <c r="O827" i="7"/>
  <c r="Z827" i="7"/>
  <c r="AH827" i="7"/>
  <c r="C828" i="7"/>
  <c r="J828" i="7"/>
  <c r="O828" i="7"/>
  <c r="Z828" i="7"/>
  <c r="AH828" i="7"/>
  <c r="C829" i="7"/>
  <c r="J829" i="7"/>
  <c r="O829" i="7"/>
  <c r="Z829" i="7"/>
  <c r="AH829" i="7"/>
  <c r="C830" i="7"/>
  <c r="J830" i="7"/>
  <c r="O830" i="7"/>
  <c r="Z830" i="7"/>
  <c r="AH830" i="7"/>
  <c r="C831" i="7"/>
  <c r="J831" i="7"/>
  <c r="O831" i="7"/>
  <c r="Z831" i="7"/>
  <c r="AH831" i="7"/>
  <c r="C832" i="7"/>
  <c r="J832" i="7"/>
  <c r="O832" i="7"/>
  <c r="Z832" i="7"/>
  <c r="AH832" i="7"/>
  <c r="C833" i="7"/>
  <c r="J833" i="7"/>
  <c r="O833" i="7"/>
  <c r="Z833" i="7"/>
  <c r="AH833" i="7"/>
  <c r="C834" i="7"/>
  <c r="J834" i="7"/>
  <c r="O834" i="7"/>
  <c r="Z834" i="7"/>
  <c r="AH834" i="7"/>
  <c r="C835" i="7"/>
  <c r="J835" i="7"/>
  <c r="O835" i="7"/>
  <c r="Z835" i="7"/>
  <c r="AH835" i="7"/>
  <c r="C836" i="7"/>
  <c r="J836" i="7"/>
  <c r="O836" i="7"/>
  <c r="Z836" i="7"/>
  <c r="AH836" i="7"/>
  <c r="C837" i="7"/>
  <c r="J837" i="7"/>
  <c r="O837" i="7"/>
  <c r="Z837" i="7"/>
  <c r="AH837" i="7"/>
  <c r="C838" i="7"/>
  <c r="J838" i="7"/>
  <c r="O838" i="7"/>
  <c r="Z838" i="7"/>
  <c r="AH838" i="7"/>
  <c r="C839" i="7"/>
  <c r="J839" i="7"/>
  <c r="O839" i="7"/>
  <c r="Z839" i="7"/>
  <c r="AH839" i="7"/>
  <c r="C840" i="7"/>
  <c r="J840" i="7"/>
  <c r="O840" i="7"/>
  <c r="Z840" i="7"/>
  <c r="AH840" i="7"/>
  <c r="C841" i="7"/>
  <c r="J841" i="7"/>
  <c r="O841" i="7"/>
  <c r="Z841" i="7"/>
  <c r="AH841" i="7"/>
  <c r="C842" i="7"/>
  <c r="J842" i="7"/>
  <c r="O842" i="7"/>
  <c r="Z842" i="7"/>
  <c r="AH842" i="7"/>
  <c r="C843" i="7"/>
  <c r="J843" i="7"/>
  <c r="O843" i="7"/>
  <c r="Z843" i="7"/>
  <c r="AH843" i="7"/>
  <c r="C844" i="7"/>
  <c r="J844" i="7"/>
  <c r="O844" i="7"/>
  <c r="Z844" i="7"/>
  <c r="AH844" i="7"/>
  <c r="C845" i="7"/>
  <c r="J845" i="7"/>
  <c r="O845" i="7"/>
  <c r="Z845" i="7"/>
  <c r="AH845" i="7"/>
  <c r="C846" i="7"/>
  <c r="J846" i="7"/>
  <c r="O846" i="7"/>
  <c r="Z846" i="7"/>
  <c r="AH846" i="7"/>
  <c r="C847" i="7"/>
  <c r="J847" i="7"/>
  <c r="O847" i="7"/>
  <c r="Z847" i="7"/>
  <c r="AH847" i="7"/>
  <c r="C848" i="7"/>
  <c r="J848" i="7"/>
  <c r="O848" i="7"/>
  <c r="Z848" i="7"/>
  <c r="AH848" i="7"/>
  <c r="C849" i="7"/>
  <c r="J849" i="7"/>
  <c r="O849" i="7"/>
  <c r="Z849" i="7"/>
  <c r="AH849" i="7"/>
  <c r="C850" i="7"/>
  <c r="J850" i="7"/>
  <c r="O850" i="7"/>
  <c r="Z850" i="7"/>
  <c r="AH850" i="7"/>
  <c r="C851" i="7"/>
  <c r="J851" i="7"/>
  <c r="O851" i="7"/>
  <c r="Z851" i="7"/>
  <c r="AH851" i="7"/>
  <c r="C852" i="7"/>
  <c r="J852" i="7"/>
  <c r="O852" i="7"/>
  <c r="Z852" i="7"/>
  <c r="AH852" i="7"/>
  <c r="C853" i="7"/>
  <c r="J853" i="7"/>
  <c r="O853" i="7"/>
  <c r="Z853" i="7"/>
  <c r="AH853" i="7"/>
  <c r="C854" i="7"/>
  <c r="J854" i="7"/>
  <c r="O854" i="7"/>
  <c r="Z854" i="7"/>
  <c r="AH854" i="7"/>
  <c r="C855" i="7"/>
  <c r="J855" i="7"/>
  <c r="O855" i="7"/>
  <c r="Z855" i="7"/>
  <c r="AH855" i="7"/>
  <c r="C856" i="7"/>
  <c r="J856" i="7"/>
  <c r="O856" i="7"/>
  <c r="Z856" i="7"/>
  <c r="AH856" i="7"/>
  <c r="C857" i="7"/>
  <c r="J857" i="7"/>
  <c r="O857" i="7"/>
  <c r="Z857" i="7"/>
  <c r="AH857" i="7"/>
  <c r="C858" i="7"/>
  <c r="J858" i="7"/>
  <c r="O858" i="7"/>
  <c r="Z858" i="7"/>
  <c r="AH858" i="7"/>
  <c r="C859" i="7"/>
  <c r="J859" i="7"/>
  <c r="O859" i="7"/>
  <c r="Z859" i="7"/>
  <c r="AH859" i="7"/>
  <c r="C860" i="7"/>
  <c r="J860" i="7"/>
  <c r="O860" i="7"/>
  <c r="Z860" i="7"/>
  <c r="AH860" i="7"/>
  <c r="C861" i="7"/>
  <c r="J861" i="7"/>
  <c r="O861" i="7"/>
  <c r="Z861" i="7"/>
  <c r="AH861" i="7"/>
  <c r="C862" i="7"/>
  <c r="J862" i="7"/>
  <c r="O862" i="7"/>
  <c r="Z862" i="7"/>
  <c r="AH862" i="7"/>
  <c r="C863" i="7"/>
  <c r="J863" i="7"/>
  <c r="O863" i="7"/>
  <c r="Z863" i="7"/>
  <c r="AH863" i="7"/>
  <c r="C864" i="7"/>
  <c r="J864" i="7"/>
  <c r="O864" i="7"/>
  <c r="Z864" i="7"/>
  <c r="AH864" i="7"/>
  <c r="C865" i="7"/>
  <c r="J865" i="7"/>
  <c r="O865" i="7"/>
  <c r="Z865" i="7"/>
  <c r="AH865" i="7"/>
  <c r="C866" i="7"/>
  <c r="J866" i="7"/>
  <c r="O866" i="7"/>
  <c r="Z866" i="7"/>
  <c r="AH866" i="7"/>
  <c r="C867" i="7"/>
  <c r="J867" i="7"/>
  <c r="O867" i="7"/>
  <c r="Z867" i="7"/>
  <c r="AH867" i="7"/>
  <c r="C868" i="7"/>
  <c r="J868" i="7"/>
  <c r="O868" i="7"/>
  <c r="Z868" i="7"/>
  <c r="AH868" i="7"/>
  <c r="C869" i="7"/>
  <c r="J869" i="7"/>
  <c r="O869" i="7"/>
  <c r="Z869" i="7"/>
  <c r="AH869" i="7"/>
  <c r="C870" i="7"/>
  <c r="J870" i="7"/>
  <c r="O870" i="7"/>
  <c r="Z870" i="7"/>
  <c r="AH870" i="7"/>
  <c r="C871" i="7"/>
  <c r="J871" i="7"/>
  <c r="O871" i="7"/>
  <c r="Z871" i="7"/>
  <c r="AH871" i="7"/>
  <c r="C872" i="7"/>
  <c r="J872" i="7"/>
  <c r="O872" i="7"/>
  <c r="Z872" i="7"/>
  <c r="AH872" i="7"/>
  <c r="C873" i="7"/>
  <c r="J873" i="7"/>
  <c r="O873" i="7"/>
  <c r="Z873" i="7"/>
  <c r="AH873" i="7"/>
  <c r="C874" i="7"/>
  <c r="J874" i="7"/>
  <c r="O874" i="7"/>
  <c r="Z874" i="7"/>
  <c r="AH874" i="7"/>
  <c r="C875" i="7"/>
  <c r="J875" i="7"/>
  <c r="O875" i="7"/>
  <c r="Z875" i="7"/>
  <c r="AH875" i="7"/>
  <c r="C876" i="7"/>
  <c r="J876" i="7"/>
  <c r="O876" i="7"/>
  <c r="Z876" i="7"/>
  <c r="AH876" i="7"/>
  <c r="C877" i="7"/>
  <c r="J877" i="7"/>
  <c r="O877" i="7"/>
  <c r="Z877" i="7"/>
  <c r="AH877" i="7"/>
  <c r="C878" i="7"/>
  <c r="J878" i="7"/>
  <c r="O878" i="7"/>
  <c r="Z878" i="7"/>
  <c r="AH878" i="7"/>
  <c r="C879" i="7"/>
  <c r="J879" i="7"/>
  <c r="O879" i="7"/>
  <c r="Z879" i="7"/>
  <c r="AH879" i="7"/>
  <c r="C880" i="7"/>
  <c r="J880" i="7"/>
  <c r="O880" i="7"/>
  <c r="Z880" i="7"/>
  <c r="AH880" i="7"/>
  <c r="C881" i="7"/>
  <c r="J881" i="7"/>
  <c r="O881" i="7"/>
  <c r="Z881" i="7"/>
  <c r="AH881" i="7"/>
  <c r="C882" i="7"/>
  <c r="J882" i="7"/>
  <c r="O882" i="7"/>
  <c r="Z882" i="7"/>
  <c r="AH882" i="7"/>
  <c r="C883" i="7"/>
  <c r="J883" i="7"/>
  <c r="O883" i="7"/>
  <c r="Z883" i="7"/>
  <c r="AH883" i="7"/>
  <c r="C884" i="7"/>
  <c r="J884" i="7"/>
  <c r="O884" i="7"/>
  <c r="Z884" i="7"/>
  <c r="AH884" i="7"/>
  <c r="C885" i="7"/>
  <c r="J885" i="7"/>
  <c r="O885" i="7"/>
  <c r="Z885" i="7"/>
  <c r="AH885" i="7"/>
  <c r="C886" i="7"/>
  <c r="J886" i="7"/>
  <c r="O886" i="7"/>
  <c r="Z886" i="7"/>
  <c r="AH886" i="7"/>
  <c r="C887" i="7"/>
  <c r="J887" i="7"/>
  <c r="O887" i="7"/>
  <c r="Z887" i="7"/>
  <c r="AH887" i="7"/>
  <c r="C888" i="7"/>
  <c r="J888" i="7"/>
  <c r="O888" i="7"/>
  <c r="Z888" i="7"/>
  <c r="AH888" i="7"/>
  <c r="C889" i="7"/>
  <c r="J889" i="7"/>
  <c r="O889" i="7"/>
  <c r="Z889" i="7"/>
  <c r="AH889" i="7"/>
  <c r="C890" i="7"/>
  <c r="J890" i="7"/>
  <c r="O890" i="7"/>
  <c r="Z890" i="7"/>
  <c r="AH890" i="7"/>
  <c r="C891" i="7"/>
  <c r="J891" i="7"/>
  <c r="O891" i="7"/>
  <c r="Z891" i="7"/>
  <c r="AH891" i="7"/>
  <c r="C892" i="7"/>
  <c r="J892" i="7"/>
  <c r="O892" i="7"/>
  <c r="Z892" i="7"/>
  <c r="AH892" i="7"/>
  <c r="C893" i="7"/>
  <c r="J893" i="7"/>
  <c r="O893" i="7"/>
  <c r="Z893" i="7"/>
  <c r="AH893" i="7"/>
  <c r="C894" i="7"/>
  <c r="J894" i="7"/>
  <c r="O894" i="7"/>
  <c r="Z894" i="7"/>
  <c r="AH894" i="7"/>
  <c r="C895" i="7"/>
  <c r="J895" i="7"/>
  <c r="O895" i="7"/>
  <c r="Z895" i="7"/>
  <c r="AH895" i="7"/>
  <c r="C896" i="7"/>
  <c r="J896" i="7"/>
  <c r="O896" i="7"/>
  <c r="Z896" i="7"/>
  <c r="AH896" i="7"/>
  <c r="C897" i="7"/>
  <c r="J897" i="7"/>
  <c r="O897" i="7"/>
  <c r="Z897" i="7"/>
  <c r="AH897" i="7"/>
  <c r="C898" i="7"/>
  <c r="J898" i="7"/>
  <c r="O898" i="7"/>
  <c r="Z898" i="7"/>
  <c r="AH898" i="7"/>
  <c r="C899" i="7"/>
  <c r="J899" i="7"/>
  <c r="O899" i="7"/>
  <c r="Z899" i="7"/>
  <c r="AH899" i="7"/>
  <c r="C900" i="7"/>
  <c r="J900" i="7"/>
  <c r="O900" i="7"/>
  <c r="Z900" i="7"/>
  <c r="AH900" i="7"/>
  <c r="C901" i="7"/>
  <c r="J901" i="7"/>
  <c r="O901" i="7"/>
  <c r="Z901" i="7"/>
  <c r="AH901" i="7"/>
  <c r="C902" i="7"/>
  <c r="J902" i="7"/>
  <c r="O902" i="7"/>
  <c r="Z902" i="7"/>
  <c r="AH902" i="7"/>
  <c r="C903" i="7"/>
  <c r="J903" i="7"/>
  <c r="O903" i="7"/>
  <c r="Z903" i="7"/>
  <c r="AH903" i="7"/>
  <c r="C904" i="7"/>
  <c r="J904" i="7"/>
  <c r="O904" i="7"/>
  <c r="Z904" i="7"/>
  <c r="AH904" i="7"/>
  <c r="C905" i="7"/>
  <c r="J905" i="7"/>
  <c r="O905" i="7"/>
  <c r="Z905" i="7"/>
  <c r="AH905" i="7"/>
  <c r="C906" i="7"/>
  <c r="J906" i="7"/>
  <c r="O906" i="7"/>
  <c r="Z906" i="7"/>
  <c r="AH906" i="7"/>
  <c r="C907" i="7"/>
  <c r="J907" i="7"/>
  <c r="O907" i="7"/>
  <c r="Z907" i="7"/>
  <c r="AH907" i="7"/>
  <c r="C908" i="7"/>
  <c r="J908" i="7"/>
  <c r="O908" i="7"/>
  <c r="Z908" i="7"/>
  <c r="AH908" i="7"/>
  <c r="C909" i="7"/>
  <c r="J909" i="7"/>
  <c r="O909" i="7"/>
  <c r="Z909" i="7"/>
  <c r="AH909" i="7"/>
  <c r="C910" i="7"/>
  <c r="J910" i="7"/>
  <c r="O910" i="7"/>
  <c r="Z910" i="7"/>
  <c r="AH910" i="7"/>
  <c r="C911" i="7"/>
  <c r="J911" i="7"/>
  <c r="O911" i="7"/>
  <c r="Z911" i="7"/>
  <c r="AH911" i="7"/>
  <c r="C912" i="7"/>
  <c r="J912" i="7"/>
  <c r="O912" i="7"/>
  <c r="Z912" i="7"/>
  <c r="AH912" i="7"/>
  <c r="C913" i="7"/>
  <c r="J913" i="7"/>
  <c r="O913" i="7"/>
  <c r="Z913" i="7"/>
  <c r="AH913" i="7"/>
  <c r="C914" i="7"/>
  <c r="J914" i="7"/>
  <c r="O914" i="7"/>
  <c r="Z914" i="7"/>
  <c r="AH914" i="7"/>
  <c r="C915" i="7"/>
  <c r="J915" i="7"/>
  <c r="O915" i="7"/>
  <c r="Z915" i="7"/>
  <c r="AH915" i="7"/>
  <c r="C916" i="7"/>
  <c r="J916" i="7"/>
  <c r="O916" i="7"/>
  <c r="Z916" i="7"/>
  <c r="AH916" i="7"/>
  <c r="C917" i="7"/>
  <c r="J917" i="7"/>
  <c r="O917" i="7"/>
  <c r="Z917" i="7"/>
  <c r="AH917" i="7"/>
  <c r="C918" i="7"/>
  <c r="J918" i="7"/>
  <c r="O918" i="7"/>
  <c r="Z918" i="7"/>
  <c r="AH918" i="7"/>
  <c r="C919" i="7"/>
  <c r="J919" i="7"/>
  <c r="O919" i="7"/>
  <c r="Z919" i="7"/>
  <c r="AH919" i="7"/>
  <c r="C920" i="7"/>
  <c r="J920" i="7"/>
  <c r="O920" i="7"/>
  <c r="Z920" i="7"/>
  <c r="AH920" i="7"/>
  <c r="C921" i="7"/>
  <c r="J921" i="7"/>
  <c r="O921" i="7"/>
  <c r="Z921" i="7"/>
  <c r="AH921" i="7"/>
  <c r="C922" i="7"/>
  <c r="J922" i="7"/>
  <c r="O922" i="7"/>
  <c r="Z922" i="7"/>
  <c r="AH922" i="7"/>
  <c r="C923" i="7"/>
  <c r="J923" i="7"/>
  <c r="O923" i="7"/>
  <c r="Z923" i="7"/>
  <c r="AH923" i="7"/>
  <c r="C924" i="7"/>
  <c r="J924" i="7"/>
  <c r="O924" i="7"/>
  <c r="Z924" i="7"/>
  <c r="AH924" i="7"/>
  <c r="C925" i="7"/>
  <c r="J925" i="7"/>
  <c r="O925" i="7"/>
  <c r="Z925" i="7"/>
  <c r="AH925" i="7"/>
  <c r="C926" i="7"/>
  <c r="J926" i="7"/>
  <c r="O926" i="7"/>
  <c r="Z926" i="7"/>
  <c r="AH926" i="7"/>
  <c r="C927" i="7"/>
  <c r="J927" i="7"/>
  <c r="O927" i="7"/>
  <c r="Z927" i="7"/>
  <c r="AH927" i="7"/>
  <c r="C928" i="7"/>
  <c r="J928" i="7"/>
  <c r="O928" i="7"/>
  <c r="Z928" i="7"/>
  <c r="AH928" i="7"/>
  <c r="C929" i="7"/>
  <c r="J929" i="7"/>
  <c r="O929" i="7"/>
  <c r="Z929" i="7"/>
  <c r="AH929" i="7"/>
  <c r="C930" i="7"/>
  <c r="J930" i="7"/>
  <c r="O930" i="7"/>
  <c r="Z930" i="7"/>
  <c r="AH930" i="7"/>
  <c r="C931" i="7"/>
  <c r="J931" i="7"/>
  <c r="O931" i="7"/>
  <c r="Z931" i="7"/>
  <c r="AH931" i="7"/>
  <c r="C932" i="7"/>
  <c r="J932" i="7"/>
  <c r="O932" i="7"/>
  <c r="Z932" i="7"/>
  <c r="AH932" i="7"/>
  <c r="C933" i="7"/>
  <c r="J933" i="7"/>
  <c r="O933" i="7"/>
  <c r="Z933" i="7"/>
  <c r="AH933" i="7"/>
  <c r="C934" i="7"/>
  <c r="J934" i="7"/>
  <c r="O934" i="7"/>
  <c r="Z934" i="7"/>
  <c r="AH934" i="7"/>
  <c r="C935" i="7"/>
  <c r="J935" i="7"/>
  <c r="O935" i="7"/>
  <c r="Z935" i="7"/>
  <c r="AH935" i="7"/>
  <c r="C936" i="7"/>
  <c r="J936" i="7"/>
  <c r="O936" i="7"/>
  <c r="Z936" i="7"/>
  <c r="AH936" i="7"/>
  <c r="C937" i="7"/>
  <c r="J937" i="7"/>
  <c r="O937" i="7"/>
  <c r="Z937" i="7"/>
  <c r="AH937" i="7"/>
  <c r="C938" i="7"/>
  <c r="J938" i="7"/>
  <c r="O938" i="7"/>
  <c r="Z938" i="7"/>
  <c r="AH938" i="7"/>
  <c r="C939" i="7"/>
  <c r="J939" i="7"/>
  <c r="O939" i="7"/>
  <c r="Z939" i="7"/>
  <c r="AH939" i="7"/>
  <c r="C940" i="7"/>
  <c r="J940" i="7"/>
  <c r="O940" i="7"/>
  <c r="Z940" i="7"/>
  <c r="AH940" i="7"/>
  <c r="C941" i="7"/>
  <c r="J941" i="7"/>
  <c r="O941" i="7"/>
  <c r="Z941" i="7"/>
  <c r="AH941" i="7"/>
  <c r="C942" i="7"/>
  <c r="J942" i="7"/>
  <c r="O942" i="7"/>
  <c r="Z942" i="7"/>
  <c r="AH942" i="7"/>
  <c r="C943" i="7"/>
  <c r="J943" i="7"/>
  <c r="O943" i="7"/>
  <c r="Z943" i="7"/>
  <c r="AH943" i="7"/>
  <c r="C944" i="7"/>
  <c r="J944" i="7"/>
  <c r="O944" i="7"/>
  <c r="Z944" i="7"/>
  <c r="AH944" i="7"/>
  <c r="C945" i="7"/>
  <c r="J945" i="7"/>
  <c r="O945" i="7"/>
  <c r="Z945" i="7"/>
  <c r="AH945" i="7"/>
  <c r="C946" i="7"/>
  <c r="J946" i="7"/>
  <c r="O946" i="7"/>
  <c r="Z946" i="7"/>
  <c r="AH946" i="7"/>
  <c r="C947" i="7"/>
  <c r="J947" i="7"/>
  <c r="O947" i="7"/>
  <c r="Z947" i="7"/>
  <c r="AH947" i="7"/>
  <c r="C948" i="7"/>
  <c r="J948" i="7"/>
  <c r="O948" i="7"/>
  <c r="Z948" i="7"/>
  <c r="AH948" i="7"/>
  <c r="C949" i="7"/>
  <c r="J949" i="7"/>
  <c r="O949" i="7"/>
  <c r="Z949" i="7"/>
  <c r="AH949" i="7"/>
  <c r="C950" i="7"/>
  <c r="J950" i="7"/>
  <c r="O950" i="7"/>
  <c r="Z950" i="7"/>
  <c r="AH950" i="7"/>
  <c r="C951" i="7"/>
  <c r="J951" i="7"/>
  <c r="O951" i="7"/>
  <c r="Z951" i="7"/>
  <c r="AH951" i="7"/>
  <c r="C952" i="7"/>
  <c r="J952" i="7"/>
  <c r="O952" i="7"/>
  <c r="Z952" i="7"/>
  <c r="AH952" i="7"/>
  <c r="C953" i="7"/>
  <c r="J953" i="7"/>
  <c r="O953" i="7"/>
  <c r="Z953" i="7"/>
  <c r="AH953" i="7"/>
  <c r="C954" i="7"/>
  <c r="J954" i="7"/>
  <c r="O954" i="7"/>
  <c r="Z954" i="7"/>
  <c r="AH954" i="7"/>
  <c r="C955" i="7"/>
  <c r="J955" i="7"/>
  <c r="O955" i="7"/>
  <c r="Z955" i="7"/>
  <c r="AH955" i="7"/>
  <c r="C956" i="7"/>
  <c r="J956" i="7"/>
  <c r="O956" i="7"/>
  <c r="Z956" i="7"/>
  <c r="AH956" i="7"/>
  <c r="C957" i="7"/>
  <c r="J957" i="7"/>
  <c r="O957" i="7"/>
  <c r="Z957" i="7"/>
  <c r="AH957" i="7"/>
  <c r="C958" i="7"/>
  <c r="J958" i="7"/>
  <c r="O958" i="7"/>
  <c r="Z958" i="7"/>
  <c r="AH958" i="7"/>
  <c r="C959" i="7"/>
  <c r="J959" i="7"/>
  <c r="O959" i="7"/>
  <c r="Z959" i="7"/>
  <c r="AH959" i="7"/>
  <c r="C960" i="7"/>
  <c r="J960" i="7"/>
  <c r="O960" i="7"/>
  <c r="Z960" i="7"/>
  <c r="AH960" i="7"/>
  <c r="C961" i="7"/>
  <c r="J961" i="7"/>
  <c r="O961" i="7"/>
  <c r="Z961" i="7"/>
  <c r="AH961" i="7"/>
  <c r="C962" i="7"/>
  <c r="J962" i="7"/>
  <c r="O962" i="7"/>
  <c r="Z962" i="7"/>
  <c r="AH962" i="7"/>
  <c r="C963" i="7"/>
  <c r="J963" i="7"/>
  <c r="O963" i="7"/>
  <c r="Z963" i="7"/>
  <c r="AH963" i="7"/>
  <c r="C964" i="7"/>
  <c r="J964" i="7"/>
  <c r="O964" i="7"/>
  <c r="Z964" i="7"/>
  <c r="AH964" i="7"/>
  <c r="C965" i="7"/>
  <c r="J965" i="7"/>
  <c r="O965" i="7"/>
  <c r="Z965" i="7"/>
  <c r="AH965" i="7"/>
  <c r="C966" i="7"/>
  <c r="J966" i="7"/>
  <c r="O966" i="7"/>
  <c r="Z966" i="7"/>
  <c r="AH966" i="7"/>
  <c r="C967" i="7"/>
  <c r="J967" i="7"/>
  <c r="O967" i="7"/>
  <c r="Z967" i="7"/>
  <c r="AH967" i="7"/>
  <c r="C968" i="7"/>
  <c r="J968" i="7"/>
  <c r="O968" i="7"/>
  <c r="Z968" i="7"/>
  <c r="AH968" i="7"/>
  <c r="C969" i="7"/>
  <c r="J969" i="7"/>
  <c r="O969" i="7"/>
  <c r="Z969" i="7"/>
  <c r="AH969" i="7"/>
  <c r="C970" i="7"/>
  <c r="J970" i="7"/>
  <c r="O970" i="7"/>
  <c r="Z970" i="7"/>
  <c r="AH970" i="7"/>
  <c r="C971" i="7"/>
  <c r="J971" i="7"/>
  <c r="O971" i="7"/>
  <c r="Z971" i="7"/>
  <c r="AH971" i="7"/>
  <c r="C972" i="7"/>
  <c r="J972" i="7"/>
  <c r="O972" i="7"/>
  <c r="Z972" i="7"/>
  <c r="AH972" i="7"/>
  <c r="C973" i="7"/>
  <c r="J973" i="7"/>
  <c r="O973" i="7"/>
  <c r="Z973" i="7"/>
  <c r="AH973" i="7"/>
  <c r="C974" i="7"/>
  <c r="J974" i="7"/>
  <c r="O974" i="7"/>
  <c r="Z974" i="7"/>
  <c r="AH974" i="7"/>
  <c r="C975" i="7"/>
  <c r="J975" i="7"/>
  <c r="O975" i="7"/>
  <c r="Z975" i="7"/>
  <c r="AH975" i="7"/>
  <c r="C976" i="7"/>
  <c r="J976" i="7"/>
  <c r="O976" i="7"/>
  <c r="Z976" i="7"/>
  <c r="AH976" i="7"/>
  <c r="C977" i="7"/>
  <c r="J977" i="7"/>
  <c r="O977" i="7"/>
  <c r="Z977" i="7"/>
  <c r="AH977" i="7"/>
  <c r="C978" i="7"/>
  <c r="J978" i="7"/>
  <c r="O978" i="7"/>
  <c r="Z978" i="7"/>
  <c r="AH978" i="7"/>
  <c r="C979" i="7"/>
  <c r="J979" i="7"/>
  <c r="O979" i="7"/>
  <c r="Z979" i="7"/>
  <c r="AH979" i="7"/>
  <c r="C980" i="7"/>
  <c r="J980" i="7"/>
  <c r="O980" i="7"/>
  <c r="Z980" i="7"/>
  <c r="AH980" i="7"/>
  <c r="C981" i="7"/>
  <c r="J981" i="7"/>
  <c r="O981" i="7"/>
  <c r="Z981" i="7"/>
  <c r="AH981" i="7"/>
  <c r="C982" i="7"/>
  <c r="J982" i="7"/>
  <c r="O982" i="7"/>
  <c r="Z982" i="7"/>
  <c r="AH982" i="7"/>
  <c r="C983" i="7"/>
  <c r="J983" i="7"/>
  <c r="O983" i="7"/>
  <c r="Z983" i="7"/>
  <c r="AH983" i="7"/>
  <c r="C984" i="7"/>
  <c r="J984" i="7"/>
  <c r="O984" i="7"/>
  <c r="Z984" i="7"/>
  <c r="AH984" i="7"/>
  <c r="C985" i="7"/>
  <c r="J985" i="7"/>
  <c r="O985" i="7"/>
  <c r="Z985" i="7"/>
  <c r="AH985" i="7"/>
  <c r="C986" i="7"/>
  <c r="J986" i="7"/>
  <c r="O986" i="7"/>
  <c r="Z986" i="7"/>
  <c r="AH986" i="7"/>
  <c r="C987" i="7"/>
  <c r="J987" i="7"/>
  <c r="O987" i="7"/>
  <c r="Z987" i="7"/>
  <c r="AH987" i="7"/>
  <c r="C988" i="7"/>
  <c r="J988" i="7"/>
  <c r="O988" i="7"/>
  <c r="Z988" i="7"/>
  <c r="AH988" i="7"/>
  <c r="C989" i="7"/>
  <c r="J989" i="7"/>
  <c r="O989" i="7"/>
  <c r="Z989" i="7"/>
  <c r="AH989" i="7"/>
  <c r="C990" i="7"/>
  <c r="J990" i="7"/>
  <c r="O990" i="7"/>
  <c r="Z990" i="7"/>
  <c r="AH990" i="7"/>
  <c r="C991" i="7"/>
  <c r="J991" i="7"/>
  <c r="O991" i="7"/>
  <c r="Z991" i="7"/>
  <c r="AH991" i="7"/>
  <c r="C992" i="7"/>
  <c r="J992" i="7"/>
  <c r="O992" i="7"/>
  <c r="Z992" i="7"/>
  <c r="AH992" i="7"/>
  <c r="C993" i="7"/>
  <c r="J993" i="7"/>
  <c r="O993" i="7"/>
  <c r="Z993" i="7"/>
  <c r="AH993" i="7"/>
  <c r="C994" i="7"/>
  <c r="J994" i="7"/>
  <c r="O994" i="7"/>
  <c r="Z994" i="7"/>
  <c r="AH994" i="7"/>
  <c r="C995" i="7"/>
  <c r="J995" i="7"/>
  <c r="O995" i="7"/>
  <c r="Z995" i="7"/>
  <c r="AH995" i="7"/>
  <c r="C996" i="7"/>
  <c r="J996" i="7"/>
  <c r="O996" i="7"/>
  <c r="Z996" i="7"/>
  <c r="AH996" i="7"/>
  <c r="C997" i="7"/>
  <c r="J997" i="7"/>
  <c r="O997" i="7"/>
  <c r="Z997" i="7"/>
  <c r="AH997" i="7"/>
  <c r="C998" i="7"/>
  <c r="J998" i="7"/>
  <c r="O998" i="7"/>
  <c r="Z998" i="7"/>
  <c r="AH998" i="7"/>
  <c r="C999" i="7"/>
  <c r="J999" i="7"/>
  <c r="O999" i="7"/>
  <c r="Z999" i="7"/>
  <c r="AH999" i="7"/>
  <c r="C1000" i="7"/>
  <c r="J1000" i="7"/>
  <c r="O1000" i="7"/>
  <c r="Z1000" i="7"/>
  <c r="AH1000" i="7"/>
  <c r="C1001" i="7"/>
  <c r="J1001" i="7"/>
  <c r="O1001" i="7"/>
  <c r="Z1001" i="7"/>
  <c r="AH1001" i="7"/>
  <c r="C1002" i="7"/>
  <c r="J1002" i="7"/>
  <c r="O1002" i="7"/>
  <c r="Z1002" i="7"/>
  <c r="AH1002" i="7"/>
  <c r="C1003" i="7"/>
  <c r="J1003" i="7"/>
  <c r="O1003" i="7"/>
  <c r="Z1003" i="7"/>
  <c r="AH1003" i="7"/>
  <c r="C1004" i="7"/>
  <c r="J1004" i="7"/>
  <c r="O1004" i="7"/>
  <c r="Z1004" i="7"/>
  <c r="AH1004" i="7"/>
  <c r="L9" i="2"/>
  <c r="B9" i="11"/>
  <c r="D9" i="11"/>
  <c r="C9" i="11"/>
  <c r="E4" i="7"/>
  <c r="F4" i="7"/>
  <c r="G4" i="7"/>
  <c r="R4" i="7"/>
  <c r="AG4" i="7"/>
  <c r="E5" i="7"/>
  <c r="F5" i="7"/>
  <c r="G5" i="7"/>
  <c r="R5" i="7"/>
  <c r="AG5" i="7"/>
  <c r="E6" i="7"/>
  <c r="F6" i="7"/>
  <c r="G6" i="7"/>
  <c r="R6" i="7"/>
  <c r="AG6" i="7"/>
  <c r="E7" i="7"/>
  <c r="F7" i="7"/>
  <c r="G7" i="7"/>
  <c r="R7" i="7"/>
  <c r="AG7" i="7"/>
  <c r="E8" i="7"/>
  <c r="F8" i="7"/>
  <c r="G8" i="7"/>
  <c r="R8" i="7"/>
  <c r="AG8" i="7"/>
  <c r="E9" i="7"/>
  <c r="F9" i="7"/>
  <c r="G9" i="7"/>
  <c r="R9" i="7"/>
  <c r="AG9" i="7"/>
  <c r="E10" i="7"/>
  <c r="F10" i="7"/>
  <c r="G10" i="7"/>
  <c r="R10" i="7"/>
  <c r="AG10" i="7"/>
  <c r="E11" i="7"/>
  <c r="F11" i="7"/>
  <c r="G11" i="7"/>
  <c r="R11" i="7"/>
  <c r="AG11" i="7"/>
  <c r="E12" i="7"/>
  <c r="F12" i="7"/>
  <c r="G12" i="7"/>
  <c r="R12" i="7"/>
  <c r="AG12" i="7"/>
  <c r="E13" i="7"/>
  <c r="F13" i="7"/>
  <c r="G13" i="7"/>
  <c r="R13" i="7"/>
  <c r="AG13" i="7"/>
  <c r="E14" i="7"/>
  <c r="F14" i="7"/>
  <c r="G14" i="7"/>
  <c r="R14" i="7"/>
  <c r="AG14" i="7"/>
  <c r="E15" i="7"/>
  <c r="F15" i="7"/>
  <c r="G15" i="7"/>
  <c r="R15" i="7"/>
  <c r="AG15" i="7"/>
  <c r="E16" i="7"/>
  <c r="F16" i="7"/>
  <c r="G16" i="7"/>
  <c r="R16" i="7"/>
  <c r="AG16" i="7"/>
  <c r="E17" i="7"/>
  <c r="F17" i="7"/>
  <c r="G17" i="7"/>
  <c r="R17" i="7"/>
  <c r="AG17" i="7"/>
  <c r="E18" i="7"/>
  <c r="F18" i="7"/>
  <c r="G18" i="7"/>
  <c r="R18" i="7"/>
  <c r="AG18" i="7"/>
  <c r="E19" i="7"/>
  <c r="F19" i="7"/>
  <c r="G19" i="7"/>
  <c r="R19" i="7"/>
  <c r="AG19" i="7"/>
  <c r="E20" i="7"/>
  <c r="F20" i="7"/>
  <c r="G20" i="7"/>
  <c r="R20" i="7"/>
  <c r="AG20" i="7"/>
  <c r="E21" i="7"/>
  <c r="F21" i="7"/>
  <c r="G21" i="7"/>
  <c r="R21" i="7"/>
  <c r="AG21" i="7"/>
  <c r="E22" i="7"/>
  <c r="F22" i="7"/>
  <c r="G22" i="7"/>
  <c r="R22" i="7"/>
  <c r="AG22" i="7"/>
  <c r="E23" i="7"/>
  <c r="F23" i="7"/>
  <c r="G23" i="7"/>
  <c r="R23" i="7"/>
  <c r="AG23" i="7"/>
  <c r="E24" i="7"/>
  <c r="F24" i="7"/>
  <c r="G24" i="7"/>
  <c r="R24" i="7"/>
  <c r="AG24" i="7"/>
  <c r="E25" i="7"/>
  <c r="F25" i="7"/>
  <c r="G25" i="7"/>
  <c r="R25" i="7"/>
  <c r="AG25" i="7"/>
  <c r="E26" i="7"/>
  <c r="F26" i="7"/>
  <c r="G26" i="7"/>
  <c r="R26" i="7"/>
  <c r="AG26" i="7"/>
  <c r="E27" i="7"/>
  <c r="F27" i="7"/>
  <c r="G27" i="7"/>
  <c r="R27" i="7"/>
  <c r="AG27" i="7"/>
  <c r="E28" i="7"/>
  <c r="F28" i="7"/>
  <c r="G28" i="7"/>
  <c r="R28" i="7"/>
  <c r="AG28" i="7"/>
  <c r="E29" i="7"/>
  <c r="F29" i="7"/>
  <c r="G29" i="7"/>
  <c r="R29" i="7"/>
  <c r="AG29" i="7"/>
  <c r="E30" i="7"/>
  <c r="F30" i="7"/>
  <c r="G30" i="7"/>
  <c r="R30" i="7"/>
  <c r="AG30" i="7"/>
  <c r="E31" i="7"/>
  <c r="F31" i="7"/>
  <c r="G31" i="7"/>
  <c r="R31" i="7"/>
  <c r="AG31" i="7"/>
  <c r="E32" i="7"/>
  <c r="F32" i="7"/>
  <c r="G32" i="7"/>
  <c r="R32" i="7"/>
  <c r="AG32" i="7"/>
  <c r="E33" i="7"/>
  <c r="F33" i="7"/>
  <c r="G33" i="7"/>
  <c r="R33" i="7"/>
  <c r="AG33" i="7"/>
  <c r="E34" i="7"/>
  <c r="F34" i="7"/>
  <c r="G34" i="7"/>
  <c r="R34" i="7"/>
  <c r="AG34" i="7"/>
  <c r="E35" i="7"/>
  <c r="F35" i="7"/>
  <c r="G35" i="7"/>
  <c r="R35" i="7"/>
  <c r="AG35" i="7"/>
  <c r="E36" i="7"/>
  <c r="F36" i="7"/>
  <c r="G36" i="7"/>
  <c r="R36" i="7"/>
  <c r="AG36" i="7"/>
  <c r="E37" i="7"/>
  <c r="F37" i="7"/>
  <c r="G37" i="7"/>
  <c r="R37" i="7"/>
  <c r="AG37" i="7"/>
  <c r="E38" i="7"/>
  <c r="F38" i="7"/>
  <c r="G38" i="7"/>
  <c r="R38" i="7"/>
  <c r="AG38" i="7"/>
  <c r="E39" i="7"/>
  <c r="F39" i="7"/>
  <c r="G39" i="7"/>
  <c r="R39" i="7"/>
  <c r="AG39" i="7"/>
  <c r="E40" i="7"/>
  <c r="F40" i="7"/>
  <c r="G40" i="7"/>
  <c r="R40" i="7"/>
  <c r="AG40" i="7"/>
  <c r="E41" i="7"/>
  <c r="F41" i="7"/>
  <c r="G41" i="7"/>
  <c r="R41" i="7"/>
  <c r="AG41" i="7"/>
  <c r="E42" i="7"/>
  <c r="F42" i="7"/>
  <c r="G42" i="7"/>
  <c r="R42" i="7"/>
  <c r="AG42" i="7"/>
  <c r="E43" i="7"/>
  <c r="F43" i="7"/>
  <c r="G43" i="7"/>
  <c r="R43" i="7"/>
  <c r="AG43" i="7"/>
  <c r="E44" i="7"/>
  <c r="F44" i="7"/>
  <c r="G44" i="7"/>
  <c r="R44" i="7"/>
  <c r="AG44" i="7"/>
  <c r="E45" i="7"/>
  <c r="F45" i="7"/>
  <c r="G45" i="7"/>
  <c r="R45" i="7"/>
  <c r="AG45" i="7"/>
  <c r="E46" i="7"/>
  <c r="F46" i="7"/>
  <c r="G46" i="7"/>
  <c r="R46" i="7"/>
  <c r="AG46" i="7"/>
  <c r="E47" i="7"/>
  <c r="F47" i="7"/>
  <c r="G47" i="7"/>
  <c r="R47" i="7"/>
  <c r="AG47" i="7"/>
  <c r="E48" i="7"/>
  <c r="F48" i="7"/>
  <c r="G48" i="7"/>
  <c r="R48" i="7"/>
  <c r="AG48" i="7"/>
  <c r="E49" i="7"/>
  <c r="F49" i="7"/>
  <c r="G49" i="7"/>
  <c r="R49" i="7"/>
  <c r="AG49" i="7"/>
  <c r="E50" i="7"/>
  <c r="F50" i="7"/>
  <c r="G50" i="7"/>
  <c r="R50" i="7"/>
  <c r="AG50" i="7"/>
  <c r="E51" i="7"/>
  <c r="F51" i="7"/>
  <c r="G51" i="7"/>
  <c r="R51" i="7"/>
  <c r="AG51" i="7"/>
  <c r="E52" i="7"/>
  <c r="F52" i="7"/>
  <c r="G52" i="7"/>
  <c r="R52" i="7"/>
  <c r="AG52" i="7"/>
  <c r="E53" i="7"/>
  <c r="F53" i="7"/>
  <c r="G53" i="7"/>
  <c r="R53" i="7"/>
  <c r="AG53" i="7"/>
  <c r="E54" i="7"/>
  <c r="F54" i="7"/>
  <c r="G54" i="7"/>
  <c r="R54" i="7"/>
  <c r="AG54" i="7"/>
  <c r="E55" i="7"/>
  <c r="F55" i="7"/>
  <c r="G55" i="7"/>
  <c r="R55" i="7"/>
  <c r="AG55" i="7"/>
  <c r="E56" i="7"/>
  <c r="F56" i="7"/>
  <c r="G56" i="7"/>
  <c r="R56" i="7"/>
  <c r="AG56" i="7"/>
  <c r="E57" i="7"/>
  <c r="F57" i="7"/>
  <c r="G57" i="7"/>
  <c r="R57" i="7"/>
  <c r="AG57" i="7"/>
  <c r="E58" i="7"/>
  <c r="F58" i="7"/>
  <c r="G58" i="7"/>
  <c r="R58" i="7"/>
  <c r="AG58" i="7"/>
  <c r="E59" i="7"/>
  <c r="F59" i="7"/>
  <c r="G59" i="7"/>
  <c r="R59" i="7"/>
  <c r="AG59" i="7"/>
  <c r="E60" i="7"/>
  <c r="F60" i="7"/>
  <c r="G60" i="7"/>
  <c r="R60" i="7"/>
  <c r="AG60" i="7"/>
  <c r="E61" i="7"/>
  <c r="F61" i="7"/>
  <c r="G61" i="7"/>
  <c r="R61" i="7"/>
  <c r="AG61" i="7"/>
  <c r="E62" i="7"/>
  <c r="F62" i="7"/>
  <c r="G62" i="7"/>
  <c r="R62" i="7"/>
  <c r="AG62" i="7"/>
  <c r="E63" i="7"/>
  <c r="F63" i="7"/>
  <c r="G63" i="7"/>
  <c r="R63" i="7"/>
  <c r="AG63" i="7"/>
  <c r="E64" i="7"/>
  <c r="F64" i="7"/>
  <c r="G64" i="7"/>
  <c r="R64" i="7"/>
  <c r="AG64" i="7"/>
  <c r="E65" i="7"/>
  <c r="F65" i="7"/>
  <c r="G65" i="7"/>
  <c r="R65" i="7"/>
  <c r="AG65" i="7"/>
  <c r="E66" i="7"/>
  <c r="F66" i="7"/>
  <c r="G66" i="7"/>
  <c r="R66" i="7"/>
  <c r="AG66" i="7"/>
  <c r="E67" i="7"/>
  <c r="F67" i="7"/>
  <c r="G67" i="7"/>
  <c r="R67" i="7"/>
  <c r="AG67" i="7"/>
  <c r="E68" i="7"/>
  <c r="F68" i="7"/>
  <c r="G68" i="7"/>
  <c r="R68" i="7"/>
  <c r="AG68" i="7"/>
  <c r="E69" i="7"/>
  <c r="F69" i="7"/>
  <c r="G69" i="7"/>
  <c r="R69" i="7"/>
  <c r="AG69" i="7"/>
  <c r="E70" i="7"/>
  <c r="F70" i="7"/>
  <c r="G70" i="7"/>
  <c r="R70" i="7"/>
  <c r="AG70" i="7"/>
  <c r="E71" i="7"/>
  <c r="F71" i="7"/>
  <c r="G71" i="7"/>
  <c r="R71" i="7"/>
  <c r="AG71" i="7"/>
  <c r="E72" i="7"/>
  <c r="F72" i="7"/>
  <c r="G72" i="7"/>
  <c r="R72" i="7"/>
  <c r="AG72" i="7"/>
  <c r="E73" i="7"/>
  <c r="F73" i="7"/>
  <c r="G73" i="7"/>
  <c r="R73" i="7"/>
  <c r="AG73" i="7"/>
  <c r="E74" i="7"/>
  <c r="F74" i="7"/>
  <c r="G74" i="7"/>
  <c r="R74" i="7"/>
  <c r="AG74" i="7"/>
  <c r="E75" i="7"/>
  <c r="F75" i="7"/>
  <c r="G75" i="7"/>
  <c r="R75" i="7"/>
  <c r="AG75" i="7"/>
  <c r="E76" i="7"/>
  <c r="F76" i="7"/>
  <c r="G76" i="7"/>
  <c r="R76" i="7"/>
  <c r="AG76" i="7"/>
  <c r="E77" i="7"/>
  <c r="F77" i="7"/>
  <c r="G77" i="7"/>
  <c r="R77" i="7"/>
  <c r="AG77" i="7"/>
  <c r="E78" i="7"/>
  <c r="F78" i="7"/>
  <c r="G78" i="7"/>
  <c r="R78" i="7"/>
  <c r="AG78" i="7"/>
  <c r="E79" i="7"/>
  <c r="F79" i="7"/>
  <c r="G79" i="7"/>
  <c r="R79" i="7"/>
  <c r="AG79" i="7"/>
  <c r="E80" i="7"/>
  <c r="F80" i="7"/>
  <c r="G80" i="7"/>
  <c r="R80" i="7"/>
  <c r="AG80" i="7"/>
  <c r="E81" i="7"/>
  <c r="F81" i="7"/>
  <c r="G81" i="7"/>
  <c r="R81" i="7"/>
  <c r="AG81" i="7"/>
  <c r="E82" i="7"/>
  <c r="F82" i="7"/>
  <c r="G82" i="7"/>
  <c r="R82" i="7"/>
  <c r="AG82" i="7"/>
  <c r="E83" i="7"/>
  <c r="F83" i="7"/>
  <c r="G83" i="7"/>
  <c r="R83" i="7"/>
  <c r="AG83" i="7"/>
  <c r="E84" i="7"/>
  <c r="F84" i="7"/>
  <c r="G84" i="7"/>
  <c r="R84" i="7"/>
  <c r="AG84" i="7"/>
  <c r="E85" i="7"/>
  <c r="F85" i="7"/>
  <c r="G85" i="7"/>
  <c r="R85" i="7"/>
  <c r="AG85" i="7"/>
  <c r="E86" i="7"/>
  <c r="F86" i="7"/>
  <c r="G86" i="7"/>
  <c r="R86" i="7"/>
  <c r="AG86" i="7"/>
  <c r="E87" i="7"/>
  <c r="F87" i="7"/>
  <c r="G87" i="7"/>
  <c r="R87" i="7"/>
  <c r="AG87" i="7"/>
  <c r="E88" i="7"/>
  <c r="F88" i="7"/>
  <c r="G88" i="7"/>
  <c r="R88" i="7"/>
  <c r="AG88" i="7"/>
  <c r="E89" i="7"/>
  <c r="F89" i="7"/>
  <c r="G89" i="7"/>
  <c r="R89" i="7"/>
  <c r="AG89" i="7"/>
  <c r="E90" i="7"/>
  <c r="F90" i="7"/>
  <c r="G90" i="7"/>
  <c r="R90" i="7"/>
  <c r="AG90" i="7"/>
  <c r="E91" i="7"/>
  <c r="F91" i="7"/>
  <c r="G91" i="7"/>
  <c r="R91" i="7"/>
  <c r="AG91" i="7"/>
  <c r="E92" i="7"/>
  <c r="F92" i="7"/>
  <c r="G92" i="7"/>
  <c r="R92" i="7"/>
  <c r="AG92" i="7"/>
  <c r="E93" i="7"/>
  <c r="F93" i="7"/>
  <c r="G93" i="7"/>
  <c r="R93" i="7"/>
  <c r="AG93" i="7"/>
  <c r="E94" i="7"/>
  <c r="F94" i="7"/>
  <c r="G94" i="7"/>
  <c r="R94" i="7"/>
  <c r="AG94" i="7"/>
  <c r="E95" i="7"/>
  <c r="F95" i="7"/>
  <c r="G95" i="7"/>
  <c r="R95" i="7"/>
  <c r="AG95" i="7"/>
  <c r="E96" i="7"/>
  <c r="F96" i="7"/>
  <c r="G96" i="7"/>
  <c r="R96" i="7"/>
  <c r="AG96" i="7"/>
  <c r="E97" i="7"/>
  <c r="F97" i="7"/>
  <c r="G97" i="7"/>
  <c r="R97" i="7"/>
  <c r="AG97" i="7"/>
  <c r="E98" i="7"/>
  <c r="F98" i="7"/>
  <c r="G98" i="7"/>
  <c r="R98" i="7"/>
  <c r="AG98" i="7"/>
  <c r="E99" i="7"/>
  <c r="F99" i="7"/>
  <c r="G99" i="7"/>
  <c r="R99" i="7"/>
  <c r="AG99" i="7"/>
  <c r="E100" i="7"/>
  <c r="F100" i="7"/>
  <c r="G100" i="7"/>
  <c r="R100" i="7"/>
  <c r="AG100" i="7"/>
  <c r="E101" i="7"/>
  <c r="F101" i="7"/>
  <c r="G101" i="7"/>
  <c r="R101" i="7"/>
  <c r="AG101" i="7"/>
  <c r="E102" i="7"/>
  <c r="F102" i="7"/>
  <c r="G102" i="7"/>
  <c r="R102" i="7"/>
  <c r="AG102" i="7"/>
  <c r="E103" i="7"/>
  <c r="F103" i="7"/>
  <c r="G103" i="7"/>
  <c r="R103" i="7"/>
  <c r="AG103" i="7"/>
  <c r="E104" i="7"/>
  <c r="F104" i="7"/>
  <c r="G104" i="7"/>
  <c r="R104" i="7"/>
  <c r="AG104" i="7"/>
  <c r="E105" i="7"/>
  <c r="F105" i="7"/>
  <c r="G105" i="7"/>
  <c r="R105" i="7"/>
  <c r="AG105" i="7"/>
  <c r="E106" i="7"/>
  <c r="F106" i="7"/>
  <c r="G106" i="7"/>
  <c r="R106" i="7"/>
  <c r="AG106" i="7"/>
  <c r="E107" i="7"/>
  <c r="F107" i="7"/>
  <c r="G107" i="7"/>
  <c r="R107" i="7"/>
  <c r="AG107" i="7"/>
  <c r="E108" i="7"/>
  <c r="F108" i="7"/>
  <c r="G108" i="7"/>
  <c r="R108" i="7"/>
  <c r="AG108" i="7"/>
  <c r="E109" i="7"/>
  <c r="F109" i="7"/>
  <c r="G109" i="7"/>
  <c r="R109" i="7"/>
  <c r="AG109" i="7"/>
  <c r="E110" i="7"/>
  <c r="F110" i="7"/>
  <c r="G110" i="7"/>
  <c r="R110" i="7"/>
  <c r="AG110" i="7"/>
  <c r="E111" i="7"/>
  <c r="F111" i="7"/>
  <c r="G111" i="7"/>
  <c r="R111" i="7"/>
  <c r="AG111" i="7"/>
  <c r="E112" i="7"/>
  <c r="F112" i="7"/>
  <c r="G112" i="7"/>
  <c r="R112" i="7"/>
  <c r="AG112" i="7"/>
  <c r="E113" i="7"/>
  <c r="F113" i="7"/>
  <c r="G113" i="7"/>
  <c r="R113" i="7"/>
  <c r="AG113" i="7"/>
  <c r="E114" i="7"/>
  <c r="F114" i="7"/>
  <c r="G114" i="7"/>
  <c r="R114" i="7"/>
  <c r="AG114" i="7"/>
  <c r="E115" i="7"/>
  <c r="F115" i="7"/>
  <c r="G115" i="7"/>
  <c r="R115" i="7"/>
  <c r="AG115" i="7"/>
  <c r="E116" i="7"/>
  <c r="F116" i="7"/>
  <c r="G116" i="7"/>
  <c r="R116" i="7"/>
  <c r="AG116" i="7"/>
  <c r="E117" i="7"/>
  <c r="F117" i="7"/>
  <c r="G117" i="7"/>
  <c r="R117" i="7"/>
  <c r="AG117" i="7"/>
  <c r="E118" i="7"/>
  <c r="F118" i="7"/>
  <c r="G118" i="7"/>
  <c r="R118" i="7"/>
  <c r="AG118" i="7"/>
  <c r="E119" i="7"/>
  <c r="F119" i="7"/>
  <c r="G119" i="7"/>
  <c r="R119" i="7"/>
  <c r="AG119" i="7"/>
  <c r="E120" i="7"/>
  <c r="F120" i="7"/>
  <c r="G120" i="7"/>
  <c r="R120" i="7"/>
  <c r="AG120" i="7"/>
  <c r="E121" i="7"/>
  <c r="F121" i="7"/>
  <c r="G121" i="7"/>
  <c r="R121" i="7"/>
  <c r="AG121" i="7"/>
  <c r="E122" i="7"/>
  <c r="F122" i="7"/>
  <c r="G122" i="7"/>
  <c r="R122" i="7"/>
  <c r="AG122" i="7"/>
  <c r="E123" i="7"/>
  <c r="F123" i="7"/>
  <c r="G123" i="7"/>
  <c r="R123" i="7"/>
  <c r="AG123" i="7"/>
  <c r="E124" i="7"/>
  <c r="F124" i="7"/>
  <c r="G124" i="7"/>
  <c r="R124" i="7"/>
  <c r="AG124" i="7"/>
  <c r="E125" i="7"/>
  <c r="F125" i="7"/>
  <c r="G125" i="7"/>
  <c r="R125" i="7"/>
  <c r="AG125" i="7"/>
  <c r="E126" i="7"/>
  <c r="F126" i="7"/>
  <c r="G126" i="7"/>
  <c r="R126" i="7"/>
  <c r="AG126" i="7"/>
  <c r="E127" i="7"/>
  <c r="F127" i="7"/>
  <c r="G127" i="7"/>
  <c r="R127" i="7"/>
  <c r="AG127" i="7"/>
  <c r="E128" i="7"/>
  <c r="F128" i="7"/>
  <c r="G128" i="7"/>
  <c r="R128" i="7"/>
  <c r="AG128" i="7"/>
  <c r="E129" i="7"/>
  <c r="F129" i="7"/>
  <c r="G129" i="7"/>
  <c r="R129" i="7"/>
  <c r="AG129" i="7"/>
  <c r="E130" i="7"/>
  <c r="F130" i="7"/>
  <c r="G130" i="7"/>
  <c r="R130" i="7"/>
  <c r="AG130" i="7"/>
  <c r="E131" i="7"/>
  <c r="F131" i="7"/>
  <c r="G131" i="7"/>
  <c r="R131" i="7"/>
  <c r="AG131" i="7"/>
  <c r="E132" i="7"/>
  <c r="F132" i="7"/>
  <c r="G132" i="7"/>
  <c r="R132" i="7"/>
  <c r="AG132" i="7"/>
  <c r="E133" i="7"/>
  <c r="F133" i="7"/>
  <c r="G133" i="7"/>
  <c r="R133" i="7"/>
  <c r="AG133" i="7"/>
  <c r="E134" i="7"/>
  <c r="F134" i="7"/>
  <c r="G134" i="7"/>
  <c r="R134" i="7"/>
  <c r="AG134" i="7"/>
  <c r="E135" i="7"/>
  <c r="F135" i="7"/>
  <c r="G135" i="7"/>
  <c r="R135" i="7"/>
  <c r="AG135" i="7"/>
  <c r="E136" i="7"/>
  <c r="F136" i="7"/>
  <c r="G136" i="7"/>
  <c r="R136" i="7"/>
  <c r="AG136" i="7"/>
  <c r="E137" i="7"/>
  <c r="F137" i="7"/>
  <c r="G137" i="7"/>
  <c r="R137" i="7"/>
  <c r="AG137" i="7"/>
  <c r="E138" i="7"/>
  <c r="F138" i="7"/>
  <c r="G138" i="7"/>
  <c r="R138" i="7"/>
  <c r="AG138" i="7"/>
  <c r="E139" i="7"/>
  <c r="F139" i="7"/>
  <c r="G139" i="7"/>
  <c r="R139" i="7"/>
  <c r="AG139" i="7"/>
  <c r="E140" i="7"/>
  <c r="F140" i="7"/>
  <c r="G140" i="7"/>
  <c r="R140" i="7"/>
  <c r="AG140" i="7"/>
  <c r="E141" i="7"/>
  <c r="F141" i="7"/>
  <c r="G141" i="7"/>
  <c r="R141" i="7"/>
  <c r="AG141" i="7"/>
  <c r="E142" i="7"/>
  <c r="F142" i="7"/>
  <c r="G142" i="7"/>
  <c r="R142" i="7"/>
  <c r="AG142" i="7"/>
  <c r="E143" i="7"/>
  <c r="F143" i="7"/>
  <c r="G143" i="7"/>
  <c r="R143" i="7"/>
  <c r="AG143" i="7"/>
  <c r="E144" i="7"/>
  <c r="F144" i="7"/>
  <c r="G144" i="7"/>
  <c r="R144" i="7"/>
  <c r="AG144" i="7"/>
  <c r="E145" i="7"/>
  <c r="F145" i="7"/>
  <c r="G145" i="7"/>
  <c r="R145" i="7"/>
  <c r="AG145" i="7"/>
  <c r="E146" i="7"/>
  <c r="F146" i="7"/>
  <c r="G146" i="7"/>
  <c r="R146" i="7"/>
  <c r="AG146" i="7"/>
  <c r="E147" i="7"/>
  <c r="F147" i="7"/>
  <c r="G147" i="7"/>
  <c r="R147" i="7"/>
  <c r="AG147" i="7"/>
  <c r="E148" i="7"/>
  <c r="F148" i="7"/>
  <c r="G148" i="7"/>
  <c r="R148" i="7"/>
  <c r="AG148" i="7"/>
  <c r="E149" i="7"/>
  <c r="F149" i="7"/>
  <c r="G149" i="7"/>
  <c r="R149" i="7"/>
  <c r="AG149" i="7"/>
  <c r="E150" i="7"/>
  <c r="F150" i="7"/>
  <c r="G150" i="7"/>
  <c r="R150" i="7"/>
  <c r="AG150" i="7"/>
  <c r="E151" i="7"/>
  <c r="F151" i="7"/>
  <c r="G151" i="7"/>
  <c r="R151" i="7"/>
  <c r="AG151" i="7"/>
  <c r="E152" i="7"/>
  <c r="F152" i="7"/>
  <c r="G152" i="7"/>
  <c r="R152" i="7"/>
  <c r="AG152" i="7"/>
  <c r="E153" i="7"/>
  <c r="F153" i="7"/>
  <c r="G153" i="7"/>
  <c r="R153" i="7"/>
  <c r="AG153" i="7"/>
  <c r="E154" i="7"/>
  <c r="F154" i="7"/>
  <c r="G154" i="7"/>
  <c r="R154" i="7"/>
  <c r="AG154" i="7"/>
  <c r="E155" i="7"/>
  <c r="F155" i="7"/>
  <c r="G155" i="7"/>
  <c r="R155" i="7"/>
  <c r="AG155" i="7"/>
  <c r="E156" i="7"/>
  <c r="F156" i="7"/>
  <c r="G156" i="7"/>
  <c r="R156" i="7"/>
  <c r="AG156" i="7"/>
  <c r="E157" i="7"/>
  <c r="F157" i="7"/>
  <c r="G157" i="7"/>
  <c r="R157" i="7"/>
  <c r="AG157" i="7"/>
  <c r="E158" i="7"/>
  <c r="F158" i="7"/>
  <c r="G158" i="7"/>
  <c r="R158" i="7"/>
  <c r="AG158" i="7"/>
  <c r="E159" i="7"/>
  <c r="F159" i="7"/>
  <c r="G159" i="7"/>
  <c r="R159" i="7"/>
  <c r="AG159" i="7"/>
  <c r="E160" i="7"/>
  <c r="F160" i="7"/>
  <c r="G160" i="7"/>
  <c r="R160" i="7"/>
  <c r="AG160" i="7"/>
  <c r="E161" i="7"/>
  <c r="F161" i="7"/>
  <c r="G161" i="7"/>
  <c r="R161" i="7"/>
  <c r="AG161" i="7"/>
  <c r="E162" i="7"/>
  <c r="F162" i="7"/>
  <c r="G162" i="7"/>
  <c r="R162" i="7"/>
  <c r="AG162" i="7"/>
  <c r="E163" i="7"/>
  <c r="F163" i="7"/>
  <c r="G163" i="7"/>
  <c r="R163" i="7"/>
  <c r="AG163" i="7"/>
  <c r="E164" i="7"/>
  <c r="F164" i="7"/>
  <c r="G164" i="7"/>
  <c r="R164" i="7"/>
  <c r="AG164" i="7"/>
  <c r="E165" i="7"/>
  <c r="F165" i="7"/>
  <c r="G165" i="7"/>
  <c r="R165" i="7"/>
  <c r="AG165" i="7"/>
  <c r="E166" i="7"/>
  <c r="F166" i="7"/>
  <c r="G166" i="7"/>
  <c r="R166" i="7"/>
  <c r="AG166" i="7"/>
  <c r="E167" i="7"/>
  <c r="F167" i="7"/>
  <c r="G167" i="7"/>
  <c r="R167" i="7"/>
  <c r="AG167" i="7"/>
  <c r="E168" i="7"/>
  <c r="F168" i="7"/>
  <c r="G168" i="7"/>
  <c r="R168" i="7"/>
  <c r="AG168" i="7"/>
  <c r="E169" i="7"/>
  <c r="F169" i="7"/>
  <c r="G169" i="7"/>
  <c r="R169" i="7"/>
  <c r="AG169" i="7"/>
  <c r="E170" i="7"/>
  <c r="F170" i="7"/>
  <c r="G170" i="7"/>
  <c r="R170" i="7"/>
  <c r="AG170" i="7"/>
  <c r="E171" i="7"/>
  <c r="F171" i="7"/>
  <c r="G171" i="7"/>
  <c r="R171" i="7"/>
  <c r="AG171" i="7"/>
  <c r="E172" i="7"/>
  <c r="F172" i="7"/>
  <c r="G172" i="7"/>
  <c r="R172" i="7"/>
  <c r="AG172" i="7"/>
  <c r="E173" i="7"/>
  <c r="F173" i="7"/>
  <c r="G173" i="7"/>
  <c r="R173" i="7"/>
  <c r="AG173" i="7"/>
  <c r="E174" i="7"/>
  <c r="F174" i="7"/>
  <c r="G174" i="7"/>
  <c r="R174" i="7"/>
  <c r="AG174" i="7"/>
  <c r="E175" i="7"/>
  <c r="F175" i="7"/>
  <c r="G175" i="7"/>
  <c r="R175" i="7"/>
  <c r="AG175" i="7"/>
  <c r="E176" i="7"/>
  <c r="F176" i="7"/>
  <c r="G176" i="7"/>
  <c r="R176" i="7"/>
  <c r="AG176" i="7"/>
  <c r="E177" i="7"/>
  <c r="F177" i="7"/>
  <c r="G177" i="7"/>
  <c r="R177" i="7"/>
  <c r="AG177" i="7"/>
  <c r="E178" i="7"/>
  <c r="F178" i="7"/>
  <c r="G178" i="7"/>
  <c r="R178" i="7"/>
  <c r="AG178" i="7"/>
  <c r="E179" i="7"/>
  <c r="F179" i="7"/>
  <c r="G179" i="7"/>
  <c r="R179" i="7"/>
  <c r="AG179" i="7"/>
  <c r="E180" i="7"/>
  <c r="F180" i="7"/>
  <c r="G180" i="7"/>
  <c r="R180" i="7"/>
  <c r="AG180" i="7"/>
  <c r="E181" i="7"/>
  <c r="F181" i="7"/>
  <c r="G181" i="7"/>
  <c r="R181" i="7"/>
  <c r="AG181" i="7"/>
  <c r="E182" i="7"/>
  <c r="F182" i="7"/>
  <c r="G182" i="7"/>
  <c r="R182" i="7"/>
  <c r="AG182" i="7"/>
  <c r="E183" i="7"/>
  <c r="F183" i="7"/>
  <c r="G183" i="7"/>
  <c r="R183" i="7"/>
  <c r="AG183" i="7"/>
  <c r="E184" i="7"/>
  <c r="F184" i="7"/>
  <c r="G184" i="7"/>
  <c r="R184" i="7"/>
  <c r="AG184" i="7"/>
  <c r="E185" i="7"/>
  <c r="F185" i="7"/>
  <c r="G185" i="7"/>
  <c r="R185" i="7"/>
  <c r="AG185" i="7"/>
  <c r="E186" i="7"/>
  <c r="F186" i="7"/>
  <c r="G186" i="7"/>
  <c r="R186" i="7"/>
  <c r="AG186" i="7"/>
  <c r="E187" i="7"/>
  <c r="F187" i="7"/>
  <c r="G187" i="7"/>
  <c r="R187" i="7"/>
  <c r="AG187" i="7"/>
  <c r="E188" i="7"/>
  <c r="F188" i="7"/>
  <c r="G188" i="7"/>
  <c r="R188" i="7"/>
  <c r="AG188" i="7"/>
  <c r="E189" i="7"/>
  <c r="F189" i="7"/>
  <c r="G189" i="7"/>
  <c r="R189" i="7"/>
  <c r="AG189" i="7"/>
  <c r="E190" i="7"/>
  <c r="F190" i="7"/>
  <c r="G190" i="7"/>
  <c r="R190" i="7"/>
  <c r="AG190" i="7"/>
  <c r="E191" i="7"/>
  <c r="F191" i="7"/>
  <c r="G191" i="7"/>
  <c r="R191" i="7"/>
  <c r="AG191" i="7"/>
  <c r="E192" i="7"/>
  <c r="F192" i="7"/>
  <c r="G192" i="7"/>
  <c r="R192" i="7"/>
  <c r="AG192" i="7"/>
  <c r="E193" i="7"/>
  <c r="F193" i="7"/>
  <c r="G193" i="7"/>
  <c r="R193" i="7"/>
  <c r="AG193" i="7"/>
  <c r="E194" i="7"/>
  <c r="F194" i="7"/>
  <c r="G194" i="7"/>
  <c r="R194" i="7"/>
  <c r="AG194" i="7"/>
  <c r="E195" i="7"/>
  <c r="F195" i="7"/>
  <c r="G195" i="7"/>
  <c r="R195" i="7"/>
  <c r="AG195" i="7"/>
  <c r="E196" i="7"/>
  <c r="F196" i="7"/>
  <c r="G196" i="7"/>
  <c r="R196" i="7"/>
  <c r="AG196" i="7"/>
  <c r="E197" i="7"/>
  <c r="F197" i="7"/>
  <c r="G197" i="7"/>
  <c r="R197" i="7"/>
  <c r="AG197" i="7"/>
  <c r="E198" i="7"/>
  <c r="F198" i="7"/>
  <c r="G198" i="7"/>
  <c r="R198" i="7"/>
  <c r="AG198" i="7"/>
  <c r="E199" i="7"/>
  <c r="F199" i="7"/>
  <c r="G199" i="7"/>
  <c r="R199" i="7"/>
  <c r="AG199" i="7"/>
  <c r="E200" i="7"/>
  <c r="F200" i="7"/>
  <c r="G200" i="7"/>
  <c r="R200" i="7"/>
  <c r="AG200" i="7"/>
  <c r="E201" i="7"/>
  <c r="F201" i="7"/>
  <c r="G201" i="7"/>
  <c r="R201" i="7"/>
  <c r="AG201" i="7"/>
  <c r="E202" i="7"/>
  <c r="F202" i="7"/>
  <c r="G202" i="7"/>
  <c r="R202" i="7"/>
  <c r="AG202" i="7"/>
  <c r="E203" i="7"/>
  <c r="F203" i="7"/>
  <c r="G203" i="7"/>
  <c r="R203" i="7"/>
  <c r="AG203" i="7"/>
  <c r="E204" i="7"/>
  <c r="F204" i="7"/>
  <c r="G204" i="7"/>
  <c r="R204" i="7"/>
  <c r="AG204" i="7"/>
  <c r="E205" i="7"/>
  <c r="F205" i="7"/>
  <c r="G205" i="7"/>
  <c r="R205" i="7"/>
  <c r="AG205" i="7"/>
  <c r="E206" i="7"/>
  <c r="F206" i="7"/>
  <c r="G206" i="7"/>
  <c r="R206" i="7"/>
  <c r="AG206" i="7"/>
  <c r="E207" i="7"/>
  <c r="F207" i="7"/>
  <c r="G207" i="7"/>
  <c r="R207" i="7"/>
  <c r="AG207" i="7"/>
  <c r="E208" i="7"/>
  <c r="F208" i="7"/>
  <c r="G208" i="7"/>
  <c r="R208" i="7"/>
  <c r="AG208" i="7"/>
  <c r="E209" i="7"/>
  <c r="F209" i="7"/>
  <c r="G209" i="7"/>
  <c r="R209" i="7"/>
  <c r="AG209" i="7"/>
  <c r="E210" i="7"/>
  <c r="F210" i="7"/>
  <c r="G210" i="7"/>
  <c r="R210" i="7"/>
  <c r="AG210" i="7"/>
  <c r="E211" i="7"/>
  <c r="F211" i="7"/>
  <c r="G211" i="7"/>
  <c r="R211" i="7"/>
  <c r="AG211" i="7"/>
  <c r="E212" i="7"/>
  <c r="F212" i="7"/>
  <c r="G212" i="7"/>
  <c r="R212" i="7"/>
  <c r="AG212" i="7"/>
  <c r="E213" i="7"/>
  <c r="F213" i="7"/>
  <c r="G213" i="7"/>
  <c r="R213" i="7"/>
  <c r="AG213" i="7"/>
  <c r="E214" i="7"/>
  <c r="F214" i="7"/>
  <c r="G214" i="7"/>
  <c r="R214" i="7"/>
  <c r="AG214" i="7"/>
  <c r="E215" i="7"/>
  <c r="F215" i="7"/>
  <c r="G215" i="7"/>
  <c r="R215" i="7"/>
  <c r="AG215" i="7"/>
  <c r="E216" i="7"/>
  <c r="F216" i="7"/>
  <c r="G216" i="7"/>
  <c r="R216" i="7"/>
  <c r="AG216" i="7"/>
  <c r="E217" i="7"/>
  <c r="F217" i="7"/>
  <c r="G217" i="7"/>
  <c r="R217" i="7"/>
  <c r="AG217" i="7"/>
  <c r="E218" i="7"/>
  <c r="F218" i="7"/>
  <c r="G218" i="7"/>
  <c r="R218" i="7"/>
  <c r="AG218" i="7"/>
  <c r="E219" i="7"/>
  <c r="F219" i="7"/>
  <c r="G219" i="7"/>
  <c r="R219" i="7"/>
  <c r="AG219" i="7"/>
  <c r="E220" i="7"/>
  <c r="F220" i="7"/>
  <c r="G220" i="7"/>
  <c r="R220" i="7"/>
  <c r="AG220" i="7"/>
  <c r="E221" i="7"/>
  <c r="F221" i="7"/>
  <c r="G221" i="7"/>
  <c r="R221" i="7"/>
  <c r="AG221" i="7"/>
  <c r="E222" i="7"/>
  <c r="F222" i="7"/>
  <c r="G222" i="7"/>
  <c r="R222" i="7"/>
  <c r="AG222" i="7"/>
  <c r="E223" i="7"/>
  <c r="F223" i="7"/>
  <c r="G223" i="7"/>
  <c r="R223" i="7"/>
  <c r="AG223" i="7"/>
  <c r="E224" i="7"/>
  <c r="F224" i="7"/>
  <c r="G224" i="7"/>
  <c r="R224" i="7"/>
  <c r="AG224" i="7"/>
  <c r="E225" i="7"/>
  <c r="F225" i="7"/>
  <c r="G225" i="7"/>
  <c r="R225" i="7"/>
  <c r="AG225" i="7"/>
  <c r="E226" i="7"/>
  <c r="F226" i="7"/>
  <c r="G226" i="7"/>
  <c r="R226" i="7"/>
  <c r="AG226" i="7"/>
  <c r="E227" i="7"/>
  <c r="F227" i="7"/>
  <c r="G227" i="7"/>
  <c r="R227" i="7"/>
  <c r="AG227" i="7"/>
  <c r="E228" i="7"/>
  <c r="F228" i="7"/>
  <c r="G228" i="7"/>
  <c r="R228" i="7"/>
  <c r="AG228" i="7"/>
  <c r="E229" i="7"/>
  <c r="F229" i="7"/>
  <c r="G229" i="7"/>
  <c r="R229" i="7"/>
  <c r="AG229" i="7"/>
  <c r="E230" i="7"/>
  <c r="F230" i="7"/>
  <c r="G230" i="7"/>
  <c r="R230" i="7"/>
  <c r="AG230" i="7"/>
  <c r="E231" i="7"/>
  <c r="F231" i="7"/>
  <c r="G231" i="7"/>
  <c r="R231" i="7"/>
  <c r="AG231" i="7"/>
  <c r="E232" i="7"/>
  <c r="F232" i="7"/>
  <c r="G232" i="7"/>
  <c r="R232" i="7"/>
  <c r="AG232" i="7"/>
  <c r="E233" i="7"/>
  <c r="F233" i="7"/>
  <c r="G233" i="7"/>
  <c r="R233" i="7"/>
  <c r="AG233" i="7"/>
  <c r="E234" i="7"/>
  <c r="F234" i="7"/>
  <c r="G234" i="7"/>
  <c r="R234" i="7"/>
  <c r="AG234" i="7"/>
  <c r="E235" i="7"/>
  <c r="F235" i="7"/>
  <c r="G235" i="7"/>
  <c r="R235" i="7"/>
  <c r="AG235" i="7"/>
  <c r="E236" i="7"/>
  <c r="F236" i="7"/>
  <c r="G236" i="7"/>
  <c r="R236" i="7"/>
  <c r="AG236" i="7"/>
  <c r="E237" i="7"/>
  <c r="F237" i="7"/>
  <c r="G237" i="7"/>
  <c r="R237" i="7"/>
  <c r="AG237" i="7"/>
  <c r="E238" i="7"/>
  <c r="F238" i="7"/>
  <c r="G238" i="7"/>
  <c r="R238" i="7"/>
  <c r="AG238" i="7"/>
  <c r="E239" i="7"/>
  <c r="F239" i="7"/>
  <c r="G239" i="7"/>
  <c r="R239" i="7"/>
  <c r="AG239" i="7"/>
  <c r="E240" i="7"/>
  <c r="F240" i="7"/>
  <c r="G240" i="7"/>
  <c r="R240" i="7"/>
  <c r="AG240" i="7"/>
  <c r="E241" i="7"/>
  <c r="F241" i="7"/>
  <c r="G241" i="7"/>
  <c r="R241" i="7"/>
  <c r="AG241" i="7"/>
  <c r="E242" i="7"/>
  <c r="F242" i="7"/>
  <c r="G242" i="7"/>
  <c r="R242" i="7"/>
  <c r="AG242" i="7"/>
  <c r="E243" i="7"/>
  <c r="F243" i="7"/>
  <c r="G243" i="7"/>
  <c r="R243" i="7"/>
  <c r="AG243" i="7"/>
  <c r="E244" i="7"/>
  <c r="F244" i="7"/>
  <c r="G244" i="7"/>
  <c r="R244" i="7"/>
  <c r="AG244" i="7"/>
  <c r="E245" i="7"/>
  <c r="F245" i="7"/>
  <c r="G245" i="7"/>
  <c r="R245" i="7"/>
  <c r="AG245" i="7"/>
  <c r="E246" i="7"/>
  <c r="F246" i="7"/>
  <c r="G246" i="7"/>
  <c r="R246" i="7"/>
  <c r="AG246" i="7"/>
  <c r="E247" i="7"/>
  <c r="F247" i="7"/>
  <c r="G247" i="7"/>
  <c r="R247" i="7"/>
  <c r="AG247" i="7"/>
  <c r="E248" i="7"/>
  <c r="F248" i="7"/>
  <c r="G248" i="7"/>
  <c r="R248" i="7"/>
  <c r="AG248" i="7"/>
  <c r="E249" i="7"/>
  <c r="F249" i="7"/>
  <c r="G249" i="7"/>
  <c r="R249" i="7"/>
  <c r="AG249" i="7"/>
  <c r="E250" i="7"/>
  <c r="F250" i="7"/>
  <c r="G250" i="7"/>
  <c r="R250" i="7"/>
  <c r="AG250" i="7"/>
  <c r="E251" i="7"/>
  <c r="F251" i="7"/>
  <c r="G251" i="7"/>
  <c r="R251" i="7"/>
  <c r="AG251" i="7"/>
  <c r="E252" i="7"/>
  <c r="F252" i="7"/>
  <c r="G252" i="7"/>
  <c r="R252" i="7"/>
  <c r="AG252" i="7"/>
  <c r="E253" i="7"/>
  <c r="F253" i="7"/>
  <c r="G253" i="7"/>
  <c r="R253" i="7"/>
  <c r="AG253" i="7"/>
  <c r="E254" i="7"/>
  <c r="F254" i="7"/>
  <c r="G254" i="7"/>
  <c r="R254" i="7"/>
  <c r="AG254" i="7"/>
  <c r="E255" i="7"/>
  <c r="F255" i="7"/>
  <c r="G255" i="7"/>
  <c r="R255" i="7"/>
  <c r="AG255" i="7"/>
  <c r="E256" i="7"/>
  <c r="F256" i="7"/>
  <c r="G256" i="7"/>
  <c r="R256" i="7"/>
  <c r="AG256" i="7"/>
  <c r="E257" i="7"/>
  <c r="F257" i="7"/>
  <c r="G257" i="7"/>
  <c r="R257" i="7"/>
  <c r="AG257" i="7"/>
  <c r="E258" i="7"/>
  <c r="F258" i="7"/>
  <c r="G258" i="7"/>
  <c r="R258" i="7"/>
  <c r="AG258" i="7"/>
  <c r="E259" i="7"/>
  <c r="F259" i="7"/>
  <c r="G259" i="7"/>
  <c r="R259" i="7"/>
  <c r="AG259" i="7"/>
  <c r="E260" i="7"/>
  <c r="F260" i="7"/>
  <c r="G260" i="7"/>
  <c r="R260" i="7"/>
  <c r="AG260" i="7"/>
  <c r="E261" i="7"/>
  <c r="F261" i="7"/>
  <c r="G261" i="7"/>
  <c r="R261" i="7"/>
  <c r="AG261" i="7"/>
  <c r="E262" i="7"/>
  <c r="F262" i="7"/>
  <c r="G262" i="7"/>
  <c r="R262" i="7"/>
  <c r="AG262" i="7"/>
  <c r="E263" i="7"/>
  <c r="F263" i="7"/>
  <c r="G263" i="7"/>
  <c r="R263" i="7"/>
  <c r="AG263" i="7"/>
  <c r="E264" i="7"/>
  <c r="F264" i="7"/>
  <c r="G264" i="7"/>
  <c r="R264" i="7"/>
  <c r="AG264" i="7"/>
  <c r="E265" i="7"/>
  <c r="F265" i="7"/>
  <c r="G265" i="7"/>
  <c r="R265" i="7"/>
  <c r="AG265" i="7"/>
  <c r="E266" i="7"/>
  <c r="F266" i="7"/>
  <c r="G266" i="7"/>
  <c r="R266" i="7"/>
  <c r="AG266" i="7"/>
  <c r="E267" i="7"/>
  <c r="F267" i="7"/>
  <c r="G267" i="7"/>
  <c r="R267" i="7"/>
  <c r="AG267" i="7"/>
  <c r="E268" i="7"/>
  <c r="F268" i="7"/>
  <c r="G268" i="7"/>
  <c r="R268" i="7"/>
  <c r="AG268" i="7"/>
  <c r="E269" i="7"/>
  <c r="F269" i="7"/>
  <c r="G269" i="7"/>
  <c r="R269" i="7"/>
  <c r="AG269" i="7"/>
  <c r="E270" i="7"/>
  <c r="F270" i="7"/>
  <c r="G270" i="7"/>
  <c r="R270" i="7"/>
  <c r="AG270" i="7"/>
  <c r="E271" i="7"/>
  <c r="F271" i="7"/>
  <c r="G271" i="7"/>
  <c r="R271" i="7"/>
  <c r="AG271" i="7"/>
  <c r="E272" i="7"/>
  <c r="F272" i="7"/>
  <c r="G272" i="7"/>
  <c r="R272" i="7"/>
  <c r="AG272" i="7"/>
  <c r="E273" i="7"/>
  <c r="F273" i="7"/>
  <c r="G273" i="7"/>
  <c r="R273" i="7"/>
  <c r="AG273" i="7"/>
  <c r="E274" i="7"/>
  <c r="F274" i="7"/>
  <c r="G274" i="7"/>
  <c r="R274" i="7"/>
  <c r="AG274" i="7"/>
  <c r="E275" i="7"/>
  <c r="F275" i="7"/>
  <c r="G275" i="7"/>
  <c r="R275" i="7"/>
  <c r="AG275" i="7"/>
  <c r="E276" i="7"/>
  <c r="F276" i="7"/>
  <c r="G276" i="7"/>
  <c r="R276" i="7"/>
  <c r="AG276" i="7"/>
  <c r="E277" i="7"/>
  <c r="F277" i="7"/>
  <c r="G277" i="7"/>
  <c r="R277" i="7"/>
  <c r="AG277" i="7"/>
  <c r="E278" i="7"/>
  <c r="F278" i="7"/>
  <c r="G278" i="7"/>
  <c r="R278" i="7"/>
  <c r="AG278" i="7"/>
  <c r="E279" i="7"/>
  <c r="F279" i="7"/>
  <c r="G279" i="7"/>
  <c r="R279" i="7"/>
  <c r="AG279" i="7"/>
  <c r="E280" i="7"/>
  <c r="F280" i="7"/>
  <c r="G280" i="7"/>
  <c r="R280" i="7"/>
  <c r="AG280" i="7"/>
  <c r="E281" i="7"/>
  <c r="F281" i="7"/>
  <c r="G281" i="7"/>
  <c r="R281" i="7"/>
  <c r="AG281" i="7"/>
  <c r="E282" i="7"/>
  <c r="F282" i="7"/>
  <c r="G282" i="7"/>
  <c r="R282" i="7"/>
  <c r="AG282" i="7"/>
  <c r="E283" i="7"/>
  <c r="F283" i="7"/>
  <c r="G283" i="7"/>
  <c r="R283" i="7"/>
  <c r="AG283" i="7"/>
  <c r="E284" i="7"/>
  <c r="F284" i="7"/>
  <c r="G284" i="7"/>
  <c r="R284" i="7"/>
  <c r="AG284" i="7"/>
  <c r="E285" i="7"/>
  <c r="F285" i="7"/>
  <c r="G285" i="7"/>
  <c r="R285" i="7"/>
  <c r="AG285" i="7"/>
  <c r="E286" i="7"/>
  <c r="F286" i="7"/>
  <c r="G286" i="7"/>
  <c r="R286" i="7"/>
  <c r="AG286" i="7"/>
  <c r="E287" i="7"/>
  <c r="F287" i="7"/>
  <c r="G287" i="7"/>
  <c r="R287" i="7"/>
  <c r="AG287" i="7"/>
  <c r="E288" i="7"/>
  <c r="F288" i="7"/>
  <c r="G288" i="7"/>
  <c r="R288" i="7"/>
  <c r="AG288" i="7"/>
  <c r="E289" i="7"/>
  <c r="F289" i="7"/>
  <c r="G289" i="7"/>
  <c r="R289" i="7"/>
  <c r="AG289" i="7"/>
  <c r="E290" i="7"/>
  <c r="F290" i="7"/>
  <c r="G290" i="7"/>
  <c r="R290" i="7"/>
  <c r="AG290" i="7"/>
  <c r="E291" i="7"/>
  <c r="F291" i="7"/>
  <c r="G291" i="7"/>
  <c r="R291" i="7"/>
  <c r="AG291" i="7"/>
  <c r="E292" i="7"/>
  <c r="F292" i="7"/>
  <c r="G292" i="7"/>
  <c r="R292" i="7"/>
  <c r="AG292" i="7"/>
  <c r="E293" i="7"/>
  <c r="F293" i="7"/>
  <c r="G293" i="7"/>
  <c r="R293" i="7"/>
  <c r="AG293" i="7"/>
  <c r="E294" i="7"/>
  <c r="F294" i="7"/>
  <c r="G294" i="7"/>
  <c r="R294" i="7"/>
  <c r="AG294" i="7"/>
  <c r="E295" i="7"/>
  <c r="F295" i="7"/>
  <c r="G295" i="7"/>
  <c r="R295" i="7"/>
  <c r="AG295" i="7"/>
  <c r="E296" i="7"/>
  <c r="F296" i="7"/>
  <c r="G296" i="7"/>
  <c r="R296" i="7"/>
  <c r="AG296" i="7"/>
  <c r="E297" i="7"/>
  <c r="F297" i="7"/>
  <c r="G297" i="7"/>
  <c r="R297" i="7"/>
  <c r="AG297" i="7"/>
  <c r="E298" i="7"/>
  <c r="F298" i="7"/>
  <c r="G298" i="7"/>
  <c r="R298" i="7"/>
  <c r="AG298" i="7"/>
  <c r="E299" i="7"/>
  <c r="F299" i="7"/>
  <c r="G299" i="7"/>
  <c r="R299" i="7"/>
  <c r="AG299" i="7"/>
  <c r="E300" i="7"/>
  <c r="F300" i="7"/>
  <c r="G300" i="7"/>
  <c r="R300" i="7"/>
  <c r="AG300" i="7"/>
  <c r="E301" i="7"/>
  <c r="F301" i="7"/>
  <c r="G301" i="7"/>
  <c r="R301" i="7"/>
  <c r="AG301" i="7"/>
  <c r="E302" i="7"/>
  <c r="F302" i="7"/>
  <c r="G302" i="7"/>
  <c r="R302" i="7"/>
  <c r="AG302" i="7"/>
  <c r="E303" i="7"/>
  <c r="F303" i="7"/>
  <c r="G303" i="7"/>
  <c r="R303" i="7"/>
  <c r="AG303" i="7"/>
  <c r="E304" i="7"/>
  <c r="F304" i="7"/>
  <c r="G304" i="7"/>
  <c r="R304" i="7"/>
  <c r="AG304" i="7"/>
  <c r="E305" i="7"/>
  <c r="F305" i="7"/>
  <c r="G305" i="7"/>
  <c r="R305" i="7"/>
  <c r="AG305" i="7"/>
  <c r="E306" i="7"/>
  <c r="F306" i="7"/>
  <c r="G306" i="7"/>
  <c r="R306" i="7"/>
  <c r="AG306" i="7"/>
  <c r="E307" i="7"/>
  <c r="F307" i="7"/>
  <c r="G307" i="7"/>
  <c r="R307" i="7"/>
  <c r="AG307" i="7"/>
  <c r="E308" i="7"/>
  <c r="F308" i="7"/>
  <c r="G308" i="7"/>
  <c r="R308" i="7"/>
  <c r="AG308" i="7"/>
  <c r="E309" i="7"/>
  <c r="F309" i="7"/>
  <c r="G309" i="7"/>
  <c r="R309" i="7"/>
  <c r="AG309" i="7"/>
  <c r="E310" i="7"/>
  <c r="F310" i="7"/>
  <c r="G310" i="7"/>
  <c r="R310" i="7"/>
  <c r="AG310" i="7"/>
  <c r="E311" i="7"/>
  <c r="F311" i="7"/>
  <c r="G311" i="7"/>
  <c r="R311" i="7"/>
  <c r="AG311" i="7"/>
  <c r="E312" i="7"/>
  <c r="F312" i="7"/>
  <c r="G312" i="7"/>
  <c r="R312" i="7"/>
  <c r="AG312" i="7"/>
  <c r="E313" i="7"/>
  <c r="F313" i="7"/>
  <c r="G313" i="7"/>
  <c r="R313" i="7"/>
  <c r="AG313" i="7"/>
  <c r="E314" i="7"/>
  <c r="F314" i="7"/>
  <c r="G314" i="7"/>
  <c r="R314" i="7"/>
  <c r="AG314" i="7"/>
  <c r="E315" i="7"/>
  <c r="F315" i="7"/>
  <c r="G315" i="7"/>
  <c r="R315" i="7"/>
  <c r="AG315" i="7"/>
  <c r="E316" i="7"/>
  <c r="F316" i="7"/>
  <c r="G316" i="7"/>
  <c r="R316" i="7"/>
  <c r="AG316" i="7"/>
  <c r="E317" i="7"/>
  <c r="F317" i="7"/>
  <c r="G317" i="7"/>
  <c r="R317" i="7"/>
  <c r="AG317" i="7"/>
  <c r="E318" i="7"/>
  <c r="F318" i="7"/>
  <c r="G318" i="7"/>
  <c r="R318" i="7"/>
  <c r="AG318" i="7"/>
  <c r="E319" i="7"/>
  <c r="F319" i="7"/>
  <c r="G319" i="7"/>
  <c r="R319" i="7"/>
  <c r="AG319" i="7"/>
  <c r="E320" i="7"/>
  <c r="F320" i="7"/>
  <c r="G320" i="7"/>
  <c r="R320" i="7"/>
  <c r="AG320" i="7"/>
  <c r="E321" i="7"/>
  <c r="F321" i="7"/>
  <c r="G321" i="7"/>
  <c r="R321" i="7"/>
  <c r="AG321" i="7"/>
  <c r="E322" i="7"/>
  <c r="F322" i="7"/>
  <c r="G322" i="7"/>
  <c r="R322" i="7"/>
  <c r="AG322" i="7"/>
  <c r="E323" i="7"/>
  <c r="F323" i="7"/>
  <c r="G323" i="7"/>
  <c r="R323" i="7"/>
  <c r="AG323" i="7"/>
  <c r="E324" i="7"/>
  <c r="F324" i="7"/>
  <c r="G324" i="7"/>
  <c r="R324" i="7"/>
  <c r="AG324" i="7"/>
  <c r="E325" i="7"/>
  <c r="F325" i="7"/>
  <c r="G325" i="7"/>
  <c r="R325" i="7"/>
  <c r="AG325" i="7"/>
  <c r="E326" i="7"/>
  <c r="F326" i="7"/>
  <c r="G326" i="7"/>
  <c r="R326" i="7"/>
  <c r="AG326" i="7"/>
  <c r="E327" i="7"/>
  <c r="F327" i="7"/>
  <c r="G327" i="7"/>
  <c r="R327" i="7"/>
  <c r="AG327" i="7"/>
  <c r="E328" i="7"/>
  <c r="F328" i="7"/>
  <c r="G328" i="7"/>
  <c r="R328" i="7"/>
  <c r="AG328" i="7"/>
  <c r="E329" i="7"/>
  <c r="F329" i="7"/>
  <c r="G329" i="7"/>
  <c r="R329" i="7"/>
  <c r="AG329" i="7"/>
  <c r="E330" i="7"/>
  <c r="F330" i="7"/>
  <c r="G330" i="7"/>
  <c r="R330" i="7"/>
  <c r="AG330" i="7"/>
  <c r="E331" i="7"/>
  <c r="F331" i="7"/>
  <c r="G331" i="7"/>
  <c r="R331" i="7"/>
  <c r="AG331" i="7"/>
  <c r="E332" i="7"/>
  <c r="F332" i="7"/>
  <c r="G332" i="7"/>
  <c r="R332" i="7"/>
  <c r="AG332" i="7"/>
  <c r="E333" i="7"/>
  <c r="F333" i="7"/>
  <c r="G333" i="7"/>
  <c r="R333" i="7"/>
  <c r="AG333" i="7"/>
  <c r="E334" i="7"/>
  <c r="F334" i="7"/>
  <c r="G334" i="7"/>
  <c r="R334" i="7"/>
  <c r="AG334" i="7"/>
  <c r="E335" i="7"/>
  <c r="F335" i="7"/>
  <c r="G335" i="7"/>
  <c r="R335" i="7"/>
  <c r="AG335" i="7"/>
  <c r="E336" i="7"/>
  <c r="F336" i="7"/>
  <c r="G336" i="7"/>
  <c r="R336" i="7"/>
  <c r="AG336" i="7"/>
  <c r="E337" i="7"/>
  <c r="F337" i="7"/>
  <c r="G337" i="7"/>
  <c r="R337" i="7"/>
  <c r="AG337" i="7"/>
  <c r="E338" i="7"/>
  <c r="F338" i="7"/>
  <c r="G338" i="7"/>
  <c r="R338" i="7"/>
  <c r="AG338" i="7"/>
  <c r="E339" i="7"/>
  <c r="F339" i="7"/>
  <c r="G339" i="7"/>
  <c r="R339" i="7"/>
  <c r="AG339" i="7"/>
  <c r="E340" i="7"/>
  <c r="F340" i="7"/>
  <c r="G340" i="7"/>
  <c r="R340" i="7"/>
  <c r="AG340" i="7"/>
  <c r="E341" i="7"/>
  <c r="F341" i="7"/>
  <c r="G341" i="7"/>
  <c r="R341" i="7"/>
  <c r="AG341" i="7"/>
  <c r="E342" i="7"/>
  <c r="F342" i="7"/>
  <c r="G342" i="7"/>
  <c r="R342" i="7"/>
  <c r="AG342" i="7"/>
  <c r="E343" i="7"/>
  <c r="F343" i="7"/>
  <c r="G343" i="7"/>
  <c r="R343" i="7"/>
  <c r="AG343" i="7"/>
  <c r="E344" i="7"/>
  <c r="F344" i="7"/>
  <c r="G344" i="7"/>
  <c r="R344" i="7"/>
  <c r="AG344" i="7"/>
  <c r="E345" i="7"/>
  <c r="F345" i="7"/>
  <c r="G345" i="7"/>
  <c r="R345" i="7"/>
  <c r="AG345" i="7"/>
  <c r="E346" i="7"/>
  <c r="F346" i="7"/>
  <c r="G346" i="7"/>
  <c r="R346" i="7"/>
  <c r="AG346" i="7"/>
  <c r="E347" i="7"/>
  <c r="F347" i="7"/>
  <c r="G347" i="7"/>
  <c r="R347" i="7"/>
  <c r="AG347" i="7"/>
  <c r="E348" i="7"/>
  <c r="F348" i="7"/>
  <c r="G348" i="7"/>
  <c r="R348" i="7"/>
  <c r="AG348" i="7"/>
  <c r="E349" i="7"/>
  <c r="F349" i="7"/>
  <c r="G349" i="7"/>
  <c r="R349" i="7"/>
  <c r="AG349" i="7"/>
  <c r="E350" i="7"/>
  <c r="F350" i="7"/>
  <c r="G350" i="7"/>
  <c r="R350" i="7"/>
  <c r="AG350" i="7"/>
  <c r="E351" i="7"/>
  <c r="F351" i="7"/>
  <c r="G351" i="7"/>
  <c r="R351" i="7"/>
  <c r="AG351" i="7"/>
  <c r="E352" i="7"/>
  <c r="F352" i="7"/>
  <c r="G352" i="7"/>
  <c r="R352" i="7"/>
  <c r="AG352" i="7"/>
  <c r="E353" i="7"/>
  <c r="F353" i="7"/>
  <c r="G353" i="7"/>
  <c r="R353" i="7"/>
  <c r="AG353" i="7"/>
  <c r="E354" i="7"/>
  <c r="F354" i="7"/>
  <c r="G354" i="7"/>
  <c r="R354" i="7"/>
  <c r="AG354" i="7"/>
  <c r="E355" i="7"/>
  <c r="F355" i="7"/>
  <c r="G355" i="7"/>
  <c r="R355" i="7"/>
  <c r="AG355" i="7"/>
  <c r="E356" i="7"/>
  <c r="F356" i="7"/>
  <c r="G356" i="7"/>
  <c r="R356" i="7"/>
  <c r="AG356" i="7"/>
  <c r="E357" i="7"/>
  <c r="F357" i="7"/>
  <c r="G357" i="7"/>
  <c r="R357" i="7"/>
  <c r="AG357" i="7"/>
  <c r="E358" i="7"/>
  <c r="F358" i="7"/>
  <c r="G358" i="7"/>
  <c r="R358" i="7"/>
  <c r="AG358" i="7"/>
  <c r="E359" i="7"/>
  <c r="F359" i="7"/>
  <c r="G359" i="7"/>
  <c r="R359" i="7"/>
  <c r="AG359" i="7"/>
  <c r="E360" i="7"/>
  <c r="F360" i="7"/>
  <c r="G360" i="7"/>
  <c r="R360" i="7"/>
  <c r="AG360" i="7"/>
  <c r="E361" i="7"/>
  <c r="F361" i="7"/>
  <c r="G361" i="7"/>
  <c r="R361" i="7"/>
  <c r="AG361" i="7"/>
  <c r="E362" i="7"/>
  <c r="F362" i="7"/>
  <c r="G362" i="7"/>
  <c r="R362" i="7"/>
  <c r="AG362" i="7"/>
  <c r="E363" i="7"/>
  <c r="F363" i="7"/>
  <c r="G363" i="7"/>
  <c r="R363" i="7"/>
  <c r="AG363" i="7"/>
  <c r="E364" i="7"/>
  <c r="F364" i="7"/>
  <c r="G364" i="7"/>
  <c r="R364" i="7"/>
  <c r="AG364" i="7"/>
  <c r="E365" i="7"/>
  <c r="F365" i="7"/>
  <c r="G365" i="7"/>
  <c r="R365" i="7"/>
  <c r="AG365" i="7"/>
  <c r="E366" i="7"/>
  <c r="F366" i="7"/>
  <c r="G366" i="7"/>
  <c r="R366" i="7"/>
  <c r="AG366" i="7"/>
  <c r="E367" i="7"/>
  <c r="F367" i="7"/>
  <c r="G367" i="7"/>
  <c r="R367" i="7"/>
  <c r="AG367" i="7"/>
  <c r="E368" i="7"/>
  <c r="F368" i="7"/>
  <c r="G368" i="7"/>
  <c r="R368" i="7"/>
  <c r="AG368" i="7"/>
  <c r="E369" i="7"/>
  <c r="F369" i="7"/>
  <c r="G369" i="7"/>
  <c r="R369" i="7"/>
  <c r="AG369" i="7"/>
  <c r="E370" i="7"/>
  <c r="F370" i="7"/>
  <c r="G370" i="7"/>
  <c r="R370" i="7"/>
  <c r="AG370" i="7"/>
  <c r="E371" i="7"/>
  <c r="F371" i="7"/>
  <c r="G371" i="7"/>
  <c r="R371" i="7"/>
  <c r="AG371" i="7"/>
  <c r="E372" i="7"/>
  <c r="F372" i="7"/>
  <c r="G372" i="7"/>
  <c r="R372" i="7"/>
  <c r="AG372" i="7"/>
  <c r="E373" i="7"/>
  <c r="F373" i="7"/>
  <c r="G373" i="7"/>
  <c r="R373" i="7"/>
  <c r="AG373" i="7"/>
  <c r="E374" i="7"/>
  <c r="F374" i="7"/>
  <c r="G374" i="7"/>
  <c r="R374" i="7"/>
  <c r="AG374" i="7"/>
  <c r="E375" i="7"/>
  <c r="F375" i="7"/>
  <c r="G375" i="7"/>
  <c r="R375" i="7"/>
  <c r="AG375" i="7"/>
  <c r="E376" i="7"/>
  <c r="F376" i="7"/>
  <c r="G376" i="7"/>
  <c r="R376" i="7"/>
  <c r="AG376" i="7"/>
  <c r="E377" i="7"/>
  <c r="F377" i="7"/>
  <c r="G377" i="7"/>
  <c r="R377" i="7"/>
  <c r="AG377" i="7"/>
  <c r="E378" i="7"/>
  <c r="F378" i="7"/>
  <c r="G378" i="7"/>
  <c r="R378" i="7"/>
  <c r="AG378" i="7"/>
  <c r="E379" i="7"/>
  <c r="F379" i="7"/>
  <c r="G379" i="7"/>
  <c r="R379" i="7"/>
  <c r="AG379" i="7"/>
  <c r="E380" i="7"/>
  <c r="F380" i="7"/>
  <c r="G380" i="7"/>
  <c r="R380" i="7"/>
  <c r="AG380" i="7"/>
  <c r="E381" i="7"/>
  <c r="F381" i="7"/>
  <c r="G381" i="7"/>
  <c r="R381" i="7"/>
  <c r="AG381" i="7"/>
  <c r="E382" i="7"/>
  <c r="F382" i="7"/>
  <c r="G382" i="7"/>
  <c r="R382" i="7"/>
  <c r="AG382" i="7"/>
  <c r="E383" i="7"/>
  <c r="F383" i="7"/>
  <c r="G383" i="7"/>
  <c r="R383" i="7"/>
  <c r="AG383" i="7"/>
  <c r="E384" i="7"/>
  <c r="F384" i="7"/>
  <c r="G384" i="7"/>
  <c r="R384" i="7"/>
  <c r="AG384" i="7"/>
  <c r="E385" i="7"/>
  <c r="F385" i="7"/>
  <c r="G385" i="7"/>
  <c r="R385" i="7"/>
  <c r="AG385" i="7"/>
  <c r="E386" i="7"/>
  <c r="F386" i="7"/>
  <c r="G386" i="7"/>
  <c r="R386" i="7"/>
  <c r="AG386" i="7"/>
  <c r="E387" i="7"/>
  <c r="F387" i="7"/>
  <c r="G387" i="7"/>
  <c r="R387" i="7"/>
  <c r="AG387" i="7"/>
  <c r="E388" i="7"/>
  <c r="F388" i="7"/>
  <c r="G388" i="7"/>
  <c r="R388" i="7"/>
  <c r="AG388" i="7"/>
  <c r="E389" i="7"/>
  <c r="F389" i="7"/>
  <c r="G389" i="7"/>
  <c r="R389" i="7"/>
  <c r="AG389" i="7"/>
  <c r="E390" i="7"/>
  <c r="F390" i="7"/>
  <c r="G390" i="7"/>
  <c r="R390" i="7"/>
  <c r="AG390" i="7"/>
  <c r="E391" i="7"/>
  <c r="F391" i="7"/>
  <c r="G391" i="7"/>
  <c r="R391" i="7"/>
  <c r="AG391" i="7"/>
  <c r="E392" i="7"/>
  <c r="F392" i="7"/>
  <c r="G392" i="7"/>
  <c r="R392" i="7"/>
  <c r="AG392" i="7"/>
  <c r="E393" i="7"/>
  <c r="F393" i="7"/>
  <c r="G393" i="7"/>
  <c r="R393" i="7"/>
  <c r="AG393" i="7"/>
  <c r="E394" i="7"/>
  <c r="F394" i="7"/>
  <c r="G394" i="7"/>
  <c r="R394" i="7"/>
  <c r="AG394" i="7"/>
  <c r="E395" i="7"/>
  <c r="F395" i="7"/>
  <c r="G395" i="7"/>
  <c r="R395" i="7"/>
  <c r="AG395" i="7"/>
  <c r="E396" i="7"/>
  <c r="F396" i="7"/>
  <c r="G396" i="7"/>
  <c r="R396" i="7"/>
  <c r="AG396" i="7"/>
  <c r="E397" i="7"/>
  <c r="F397" i="7"/>
  <c r="G397" i="7"/>
  <c r="R397" i="7"/>
  <c r="AG397" i="7"/>
  <c r="E398" i="7"/>
  <c r="F398" i="7"/>
  <c r="G398" i="7"/>
  <c r="R398" i="7"/>
  <c r="AG398" i="7"/>
  <c r="E399" i="7"/>
  <c r="F399" i="7"/>
  <c r="G399" i="7"/>
  <c r="R399" i="7"/>
  <c r="AG399" i="7"/>
  <c r="E400" i="7"/>
  <c r="F400" i="7"/>
  <c r="G400" i="7"/>
  <c r="R400" i="7"/>
  <c r="AG400" i="7"/>
  <c r="E401" i="7"/>
  <c r="F401" i="7"/>
  <c r="G401" i="7"/>
  <c r="R401" i="7"/>
  <c r="AG401" i="7"/>
  <c r="E402" i="7"/>
  <c r="F402" i="7"/>
  <c r="G402" i="7"/>
  <c r="R402" i="7"/>
  <c r="AG402" i="7"/>
  <c r="E403" i="7"/>
  <c r="F403" i="7"/>
  <c r="G403" i="7"/>
  <c r="R403" i="7"/>
  <c r="AG403" i="7"/>
  <c r="E404" i="7"/>
  <c r="F404" i="7"/>
  <c r="G404" i="7"/>
  <c r="R404" i="7"/>
  <c r="AG404" i="7"/>
  <c r="E405" i="7"/>
  <c r="F405" i="7"/>
  <c r="G405" i="7"/>
  <c r="R405" i="7"/>
  <c r="AG405" i="7"/>
  <c r="E406" i="7"/>
  <c r="F406" i="7"/>
  <c r="G406" i="7"/>
  <c r="R406" i="7"/>
  <c r="AG406" i="7"/>
  <c r="E407" i="7"/>
  <c r="F407" i="7"/>
  <c r="G407" i="7"/>
  <c r="R407" i="7"/>
  <c r="AG407" i="7"/>
  <c r="E408" i="7"/>
  <c r="F408" i="7"/>
  <c r="G408" i="7"/>
  <c r="R408" i="7"/>
  <c r="AG408" i="7"/>
  <c r="E409" i="7"/>
  <c r="F409" i="7"/>
  <c r="G409" i="7"/>
  <c r="R409" i="7"/>
  <c r="AG409" i="7"/>
  <c r="E410" i="7"/>
  <c r="F410" i="7"/>
  <c r="G410" i="7"/>
  <c r="R410" i="7"/>
  <c r="AG410" i="7"/>
  <c r="E411" i="7"/>
  <c r="F411" i="7"/>
  <c r="G411" i="7"/>
  <c r="R411" i="7"/>
  <c r="AG411" i="7"/>
  <c r="E412" i="7"/>
  <c r="F412" i="7"/>
  <c r="G412" i="7"/>
  <c r="R412" i="7"/>
  <c r="AG412" i="7"/>
  <c r="E413" i="7"/>
  <c r="F413" i="7"/>
  <c r="G413" i="7"/>
  <c r="R413" i="7"/>
  <c r="AG413" i="7"/>
  <c r="E414" i="7"/>
  <c r="F414" i="7"/>
  <c r="G414" i="7"/>
  <c r="R414" i="7"/>
  <c r="AG414" i="7"/>
  <c r="E415" i="7"/>
  <c r="F415" i="7"/>
  <c r="G415" i="7"/>
  <c r="R415" i="7"/>
  <c r="AG415" i="7"/>
  <c r="E416" i="7"/>
  <c r="F416" i="7"/>
  <c r="G416" i="7"/>
  <c r="R416" i="7"/>
  <c r="AG416" i="7"/>
  <c r="E417" i="7"/>
  <c r="F417" i="7"/>
  <c r="G417" i="7"/>
  <c r="R417" i="7"/>
  <c r="AG417" i="7"/>
  <c r="E418" i="7"/>
  <c r="F418" i="7"/>
  <c r="G418" i="7"/>
  <c r="R418" i="7"/>
  <c r="AG418" i="7"/>
  <c r="E419" i="7"/>
  <c r="F419" i="7"/>
  <c r="G419" i="7"/>
  <c r="R419" i="7"/>
  <c r="AG419" i="7"/>
  <c r="E420" i="7"/>
  <c r="F420" i="7"/>
  <c r="G420" i="7"/>
  <c r="R420" i="7"/>
  <c r="AG420" i="7"/>
  <c r="E421" i="7"/>
  <c r="F421" i="7"/>
  <c r="G421" i="7"/>
  <c r="R421" i="7"/>
  <c r="AG421" i="7"/>
  <c r="E422" i="7"/>
  <c r="F422" i="7"/>
  <c r="G422" i="7"/>
  <c r="R422" i="7"/>
  <c r="AG422" i="7"/>
  <c r="E423" i="7"/>
  <c r="F423" i="7"/>
  <c r="G423" i="7"/>
  <c r="R423" i="7"/>
  <c r="AG423" i="7"/>
  <c r="E424" i="7"/>
  <c r="F424" i="7"/>
  <c r="G424" i="7"/>
  <c r="R424" i="7"/>
  <c r="AG424" i="7"/>
  <c r="E425" i="7"/>
  <c r="F425" i="7"/>
  <c r="G425" i="7"/>
  <c r="R425" i="7"/>
  <c r="AG425" i="7"/>
  <c r="E426" i="7"/>
  <c r="F426" i="7"/>
  <c r="G426" i="7"/>
  <c r="R426" i="7"/>
  <c r="AG426" i="7"/>
  <c r="E427" i="7"/>
  <c r="F427" i="7"/>
  <c r="G427" i="7"/>
  <c r="R427" i="7"/>
  <c r="AG427" i="7"/>
  <c r="E428" i="7"/>
  <c r="F428" i="7"/>
  <c r="G428" i="7"/>
  <c r="R428" i="7"/>
  <c r="AG428" i="7"/>
  <c r="E429" i="7"/>
  <c r="F429" i="7"/>
  <c r="G429" i="7"/>
  <c r="R429" i="7"/>
  <c r="AG429" i="7"/>
  <c r="E430" i="7"/>
  <c r="F430" i="7"/>
  <c r="G430" i="7"/>
  <c r="R430" i="7"/>
  <c r="AG430" i="7"/>
  <c r="E431" i="7"/>
  <c r="F431" i="7"/>
  <c r="G431" i="7"/>
  <c r="R431" i="7"/>
  <c r="AG431" i="7"/>
  <c r="E432" i="7"/>
  <c r="F432" i="7"/>
  <c r="G432" i="7"/>
  <c r="R432" i="7"/>
  <c r="AG432" i="7"/>
  <c r="E433" i="7"/>
  <c r="F433" i="7"/>
  <c r="G433" i="7"/>
  <c r="R433" i="7"/>
  <c r="AG433" i="7"/>
  <c r="E434" i="7"/>
  <c r="F434" i="7"/>
  <c r="G434" i="7"/>
  <c r="R434" i="7"/>
  <c r="AG434" i="7"/>
  <c r="E435" i="7"/>
  <c r="F435" i="7"/>
  <c r="G435" i="7"/>
  <c r="R435" i="7"/>
  <c r="AG435" i="7"/>
  <c r="E436" i="7"/>
  <c r="F436" i="7"/>
  <c r="G436" i="7"/>
  <c r="R436" i="7"/>
  <c r="AG436" i="7"/>
  <c r="E437" i="7"/>
  <c r="F437" i="7"/>
  <c r="G437" i="7"/>
  <c r="R437" i="7"/>
  <c r="AG437" i="7"/>
  <c r="E438" i="7"/>
  <c r="F438" i="7"/>
  <c r="G438" i="7"/>
  <c r="R438" i="7"/>
  <c r="AG438" i="7"/>
  <c r="E439" i="7"/>
  <c r="F439" i="7"/>
  <c r="G439" i="7"/>
  <c r="R439" i="7"/>
  <c r="AG439" i="7"/>
  <c r="E440" i="7"/>
  <c r="F440" i="7"/>
  <c r="G440" i="7"/>
  <c r="R440" i="7"/>
  <c r="AG440" i="7"/>
  <c r="E441" i="7"/>
  <c r="F441" i="7"/>
  <c r="G441" i="7"/>
  <c r="R441" i="7"/>
  <c r="AG441" i="7"/>
  <c r="E442" i="7"/>
  <c r="F442" i="7"/>
  <c r="G442" i="7"/>
  <c r="R442" i="7"/>
  <c r="AG442" i="7"/>
  <c r="E443" i="7"/>
  <c r="F443" i="7"/>
  <c r="G443" i="7"/>
  <c r="R443" i="7"/>
  <c r="AG443" i="7"/>
  <c r="E444" i="7"/>
  <c r="F444" i="7"/>
  <c r="G444" i="7"/>
  <c r="R444" i="7"/>
  <c r="AG444" i="7"/>
  <c r="E445" i="7"/>
  <c r="F445" i="7"/>
  <c r="G445" i="7"/>
  <c r="R445" i="7"/>
  <c r="AG445" i="7"/>
  <c r="E446" i="7"/>
  <c r="F446" i="7"/>
  <c r="G446" i="7"/>
  <c r="R446" i="7"/>
  <c r="AG446" i="7"/>
  <c r="E447" i="7"/>
  <c r="F447" i="7"/>
  <c r="G447" i="7"/>
  <c r="R447" i="7"/>
  <c r="AG447" i="7"/>
  <c r="E448" i="7"/>
  <c r="F448" i="7"/>
  <c r="G448" i="7"/>
  <c r="R448" i="7"/>
  <c r="AG448" i="7"/>
  <c r="E449" i="7"/>
  <c r="F449" i="7"/>
  <c r="G449" i="7"/>
  <c r="R449" i="7"/>
  <c r="AG449" i="7"/>
  <c r="E450" i="7"/>
  <c r="F450" i="7"/>
  <c r="G450" i="7"/>
  <c r="R450" i="7"/>
  <c r="AG450" i="7"/>
  <c r="E451" i="7"/>
  <c r="F451" i="7"/>
  <c r="G451" i="7"/>
  <c r="R451" i="7"/>
  <c r="AG451" i="7"/>
  <c r="E452" i="7"/>
  <c r="F452" i="7"/>
  <c r="G452" i="7"/>
  <c r="R452" i="7"/>
  <c r="AG452" i="7"/>
  <c r="E453" i="7"/>
  <c r="F453" i="7"/>
  <c r="G453" i="7"/>
  <c r="R453" i="7"/>
  <c r="AG453" i="7"/>
  <c r="E454" i="7"/>
  <c r="F454" i="7"/>
  <c r="G454" i="7"/>
  <c r="R454" i="7"/>
  <c r="AG454" i="7"/>
  <c r="E455" i="7"/>
  <c r="F455" i="7"/>
  <c r="G455" i="7"/>
  <c r="R455" i="7"/>
  <c r="AG455" i="7"/>
  <c r="E456" i="7"/>
  <c r="F456" i="7"/>
  <c r="G456" i="7"/>
  <c r="R456" i="7"/>
  <c r="AG456" i="7"/>
  <c r="E457" i="7"/>
  <c r="F457" i="7"/>
  <c r="G457" i="7"/>
  <c r="R457" i="7"/>
  <c r="AG457" i="7"/>
  <c r="E458" i="7"/>
  <c r="F458" i="7"/>
  <c r="G458" i="7"/>
  <c r="R458" i="7"/>
  <c r="AG458" i="7"/>
  <c r="E459" i="7"/>
  <c r="F459" i="7"/>
  <c r="G459" i="7"/>
  <c r="R459" i="7"/>
  <c r="AG459" i="7"/>
  <c r="E460" i="7"/>
  <c r="F460" i="7"/>
  <c r="G460" i="7"/>
  <c r="R460" i="7"/>
  <c r="AG460" i="7"/>
  <c r="E461" i="7"/>
  <c r="F461" i="7"/>
  <c r="G461" i="7"/>
  <c r="R461" i="7"/>
  <c r="AG461" i="7"/>
  <c r="E462" i="7"/>
  <c r="F462" i="7"/>
  <c r="G462" i="7"/>
  <c r="R462" i="7"/>
  <c r="AG462" i="7"/>
  <c r="E463" i="7"/>
  <c r="F463" i="7"/>
  <c r="G463" i="7"/>
  <c r="R463" i="7"/>
  <c r="AG463" i="7"/>
  <c r="E464" i="7"/>
  <c r="F464" i="7"/>
  <c r="G464" i="7"/>
  <c r="R464" i="7"/>
  <c r="AG464" i="7"/>
  <c r="E465" i="7"/>
  <c r="F465" i="7"/>
  <c r="G465" i="7"/>
  <c r="R465" i="7"/>
  <c r="AG465" i="7"/>
  <c r="E466" i="7"/>
  <c r="F466" i="7"/>
  <c r="G466" i="7"/>
  <c r="R466" i="7"/>
  <c r="AG466" i="7"/>
  <c r="E467" i="7"/>
  <c r="F467" i="7"/>
  <c r="G467" i="7"/>
  <c r="R467" i="7"/>
  <c r="AG467" i="7"/>
  <c r="E468" i="7"/>
  <c r="F468" i="7"/>
  <c r="G468" i="7"/>
  <c r="R468" i="7"/>
  <c r="AG468" i="7"/>
  <c r="E469" i="7"/>
  <c r="F469" i="7"/>
  <c r="G469" i="7"/>
  <c r="R469" i="7"/>
  <c r="AG469" i="7"/>
  <c r="E470" i="7"/>
  <c r="F470" i="7"/>
  <c r="G470" i="7"/>
  <c r="R470" i="7"/>
  <c r="AG470" i="7"/>
  <c r="E471" i="7"/>
  <c r="F471" i="7"/>
  <c r="G471" i="7"/>
  <c r="R471" i="7"/>
  <c r="AG471" i="7"/>
  <c r="E472" i="7"/>
  <c r="F472" i="7"/>
  <c r="G472" i="7"/>
  <c r="R472" i="7"/>
  <c r="AG472" i="7"/>
  <c r="E473" i="7"/>
  <c r="F473" i="7"/>
  <c r="G473" i="7"/>
  <c r="R473" i="7"/>
  <c r="AG473" i="7"/>
  <c r="E474" i="7"/>
  <c r="F474" i="7"/>
  <c r="G474" i="7"/>
  <c r="R474" i="7"/>
  <c r="AG474" i="7"/>
  <c r="E475" i="7"/>
  <c r="F475" i="7"/>
  <c r="G475" i="7"/>
  <c r="R475" i="7"/>
  <c r="AG475" i="7"/>
  <c r="E476" i="7"/>
  <c r="F476" i="7"/>
  <c r="G476" i="7"/>
  <c r="R476" i="7"/>
  <c r="AG476" i="7"/>
  <c r="E477" i="7"/>
  <c r="F477" i="7"/>
  <c r="G477" i="7"/>
  <c r="R477" i="7"/>
  <c r="AG477" i="7"/>
  <c r="E478" i="7"/>
  <c r="F478" i="7"/>
  <c r="G478" i="7"/>
  <c r="R478" i="7"/>
  <c r="AG478" i="7"/>
  <c r="E479" i="7"/>
  <c r="F479" i="7"/>
  <c r="G479" i="7"/>
  <c r="R479" i="7"/>
  <c r="AG479" i="7"/>
  <c r="E480" i="7"/>
  <c r="F480" i="7"/>
  <c r="G480" i="7"/>
  <c r="R480" i="7"/>
  <c r="AG480" i="7"/>
  <c r="E481" i="7"/>
  <c r="F481" i="7"/>
  <c r="G481" i="7"/>
  <c r="R481" i="7"/>
  <c r="AG481" i="7"/>
  <c r="E482" i="7"/>
  <c r="F482" i="7"/>
  <c r="G482" i="7"/>
  <c r="R482" i="7"/>
  <c r="AG482" i="7"/>
  <c r="E483" i="7"/>
  <c r="F483" i="7"/>
  <c r="G483" i="7"/>
  <c r="R483" i="7"/>
  <c r="AG483" i="7"/>
  <c r="E484" i="7"/>
  <c r="F484" i="7"/>
  <c r="G484" i="7"/>
  <c r="R484" i="7"/>
  <c r="AG484" i="7"/>
  <c r="E485" i="7"/>
  <c r="F485" i="7"/>
  <c r="G485" i="7"/>
  <c r="R485" i="7"/>
  <c r="AG485" i="7"/>
  <c r="E486" i="7"/>
  <c r="F486" i="7"/>
  <c r="G486" i="7"/>
  <c r="R486" i="7"/>
  <c r="AG486" i="7"/>
  <c r="E487" i="7"/>
  <c r="F487" i="7"/>
  <c r="G487" i="7"/>
  <c r="R487" i="7"/>
  <c r="AG487" i="7"/>
  <c r="E488" i="7"/>
  <c r="F488" i="7"/>
  <c r="G488" i="7"/>
  <c r="R488" i="7"/>
  <c r="AG488" i="7"/>
  <c r="E489" i="7"/>
  <c r="F489" i="7"/>
  <c r="G489" i="7"/>
  <c r="R489" i="7"/>
  <c r="AG489" i="7"/>
  <c r="E490" i="7"/>
  <c r="F490" i="7"/>
  <c r="G490" i="7"/>
  <c r="R490" i="7"/>
  <c r="AG490" i="7"/>
  <c r="E491" i="7"/>
  <c r="F491" i="7"/>
  <c r="G491" i="7"/>
  <c r="R491" i="7"/>
  <c r="AG491" i="7"/>
  <c r="E492" i="7"/>
  <c r="F492" i="7"/>
  <c r="G492" i="7"/>
  <c r="R492" i="7"/>
  <c r="AG492" i="7"/>
  <c r="E493" i="7"/>
  <c r="F493" i="7"/>
  <c r="G493" i="7"/>
  <c r="R493" i="7"/>
  <c r="AG493" i="7"/>
  <c r="E494" i="7"/>
  <c r="F494" i="7"/>
  <c r="G494" i="7"/>
  <c r="R494" i="7"/>
  <c r="AG494" i="7"/>
  <c r="E495" i="7"/>
  <c r="F495" i="7"/>
  <c r="G495" i="7"/>
  <c r="R495" i="7"/>
  <c r="AG495" i="7"/>
  <c r="E496" i="7"/>
  <c r="F496" i="7"/>
  <c r="G496" i="7"/>
  <c r="R496" i="7"/>
  <c r="AG496" i="7"/>
  <c r="E497" i="7"/>
  <c r="F497" i="7"/>
  <c r="G497" i="7"/>
  <c r="R497" i="7"/>
  <c r="AG497" i="7"/>
  <c r="E498" i="7"/>
  <c r="F498" i="7"/>
  <c r="G498" i="7"/>
  <c r="R498" i="7"/>
  <c r="AG498" i="7"/>
  <c r="E499" i="7"/>
  <c r="F499" i="7"/>
  <c r="G499" i="7"/>
  <c r="R499" i="7"/>
  <c r="AG499" i="7"/>
  <c r="E500" i="7"/>
  <c r="F500" i="7"/>
  <c r="G500" i="7"/>
  <c r="R500" i="7"/>
  <c r="AG500" i="7"/>
  <c r="E501" i="7"/>
  <c r="F501" i="7"/>
  <c r="G501" i="7"/>
  <c r="R501" i="7"/>
  <c r="AG501" i="7"/>
  <c r="E502" i="7"/>
  <c r="F502" i="7"/>
  <c r="G502" i="7"/>
  <c r="R502" i="7"/>
  <c r="AG502" i="7"/>
  <c r="E503" i="7"/>
  <c r="F503" i="7"/>
  <c r="G503" i="7"/>
  <c r="R503" i="7"/>
  <c r="AG503" i="7"/>
  <c r="E504" i="7"/>
  <c r="F504" i="7"/>
  <c r="G504" i="7"/>
  <c r="R504" i="7"/>
  <c r="AG504" i="7"/>
  <c r="E505" i="7"/>
  <c r="F505" i="7"/>
  <c r="G505" i="7"/>
  <c r="R505" i="7"/>
  <c r="AG505" i="7"/>
  <c r="E506" i="7"/>
  <c r="F506" i="7"/>
  <c r="G506" i="7"/>
  <c r="R506" i="7"/>
  <c r="AG506" i="7"/>
  <c r="E507" i="7"/>
  <c r="F507" i="7"/>
  <c r="G507" i="7"/>
  <c r="R507" i="7"/>
  <c r="AG507" i="7"/>
  <c r="E508" i="7"/>
  <c r="F508" i="7"/>
  <c r="G508" i="7"/>
  <c r="R508" i="7"/>
  <c r="AG508" i="7"/>
  <c r="E509" i="7"/>
  <c r="F509" i="7"/>
  <c r="G509" i="7"/>
  <c r="R509" i="7"/>
  <c r="AG509" i="7"/>
  <c r="E510" i="7"/>
  <c r="F510" i="7"/>
  <c r="G510" i="7"/>
  <c r="R510" i="7"/>
  <c r="AG510" i="7"/>
  <c r="E511" i="7"/>
  <c r="F511" i="7"/>
  <c r="G511" i="7"/>
  <c r="R511" i="7"/>
  <c r="AG511" i="7"/>
  <c r="E512" i="7"/>
  <c r="F512" i="7"/>
  <c r="G512" i="7"/>
  <c r="R512" i="7"/>
  <c r="AG512" i="7"/>
  <c r="E513" i="7"/>
  <c r="F513" i="7"/>
  <c r="G513" i="7"/>
  <c r="R513" i="7"/>
  <c r="AG513" i="7"/>
  <c r="E514" i="7"/>
  <c r="F514" i="7"/>
  <c r="G514" i="7"/>
  <c r="R514" i="7"/>
  <c r="AG514" i="7"/>
  <c r="E515" i="7"/>
  <c r="F515" i="7"/>
  <c r="G515" i="7"/>
  <c r="R515" i="7"/>
  <c r="AG515" i="7"/>
  <c r="E516" i="7"/>
  <c r="F516" i="7"/>
  <c r="G516" i="7"/>
  <c r="R516" i="7"/>
  <c r="AG516" i="7"/>
  <c r="E517" i="7"/>
  <c r="F517" i="7"/>
  <c r="G517" i="7"/>
  <c r="R517" i="7"/>
  <c r="AG517" i="7"/>
  <c r="E518" i="7"/>
  <c r="F518" i="7"/>
  <c r="G518" i="7"/>
  <c r="R518" i="7"/>
  <c r="AG518" i="7"/>
  <c r="E519" i="7"/>
  <c r="F519" i="7"/>
  <c r="G519" i="7"/>
  <c r="R519" i="7"/>
  <c r="AG519" i="7"/>
  <c r="E520" i="7"/>
  <c r="F520" i="7"/>
  <c r="G520" i="7"/>
  <c r="R520" i="7"/>
  <c r="AG520" i="7"/>
  <c r="E521" i="7"/>
  <c r="F521" i="7"/>
  <c r="G521" i="7"/>
  <c r="R521" i="7"/>
  <c r="AG521" i="7"/>
  <c r="E522" i="7"/>
  <c r="F522" i="7"/>
  <c r="G522" i="7"/>
  <c r="R522" i="7"/>
  <c r="AG522" i="7"/>
  <c r="E523" i="7"/>
  <c r="F523" i="7"/>
  <c r="G523" i="7"/>
  <c r="R523" i="7"/>
  <c r="AG523" i="7"/>
  <c r="E524" i="7"/>
  <c r="F524" i="7"/>
  <c r="G524" i="7"/>
  <c r="R524" i="7"/>
  <c r="AG524" i="7"/>
  <c r="E525" i="7"/>
  <c r="F525" i="7"/>
  <c r="G525" i="7"/>
  <c r="R525" i="7"/>
  <c r="AG525" i="7"/>
  <c r="E526" i="7"/>
  <c r="F526" i="7"/>
  <c r="G526" i="7"/>
  <c r="R526" i="7"/>
  <c r="AG526" i="7"/>
  <c r="E527" i="7"/>
  <c r="F527" i="7"/>
  <c r="G527" i="7"/>
  <c r="R527" i="7"/>
  <c r="AG527" i="7"/>
  <c r="E528" i="7"/>
  <c r="F528" i="7"/>
  <c r="G528" i="7"/>
  <c r="R528" i="7"/>
  <c r="AG528" i="7"/>
  <c r="E529" i="7"/>
  <c r="F529" i="7"/>
  <c r="G529" i="7"/>
  <c r="R529" i="7"/>
  <c r="AG529" i="7"/>
  <c r="E530" i="7"/>
  <c r="F530" i="7"/>
  <c r="G530" i="7"/>
  <c r="R530" i="7"/>
  <c r="AG530" i="7"/>
  <c r="E531" i="7"/>
  <c r="F531" i="7"/>
  <c r="G531" i="7"/>
  <c r="R531" i="7"/>
  <c r="AG531" i="7"/>
  <c r="E532" i="7"/>
  <c r="F532" i="7"/>
  <c r="G532" i="7"/>
  <c r="R532" i="7"/>
  <c r="AG532" i="7"/>
  <c r="E533" i="7"/>
  <c r="F533" i="7"/>
  <c r="G533" i="7"/>
  <c r="R533" i="7"/>
  <c r="AG533" i="7"/>
  <c r="E534" i="7"/>
  <c r="F534" i="7"/>
  <c r="G534" i="7"/>
  <c r="R534" i="7"/>
  <c r="AG534" i="7"/>
  <c r="E535" i="7"/>
  <c r="F535" i="7"/>
  <c r="G535" i="7"/>
  <c r="R535" i="7"/>
  <c r="AG535" i="7"/>
  <c r="E536" i="7"/>
  <c r="F536" i="7"/>
  <c r="G536" i="7"/>
  <c r="R536" i="7"/>
  <c r="AG536" i="7"/>
  <c r="E537" i="7"/>
  <c r="F537" i="7"/>
  <c r="G537" i="7"/>
  <c r="R537" i="7"/>
  <c r="AG537" i="7"/>
  <c r="E538" i="7"/>
  <c r="F538" i="7"/>
  <c r="G538" i="7"/>
  <c r="R538" i="7"/>
  <c r="AG538" i="7"/>
  <c r="E539" i="7"/>
  <c r="F539" i="7"/>
  <c r="G539" i="7"/>
  <c r="R539" i="7"/>
  <c r="AG539" i="7"/>
  <c r="E540" i="7"/>
  <c r="F540" i="7"/>
  <c r="G540" i="7"/>
  <c r="R540" i="7"/>
  <c r="AG540" i="7"/>
  <c r="E541" i="7"/>
  <c r="F541" i="7"/>
  <c r="G541" i="7"/>
  <c r="R541" i="7"/>
  <c r="AG541" i="7"/>
  <c r="E542" i="7"/>
  <c r="F542" i="7"/>
  <c r="G542" i="7"/>
  <c r="R542" i="7"/>
  <c r="AG542" i="7"/>
  <c r="E543" i="7"/>
  <c r="F543" i="7"/>
  <c r="G543" i="7"/>
  <c r="R543" i="7"/>
  <c r="AG543" i="7"/>
  <c r="E544" i="7"/>
  <c r="F544" i="7"/>
  <c r="G544" i="7"/>
  <c r="R544" i="7"/>
  <c r="AG544" i="7"/>
  <c r="E545" i="7"/>
  <c r="F545" i="7"/>
  <c r="G545" i="7"/>
  <c r="R545" i="7"/>
  <c r="AG545" i="7"/>
  <c r="E546" i="7"/>
  <c r="F546" i="7"/>
  <c r="G546" i="7"/>
  <c r="R546" i="7"/>
  <c r="AG546" i="7"/>
  <c r="E547" i="7"/>
  <c r="F547" i="7"/>
  <c r="G547" i="7"/>
  <c r="R547" i="7"/>
  <c r="AG547" i="7"/>
  <c r="E548" i="7"/>
  <c r="F548" i="7"/>
  <c r="G548" i="7"/>
  <c r="R548" i="7"/>
  <c r="AG548" i="7"/>
  <c r="E549" i="7"/>
  <c r="F549" i="7"/>
  <c r="G549" i="7"/>
  <c r="R549" i="7"/>
  <c r="AG549" i="7"/>
  <c r="E550" i="7"/>
  <c r="F550" i="7"/>
  <c r="G550" i="7"/>
  <c r="R550" i="7"/>
  <c r="AG550" i="7"/>
  <c r="E551" i="7"/>
  <c r="F551" i="7"/>
  <c r="G551" i="7"/>
  <c r="R551" i="7"/>
  <c r="AG551" i="7"/>
  <c r="E552" i="7"/>
  <c r="F552" i="7"/>
  <c r="G552" i="7"/>
  <c r="R552" i="7"/>
  <c r="AG552" i="7"/>
  <c r="E553" i="7"/>
  <c r="F553" i="7"/>
  <c r="G553" i="7"/>
  <c r="R553" i="7"/>
  <c r="AG553" i="7"/>
  <c r="E554" i="7"/>
  <c r="F554" i="7"/>
  <c r="G554" i="7"/>
  <c r="R554" i="7"/>
  <c r="AG554" i="7"/>
  <c r="E555" i="7"/>
  <c r="F555" i="7"/>
  <c r="G555" i="7"/>
  <c r="R555" i="7"/>
  <c r="AG555" i="7"/>
  <c r="E556" i="7"/>
  <c r="F556" i="7"/>
  <c r="G556" i="7"/>
  <c r="R556" i="7"/>
  <c r="AG556" i="7"/>
  <c r="E557" i="7"/>
  <c r="F557" i="7"/>
  <c r="G557" i="7"/>
  <c r="R557" i="7"/>
  <c r="AG557" i="7"/>
  <c r="E558" i="7"/>
  <c r="F558" i="7"/>
  <c r="G558" i="7"/>
  <c r="R558" i="7"/>
  <c r="AG558" i="7"/>
  <c r="E559" i="7"/>
  <c r="F559" i="7"/>
  <c r="G559" i="7"/>
  <c r="R559" i="7"/>
  <c r="AG559" i="7"/>
  <c r="E560" i="7"/>
  <c r="F560" i="7"/>
  <c r="G560" i="7"/>
  <c r="R560" i="7"/>
  <c r="AG560" i="7"/>
  <c r="E561" i="7"/>
  <c r="F561" i="7"/>
  <c r="G561" i="7"/>
  <c r="R561" i="7"/>
  <c r="AG561" i="7"/>
  <c r="E562" i="7"/>
  <c r="F562" i="7"/>
  <c r="G562" i="7"/>
  <c r="R562" i="7"/>
  <c r="AG562" i="7"/>
  <c r="E563" i="7"/>
  <c r="F563" i="7"/>
  <c r="G563" i="7"/>
  <c r="R563" i="7"/>
  <c r="AG563" i="7"/>
  <c r="E564" i="7"/>
  <c r="F564" i="7"/>
  <c r="G564" i="7"/>
  <c r="R564" i="7"/>
  <c r="AG564" i="7"/>
  <c r="E565" i="7"/>
  <c r="F565" i="7"/>
  <c r="G565" i="7"/>
  <c r="R565" i="7"/>
  <c r="AG565" i="7"/>
  <c r="E566" i="7"/>
  <c r="F566" i="7"/>
  <c r="G566" i="7"/>
  <c r="R566" i="7"/>
  <c r="AG566" i="7"/>
  <c r="E567" i="7"/>
  <c r="F567" i="7"/>
  <c r="G567" i="7"/>
  <c r="R567" i="7"/>
  <c r="AG567" i="7"/>
  <c r="E568" i="7"/>
  <c r="F568" i="7"/>
  <c r="G568" i="7"/>
  <c r="R568" i="7"/>
  <c r="AG568" i="7"/>
  <c r="E569" i="7"/>
  <c r="F569" i="7"/>
  <c r="G569" i="7"/>
  <c r="R569" i="7"/>
  <c r="AG569" i="7"/>
  <c r="E570" i="7"/>
  <c r="F570" i="7"/>
  <c r="G570" i="7"/>
  <c r="R570" i="7"/>
  <c r="AG570" i="7"/>
  <c r="E571" i="7"/>
  <c r="F571" i="7"/>
  <c r="G571" i="7"/>
  <c r="R571" i="7"/>
  <c r="AG571" i="7"/>
  <c r="E572" i="7"/>
  <c r="F572" i="7"/>
  <c r="G572" i="7"/>
  <c r="R572" i="7"/>
  <c r="AG572" i="7"/>
  <c r="E573" i="7"/>
  <c r="F573" i="7"/>
  <c r="G573" i="7"/>
  <c r="R573" i="7"/>
  <c r="AG573" i="7"/>
  <c r="E574" i="7"/>
  <c r="F574" i="7"/>
  <c r="G574" i="7"/>
  <c r="R574" i="7"/>
  <c r="AG574" i="7"/>
  <c r="E575" i="7"/>
  <c r="F575" i="7"/>
  <c r="G575" i="7"/>
  <c r="R575" i="7"/>
  <c r="AG575" i="7"/>
  <c r="E576" i="7"/>
  <c r="F576" i="7"/>
  <c r="G576" i="7"/>
  <c r="R576" i="7"/>
  <c r="AG576" i="7"/>
  <c r="E577" i="7"/>
  <c r="F577" i="7"/>
  <c r="G577" i="7"/>
  <c r="R577" i="7"/>
  <c r="AG577" i="7"/>
  <c r="E578" i="7"/>
  <c r="F578" i="7"/>
  <c r="G578" i="7"/>
  <c r="R578" i="7"/>
  <c r="AG578" i="7"/>
  <c r="E579" i="7"/>
  <c r="F579" i="7"/>
  <c r="G579" i="7"/>
  <c r="R579" i="7"/>
  <c r="AG579" i="7"/>
  <c r="E580" i="7"/>
  <c r="F580" i="7"/>
  <c r="G580" i="7"/>
  <c r="R580" i="7"/>
  <c r="AG580" i="7"/>
  <c r="E581" i="7"/>
  <c r="F581" i="7"/>
  <c r="G581" i="7"/>
  <c r="R581" i="7"/>
  <c r="AG581" i="7"/>
  <c r="E582" i="7"/>
  <c r="F582" i="7"/>
  <c r="G582" i="7"/>
  <c r="R582" i="7"/>
  <c r="AG582" i="7"/>
  <c r="E583" i="7"/>
  <c r="F583" i="7"/>
  <c r="G583" i="7"/>
  <c r="R583" i="7"/>
  <c r="AG583" i="7"/>
  <c r="E584" i="7"/>
  <c r="F584" i="7"/>
  <c r="G584" i="7"/>
  <c r="R584" i="7"/>
  <c r="AG584" i="7"/>
  <c r="E585" i="7"/>
  <c r="F585" i="7"/>
  <c r="G585" i="7"/>
  <c r="R585" i="7"/>
  <c r="AG585" i="7"/>
  <c r="E586" i="7"/>
  <c r="F586" i="7"/>
  <c r="G586" i="7"/>
  <c r="R586" i="7"/>
  <c r="AG586" i="7"/>
  <c r="E587" i="7"/>
  <c r="F587" i="7"/>
  <c r="G587" i="7"/>
  <c r="R587" i="7"/>
  <c r="AG587" i="7"/>
  <c r="E588" i="7"/>
  <c r="F588" i="7"/>
  <c r="G588" i="7"/>
  <c r="R588" i="7"/>
  <c r="AG588" i="7"/>
  <c r="E589" i="7"/>
  <c r="F589" i="7"/>
  <c r="G589" i="7"/>
  <c r="R589" i="7"/>
  <c r="AG589" i="7"/>
  <c r="E590" i="7"/>
  <c r="F590" i="7"/>
  <c r="G590" i="7"/>
  <c r="R590" i="7"/>
  <c r="AG590" i="7"/>
  <c r="E591" i="7"/>
  <c r="F591" i="7"/>
  <c r="G591" i="7"/>
  <c r="R591" i="7"/>
  <c r="AG591" i="7"/>
  <c r="E592" i="7"/>
  <c r="F592" i="7"/>
  <c r="G592" i="7"/>
  <c r="R592" i="7"/>
  <c r="AG592" i="7"/>
  <c r="E593" i="7"/>
  <c r="F593" i="7"/>
  <c r="G593" i="7"/>
  <c r="R593" i="7"/>
  <c r="AG593" i="7"/>
  <c r="E594" i="7"/>
  <c r="F594" i="7"/>
  <c r="G594" i="7"/>
  <c r="R594" i="7"/>
  <c r="AG594" i="7"/>
  <c r="E595" i="7"/>
  <c r="F595" i="7"/>
  <c r="G595" i="7"/>
  <c r="R595" i="7"/>
  <c r="AG595" i="7"/>
  <c r="E596" i="7"/>
  <c r="F596" i="7"/>
  <c r="G596" i="7"/>
  <c r="R596" i="7"/>
  <c r="AG596" i="7"/>
  <c r="E597" i="7"/>
  <c r="F597" i="7"/>
  <c r="G597" i="7"/>
  <c r="R597" i="7"/>
  <c r="AG597" i="7"/>
  <c r="E598" i="7"/>
  <c r="F598" i="7"/>
  <c r="G598" i="7"/>
  <c r="R598" i="7"/>
  <c r="AG598" i="7"/>
  <c r="E599" i="7"/>
  <c r="F599" i="7"/>
  <c r="G599" i="7"/>
  <c r="R599" i="7"/>
  <c r="AG599" i="7"/>
  <c r="E600" i="7"/>
  <c r="F600" i="7"/>
  <c r="G600" i="7"/>
  <c r="R600" i="7"/>
  <c r="AG600" i="7"/>
  <c r="E601" i="7"/>
  <c r="F601" i="7"/>
  <c r="G601" i="7"/>
  <c r="R601" i="7"/>
  <c r="AG601" i="7"/>
  <c r="E602" i="7"/>
  <c r="F602" i="7"/>
  <c r="G602" i="7"/>
  <c r="R602" i="7"/>
  <c r="AG602" i="7"/>
  <c r="E603" i="7"/>
  <c r="F603" i="7"/>
  <c r="G603" i="7"/>
  <c r="R603" i="7"/>
  <c r="AG603" i="7"/>
  <c r="E604" i="7"/>
  <c r="F604" i="7"/>
  <c r="G604" i="7"/>
  <c r="R604" i="7"/>
  <c r="AG604" i="7"/>
  <c r="E605" i="7"/>
  <c r="F605" i="7"/>
  <c r="G605" i="7"/>
  <c r="R605" i="7"/>
  <c r="AG605" i="7"/>
  <c r="E606" i="7"/>
  <c r="F606" i="7"/>
  <c r="G606" i="7"/>
  <c r="R606" i="7"/>
  <c r="AG606" i="7"/>
  <c r="E607" i="7"/>
  <c r="F607" i="7"/>
  <c r="G607" i="7"/>
  <c r="R607" i="7"/>
  <c r="AG607" i="7"/>
  <c r="E608" i="7"/>
  <c r="F608" i="7"/>
  <c r="G608" i="7"/>
  <c r="R608" i="7"/>
  <c r="AG608" i="7"/>
  <c r="E609" i="7"/>
  <c r="F609" i="7"/>
  <c r="G609" i="7"/>
  <c r="R609" i="7"/>
  <c r="AG609" i="7"/>
  <c r="E610" i="7"/>
  <c r="F610" i="7"/>
  <c r="G610" i="7"/>
  <c r="R610" i="7"/>
  <c r="AG610" i="7"/>
  <c r="E611" i="7"/>
  <c r="F611" i="7"/>
  <c r="G611" i="7"/>
  <c r="R611" i="7"/>
  <c r="AG611" i="7"/>
  <c r="E612" i="7"/>
  <c r="F612" i="7"/>
  <c r="G612" i="7"/>
  <c r="R612" i="7"/>
  <c r="AG612" i="7"/>
  <c r="E613" i="7"/>
  <c r="F613" i="7"/>
  <c r="G613" i="7"/>
  <c r="R613" i="7"/>
  <c r="AG613" i="7"/>
  <c r="E614" i="7"/>
  <c r="F614" i="7"/>
  <c r="G614" i="7"/>
  <c r="R614" i="7"/>
  <c r="AG614" i="7"/>
  <c r="E615" i="7"/>
  <c r="F615" i="7"/>
  <c r="G615" i="7"/>
  <c r="R615" i="7"/>
  <c r="AG615" i="7"/>
  <c r="E616" i="7"/>
  <c r="F616" i="7"/>
  <c r="G616" i="7"/>
  <c r="R616" i="7"/>
  <c r="AG616" i="7"/>
  <c r="E617" i="7"/>
  <c r="F617" i="7"/>
  <c r="G617" i="7"/>
  <c r="R617" i="7"/>
  <c r="AG617" i="7"/>
  <c r="E618" i="7"/>
  <c r="F618" i="7"/>
  <c r="G618" i="7"/>
  <c r="R618" i="7"/>
  <c r="AG618" i="7"/>
  <c r="E619" i="7"/>
  <c r="F619" i="7"/>
  <c r="G619" i="7"/>
  <c r="R619" i="7"/>
  <c r="AG619" i="7"/>
  <c r="E620" i="7"/>
  <c r="F620" i="7"/>
  <c r="G620" i="7"/>
  <c r="R620" i="7"/>
  <c r="AG620" i="7"/>
  <c r="E621" i="7"/>
  <c r="F621" i="7"/>
  <c r="G621" i="7"/>
  <c r="R621" i="7"/>
  <c r="AG621" i="7"/>
  <c r="E622" i="7"/>
  <c r="F622" i="7"/>
  <c r="G622" i="7"/>
  <c r="R622" i="7"/>
  <c r="AG622" i="7"/>
  <c r="E623" i="7"/>
  <c r="F623" i="7"/>
  <c r="G623" i="7"/>
  <c r="R623" i="7"/>
  <c r="AG623" i="7"/>
  <c r="E624" i="7"/>
  <c r="F624" i="7"/>
  <c r="G624" i="7"/>
  <c r="R624" i="7"/>
  <c r="AG624" i="7"/>
  <c r="E625" i="7"/>
  <c r="F625" i="7"/>
  <c r="G625" i="7"/>
  <c r="R625" i="7"/>
  <c r="AG625" i="7"/>
  <c r="E626" i="7"/>
  <c r="F626" i="7"/>
  <c r="G626" i="7"/>
  <c r="R626" i="7"/>
  <c r="AG626" i="7"/>
  <c r="E627" i="7"/>
  <c r="F627" i="7"/>
  <c r="G627" i="7"/>
  <c r="R627" i="7"/>
  <c r="AG627" i="7"/>
  <c r="E628" i="7"/>
  <c r="F628" i="7"/>
  <c r="G628" i="7"/>
  <c r="R628" i="7"/>
  <c r="AG628" i="7"/>
  <c r="E629" i="7"/>
  <c r="F629" i="7"/>
  <c r="G629" i="7"/>
  <c r="R629" i="7"/>
  <c r="AG629" i="7"/>
  <c r="E630" i="7"/>
  <c r="F630" i="7"/>
  <c r="G630" i="7"/>
  <c r="R630" i="7"/>
  <c r="AG630" i="7"/>
  <c r="E631" i="7"/>
  <c r="F631" i="7"/>
  <c r="G631" i="7"/>
  <c r="R631" i="7"/>
  <c r="AG631" i="7"/>
  <c r="E632" i="7"/>
  <c r="F632" i="7"/>
  <c r="G632" i="7"/>
  <c r="R632" i="7"/>
  <c r="AG632" i="7"/>
  <c r="E633" i="7"/>
  <c r="F633" i="7"/>
  <c r="G633" i="7"/>
  <c r="R633" i="7"/>
  <c r="AG633" i="7"/>
  <c r="E634" i="7"/>
  <c r="F634" i="7"/>
  <c r="G634" i="7"/>
  <c r="R634" i="7"/>
  <c r="AG634" i="7"/>
  <c r="E635" i="7"/>
  <c r="F635" i="7"/>
  <c r="G635" i="7"/>
  <c r="R635" i="7"/>
  <c r="AG635" i="7"/>
  <c r="E636" i="7"/>
  <c r="F636" i="7"/>
  <c r="G636" i="7"/>
  <c r="R636" i="7"/>
  <c r="AG636" i="7"/>
  <c r="E637" i="7"/>
  <c r="F637" i="7"/>
  <c r="G637" i="7"/>
  <c r="R637" i="7"/>
  <c r="AG637" i="7"/>
  <c r="E638" i="7"/>
  <c r="F638" i="7"/>
  <c r="G638" i="7"/>
  <c r="R638" i="7"/>
  <c r="AG638" i="7"/>
  <c r="E639" i="7"/>
  <c r="F639" i="7"/>
  <c r="G639" i="7"/>
  <c r="R639" i="7"/>
  <c r="AG639" i="7"/>
  <c r="E640" i="7"/>
  <c r="F640" i="7"/>
  <c r="G640" i="7"/>
  <c r="R640" i="7"/>
  <c r="AG640" i="7"/>
  <c r="E641" i="7"/>
  <c r="F641" i="7"/>
  <c r="G641" i="7"/>
  <c r="R641" i="7"/>
  <c r="AG641" i="7"/>
  <c r="E642" i="7"/>
  <c r="F642" i="7"/>
  <c r="G642" i="7"/>
  <c r="R642" i="7"/>
  <c r="AG642" i="7"/>
  <c r="E643" i="7"/>
  <c r="F643" i="7"/>
  <c r="G643" i="7"/>
  <c r="R643" i="7"/>
  <c r="AG643" i="7"/>
  <c r="E644" i="7"/>
  <c r="F644" i="7"/>
  <c r="G644" i="7"/>
  <c r="R644" i="7"/>
  <c r="AG644" i="7"/>
  <c r="E645" i="7"/>
  <c r="F645" i="7"/>
  <c r="G645" i="7"/>
  <c r="R645" i="7"/>
  <c r="AG645" i="7"/>
  <c r="E646" i="7"/>
  <c r="F646" i="7"/>
  <c r="G646" i="7"/>
  <c r="R646" i="7"/>
  <c r="AG646" i="7"/>
  <c r="E647" i="7"/>
  <c r="F647" i="7"/>
  <c r="G647" i="7"/>
  <c r="R647" i="7"/>
  <c r="AG647" i="7"/>
  <c r="E648" i="7"/>
  <c r="F648" i="7"/>
  <c r="G648" i="7"/>
  <c r="R648" i="7"/>
  <c r="AG648" i="7"/>
  <c r="E649" i="7"/>
  <c r="F649" i="7"/>
  <c r="G649" i="7"/>
  <c r="R649" i="7"/>
  <c r="AG649" i="7"/>
  <c r="E650" i="7"/>
  <c r="F650" i="7"/>
  <c r="G650" i="7"/>
  <c r="R650" i="7"/>
  <c r="AG650" i="7"/>
  <c r="E651" i="7"/>
  <c r="F651" i="7"/>
  <c r="G651" i="7"/>
  <c r="R651" i="7"/>
  <c r="AG651" i="7"/>
  <c r="E652" i="7"/>
  <c r="F652" i="7"/>
  <c r="G652" i="7"/>
  <c r="R652" i="7"/>
  <c r="AG652" i="7"/>
  <c r="E653" i="7"/>
  <c r="F653" i="7"/>
  <c r="G653" i="7"/>
  <c r="R653" i="7"/>
  <c r="AG653" i="7"/>
  <c r="E654" i="7"/>
  <c r="F654" i="7"/>
  <c r="G654" i="7"/>
  <c r="R654" i="7"/>
  <c r="AG654" i="7"/>
  <c r="E655" i="7"/>
  <c r="F655" i="7"/>
  <c r="G655" i="7"/>
  <c r="R655" i="7"/>
  <c r="AG655" i="7"/>
  <c r="E656" i="7"/>
  <c r="F656" i="7"/>
  <c r="G656" i="7"/>
  <c r="R656" i="7"/>
  <c r="AG656" i="7"/>
  <c r="E657" i="7"/>
  <c r="F657" i="7"/>
  <c r="G657" i="7"/>
  <c r="R657" i="7"/>
  <c r="AG657" i="7"/>
  <c r="E658" i="7"/>
  <c r="F658" i="7"/>
  <c r="G658" i="7"/>
  <c r="R658" i="7"/>
  <c r="AG658" i="7"/>
  <c r="E659" i="7"/>
  <c r="F659" i="7"/>
  <c r="G659" i="7"/>
  <c r="R659" i="7"/>
  <c r="AG659" i="7"/>
  <c r="E660" i="7"/>
  <c r="F660" i="7"/>
  <c r="G660" i="7"/>
  <c r="R660" i="7"/>
  <c r="AG660" i="7"/>
  <c r="E661" i="7"/>
  <c r="F661" i="7"/>
  <c r="G661" i="7"/>
  <c r="R661" i="7"/>
  <c r="AG661" i="7"/>
  <c r="E662" i="7"/>
  <c r="F662" i="7"/>
  <c r="G662" i="7"/>
  <c r="R662" i="7"/>
  <c r="AG662" i="7"/>
  <c r="E663" i="7"/>
  <c r="F663" i="7"/>
  <c r="G663" i="7"/>
  <c r="R663" i="7"/>
  <c r="AG663" i="7"/>
  <c r="E664" i="7"/>
  <c r="F664" i="7"/>
  <c r="G664" i="7"/>
  <c r="R664" i="7"/>
  <c r="AG664" i="7"/>
  <c r="E665" i="7"/>
  <c r="F665" i="7"/>
  <c r="G665" i="7"/>
  <c r="R665" i="7"/>
  <c r="AG665" i="7"/>
  <c r="E666" i="7"/>
  <c r="F666" i="7"/>
  <c r="G666" i="7"/>
  <c r="R666" i="7"/>
  <c r="AG666" i="7"/>
  <c r="E667" i="7"/>
  <c r="F667" i="7"/>
  <c r="G667" i="7"/>
  <c r="R667" i="7"/>
  <c r="AG667" i="7"/>
  <c r="E668" i="7"/>
  <c r="F668" i="7"/>
  <c r="G668" i="7"/>
  <c r="R668" i="7"/>
  <c r="AG668" i="7"/>
  <c r="E669" i="7"/>
  <c r="F669" i="7"/>
  <c r="G669" i="7"/>
  <c r="R669" i="7"/>
  <c r="AG669" i="7"/>
  <c r="E670" i="7"/>
  <c r="F670" i="7"/>
  <c r="G670" i="7"/>
  <c r="R670" i="7"/>
  <c r="AG670" i="7"/>
  <c r="E671" i="7"/>
  <c r="F671" i="7"/>
  <c r="G671" i="7"/>
  <c r="R671" i="7"/>
  <c r="AG671" i="7"/>
  <c r="E672" i="7"/>
  <c r="F672" i="7"/>
  <c r="G672" i="7"/>
  <c r="R672" i="7"/>
  <c r="AG672" i="7"/>
  <c r="E673" i="7"/>
  <c r="F673" i="7"/>
  <c r="G673" i="7"/>
  <c r="R673" i="7"/>
  <c r="AG673" i="7"/>
  <c r="E674" i="7"/>
  <c r="F674" i="7"/>
  <c r="G674" i="7"/>
  <c r="R674" i="7"/>
  <c r="AG674" i="7"/>
  <c r="E675" i="7"/>
  <c r="F675" i="7"/>
  <c r="G675" i="7"/>
  <c r="R675" i="7"/>
  <c r="AG675" i="7"/>
  <c r="E676" i="7"/>
  <c r="F676" i="7"/>
  <c r="G676" i="7"/>
  <c r="R676" i="7"/>
  <c r="AG676" i="7"/>
  <c r="E677" i="7"/>
  <c r="F677" i="7"/>
  <c r="G677" i="7"/>
  <c r="R677" i="7"/>
  <c r="AG677" i="7"/>
  <c r="E678" i="7"/>
  <c r="F678" i="7"/>
  <c r="G678" i="7"/>
  <c r="R678" i="7"/>
  <c r="AG678" i="7"/>
  <c r="E679" i="7"/>
  <c r="F679" i="7"/>
  <c r="G679" i="7"/>
  <c r="R679" i="7"/>
  <c r="AG679" i="7"/>
  <c r="E680" i="7"/>
  <c r="F680" i="7"/>
  <c r="G680" i="7"/>
  <c r="R680" i="7"/>
  <c r="AG680" i="7"/>
  <c r="E681" i="7"/>
  <c r="F681" i="7"/>
  <c r="G681" i="7"/>
  <c r="R681" i="7"/>
  <c r="AG681" i="7"/>
  <c r="E682" i="7"/>
  <c r="F682" i="7"/>
  <c r="G682" i="7"/>
  <c r="R682" i="7"/>
  <c r="AG682" i="7"/>
  <c r="E683" i="7"/>
  <c r="F683" i="7"/>
  <c r="G683" i="7"/>
  <c r="R683" i="7"/>
  <c r="AG683" i="7"/>
  <c r="E684" i="7"/>
  <c r="F684" i="7"/>
  <c r="G684" i="7"/>
  <c r="R684" i="7"/>
  <c r="AG684" i="7"/>
  <c r="E685" i="7"/>
  <c r="F685" i="7"/>
  <c r="G685" i="7"/>
  <c r="R685" i="7"/>
  <c r="AG685" i="7"/>
  <c r="E686" i="7"/>
  <c r="F686" i="7"/>
  <c r="G686" i="7"/>
  <c r="R686" i="7"/>
  <c r="AG686" i="7"/>
  <c r="E687" i="7"/>
  <c r="F687" i="7"/>
  <c r="G687" i="7"/>
  <c r="R687" i="7"/>
  <c r="AG687" i="7"/>
  <c r="E688" i="7"/>
  <c r="F688" i="7"/>
  <c r="G688" i="7"/>
  <c r="R688" i="7"/>
  <c r="AG688" i="7"/>
  <c r="E689" i="7"/>
  <c r="F689" i="7"/>
  <c r="G689" i="7"/>
  <c r="R689" i="7"/>
  <c r="AG689" i="7"/>
  <c r="E690" i="7"/>
  <c r="F690" i="7"/>
  <c r="G690" i="7"/>
  <c r="R690" i="7"/>
  <c r="AG690" i="7"/>
  <c r="E691" i="7"/>
  <c r="F691" i="7"/>
  <c r="G691" i="7"/>
  <c r="R691" i="7"/>
  <c r="AG691" i="7"/>
  <c r="E692" i="7"/>
  <c r="F692" i="7"/>
  <c r="G692" i="7"/>
  <c r="R692" i="7"/>
  <c r="AG692" i="7"/>
  <c r="E693" i="7"/>
  <c r="F693" i="7"/>
  <c r="G693" i="7"/>
  <c r="R693" i="7"/>
  <c r="AG693" i="7"/>
  <c r="E694" i="7"/>
  <c r="F694" i="7"/>
  <c r="G694" i="7"/>
  <c r="R694" i="7"/>
  <c r="AG694" i="7"/>
  <c r="E695" i="7"/>
  <c r="F695" i="7"/>
  <c r="G695" i="7"/>
  <c r="R695" i="7"/>
  <c r="AG695" i="7"/>
  <c r="E696" i="7"/>
  <c r="F696" i="7"/>
  <c r="G696" i="7"/>
  <c r="R696" i="7"/>
  <c r="AG696" i="7"/>
  <c r="E697" i="7"/>
  <c r="F697" i="7"/>
  <c r="G697" i="7"/>
  <c r="R697" i="7"/>
  <c r="AG697" i="7"/>
  <c r="E698" i="7"/>
  <c r="F698" i="7"/>
  <c r="G698" i="7"/>
  <c r="R698" i="7"/>
  <c r="AG698" i="7"/>
  <c r="E699" i="7"/>
  <c r="F699" i="7"/>
  <c r="G699" i="7"/>
  <c r="R699" i="7"/>
  <c r="AG699" i="7"/>
  <c r="E700" i="7"/>
  <c r="F700" i="7"/>
  <c r="G700" i="7"/>
  <c r="R700" i="7"/>
  <c r="AG700" i="7"/>
  <c r="E701" i="7"/>
  <c r="F701" i="7"/>
  <c r="G701" i="7"/>
  <c r="R701" i="7"/>
  <c r="AG701" i="7"/>
  <c r="E702" i="7"/>
  <c r="F702" i="7"/>
  <c r="G702" i="7"/>
  <c r="R702" i="7"/>
  <c r="AG702" i="7"/>
  <c r="E703" i="7"/>
  <c r="F703" i="7"/>
  <c r="G703" i="7"/>
  <c r="R703" i="7"/>
  <c r="AG703" i="7"/>
  <c r="E704" i="7"/>
  <c r="F704" i="7"/>
  <c r="G704" i="7"/>
  <c r="R704" i="7"/>
  <c r="AG704" i="7"/>
  <c r="E705" i="7"/>
  <c r="F705" i="7"/>
  <c r="G705" i="7"/>
  <c r="R705" i="7"/>
  <c r="AG705" i="7"/>
  <c r="E706" i="7"/>
  <c r="F706" i="7"/>
  <c r="G706" i="7"/>
  <c r="R706" i="7"/>
  <c r="AG706" i="7"/>
  <c r="E707" i="7"/>
  <c r="F707" i="7"/>
  <c r="G707" i="7"/>
  <c r="R707" i="7"/>
  <c r="AG707" i="7"/>
  <c r="E708" i="7"/>
  <c r="F708" i="7"/>
  <c r="G708" i="7"/>
  <c r="R708" i="7"/>
  <c r="AG708" i="7"/>
  <c r="E709" i="7"/>
  <c r="F709" i="7"/>
  <c r="G709" i="7"/>
  <c r="R709" i="7"/>
  <c r="AG709" i="7"/>
  <c r="E710" i="7"/>
  <c r="F710" i="7"/>
  <c r="G710" i="7"/>
  <c r="R710" i="7"/>
  <c r="AG710" i="7"/>
  <c r="E711" i="7"/>
  <c r="F711" i="7"/>
  <c r="G711" i="7"/>
  <c r="R711" i="7"/>
  <c r="AG711" i="7"/>
  <c r="E712" i="7"/>
  <c r="F712" i="7"/>
  <c r="G712" i="7"/>
  <c r="R712" i="7"/>
  <c r="AG712" i="7"/>
  <c r="E713" i="7"/>
  <c r="F713" i="7"/>
  <c r="G713" i="7"/>
  <c r="R713" i="7"/>
  <c r="AG713" i="7"/>
  <c r="E714" i="7"/>
  <c r="F714" i="7"/>
  <c r="G714" i="7"/>
  <c r="R714" i="7"/>
  <c r="AG714" i="7"/>
  <c r="E715" i="7"/>
  <c r="F715" i="7"/>
  <c r="G715" i="7"/>
  <c r="R715" i="7"/>
  <c r="AG715" i="7"/>
  <c r="E716" i="7"/>
  <c r="F716" i="7"/>
  <c r="G716" i="7"/>
  <c r="R716" i="7"/>
  <c r="AG716" i="7"/>
  <c r="E717" i="7"/>
  <c r="F717" i="7"/>
  <c r="G717" i="7"/>
  <c r="R717" i="7"/>
  <c r="AG717" i="7"/>
  <c r="E718" i="7"/>
  <c r="F718" i="7"/>
  <c r="G718" i="7"/>
  <c r="R718" i="7"/>
  <c r="AG718" i="7"/>
  <c r="E719" i="7"/>
  <c r="F719" i="7"/>
  <c r="G719" i="7"/>
  <c r="R719" i="7"/>
  <c r="AG719" i="7"/>
  <c r="E720" i="7"/>
  <c r="F720" i="7"/>
  <c r="G720" i="7"/>
  <c r="R720" i="7"/>
  <c r="AG720" i="7"/>
  <c r="E721" i="7"/>
  <c r="F721" i="7"/>
  <c r="G721" i="7"/>
  <c r="R721" i="7"/>
  <c r="AG721" i="7"/>
  <c r="E722" i="7"/>
  <c r="F722" i="7"/>
  <c r="G722" i="7"/>
  <c r="R722" i="7"/>
  <c r="AG722" i="7"/>
  <c r="E723" i="7"/>
  <c r="F723" i="7"/>
  <c r="G723" i="7"/>
  <c r="R723" i="7"/>
  <c r="AG723" i="7"/>
  <c r="E724" i="7"/>
  <c r="F724" i="7"/>
  <c r="G724" i="7"/>
  <c r="R724" i="7"/>
  <c r="AG724" i="7"/>
  <c r="E725" i="7"/>
  <c r="F725" i="7"/>
  <c r="G725" i="7"/>
  <c r="R725" i="7"/>
  <c r="AG725" i="7"/>
  <c r="E726" i="7"/>
  <c r="F726" i="7"/>
  <c r="G726" i="7"/>
  <c r="R726" i="7"/>
  <c r="AG726" i="7"/>
  <c r="E727" i="7"/>
  <c r="F727" i="7"/>
  <c r="G727" i="7"/>
  <c r="R727" i="7"/>
  <c r="AG727" i="7"/>
  <c r="E728" i="7"/>
  <c r="F728" i="7"/>
  <c r="G728" i="7"/>
  <c r="R728" i="7"/>
  <c r="AG728" i="7"/>
  <c r="E729" i="7"/>
  <c r="F729" i="7"/>
  <c r="G729" i="7"/>
  <c r="R729" i="7"/>
  <c r="AG729" i="7"/>
  <c r="E730" i="7"/>
  <c r="F730" i="7"/>
  <c r="G730" i="7"/>
  <c r="R730" i="7"/>
  <c r="AG730" i="7"/>
  <c r="E731" i="7"/>
  <c r="F731" i="7"/>
  <c r="G731" i="7"/>
  <c r="R731" i="7"/>
  <c r="AG731" i="7"/>
  <c r="E732" i="7"/>
  <c r="F732" i="7"/>
  <c r="G732" i="7"/>
  <c r="R732" i="7"/>
  <c r="AG732" i="7"/>
  <c r="E733" i="7"/>
  <c r="F733" i="7"/>
  <c r="G733" i="7"/>
  <c r="R733" i="7"/>
  <c r="AG733" i="7"/>
  <c r="E734" i="7"/>
  <c r="F734" i="7"/>
  <c r="G734" i="7"/>
  <c r="R734" i="7"/>
  <c r="AG734" i="7"/>
  <c r="E735" i="7"/>
  <c r="F735" i="7"/>
  <c r="G735" i="7"/>
  <c r="R735" i="7"/>
  <c r="AG735" i="7"/>
  <c r="E736" i="7"/>
  <c r="F736" i="7"/>
  <c r="G736" i="7"/>
  <c r="R736" i="7"/>
  <c r="AG736" i="7"/>
  <c r="E737" i="7"/>
  <c r="F737" i="7"/>
  <c r="G737" i="7"/>
  <c r="R737" i="7"/>
  <c r="AG737" i="7"/>
  <c r="E738" i="7"/>
  <c r="F738" i="7"/>
  <c r="G738" i="7"/>
  <c r="R738" i="7"/>
  <c r="AG738" i="7"/>
  <c r="E739" i="7"/>
  <c r="F739" i="7"/>
  <c r="G739" i="7"/>
  <c r="R739" i="7"/>
  <c r="AG739" i="7"/>
  <c r="E740" i="7"/>
  <c r="F740" i="7"/>
  <c r="G740" i="7"/>
  <c r="R740" i="7"/>
  <c r="AG740" i="7"/>
  <c r="E741" i="7"/>
  <c r="F741" i="7"/>
  <c r="G741" i="7"/>
  <c r="R741" i="7"/>
  <c r="AG741" i="7"/>
  <c r="E742" i="7"/>
  <c r="F742" i="7"/>
  <c r="G742" i="7"/>
  <c r="R742" i="7"/>
  <c r="AG742" i="7"/>
  <c r="E743" i="7"/>
  <c r="F743" i="7"/>
  <c r="G743" i="7"/>
  <c r="R743" i="7"/>
  <c r="AG743" i="7"/>
  <c r="E744" i="7"/>
  <c r="F744" i="7"/>
  <c r="G744" i="7"/>
  <c r="R744" i="7"/>
  <c r="AG744" i="7"/>
  <c r="E745" i="7"/>
  <c r="F745" i="7"/>
  <c r="G745" i="7"/>
  <c r="R745" i="7"/>
  <c r="AG745" i="7"/>
  <c r="E746" i="7"/>
  <c r="F746" i="7"/>
  <c r="G746" i="7"/>
  <c r="R746" i="7"/>
  <c r="AG746" i="7"/>
  <c r="E747" i="7"/>
  <c r="F747" i="7"/>
  <c r="G747" i="7"/>
  <c r="R747" i="7"/>
  <c r="AG747" i="7"/>
  <c r="E748" i="7"/>
  <c r="F748" i="7"/>
  <c r="G748" i="7"/>
  <c r="R748" i="7"/>
  <c r="AG748" i="7"/>
  <c r="E749" i="7"/>
  <c r="F749" i="7"/>
  <c r="G749" i="7"/>
  <c r="R749" i="7"/>
  <c r="AG749" i="7"/>
  <c r="E750" i="7"/>
  <c r="F750" i="7"/>
  <c r="G750" i="7"/>
  <c r="R750" i="7"/>
  <c r="AG750" i="7"/>
  <c r="E751" i="7"/>
  <c r="F751" i="7"/>
  <c r="G751" i="7"/>
  <c r="R751" i="7"/>
  <c r="AG751" i="7"/>
  <c r="E752" i="7"/>
  <c r="F752" i="7"/>
  <c r="G752" i="7"/>
  <c r="R752" i="7"/>
  <c r="AG752" i="7"/>
  <c r="E753" i="7"/>
  <c r="F753" i="7"/>
  <c r="G753" i="7"/>
  <c r="R753" i="7"/>
  <c r="AG753" i="7"/>
  <c r="E754" i="7"/>
  <c r="F754" i="7"/>
  <c r="G754" i="7"/>
  <c r="R754" i="7"/>
  <c r="AG754" i="7"/>
  <c r="E755" i="7"/>
  <c r="F755" i="7"/>
  <c r="G755" i="7"/>
  <c r="R755" i="7"/>
  <c r="AG755" i="7"/>
  <c r="E756" i="7"/>
  <c r="F756" i="7"/>
  <c r="G756" i="7"/>
  <c r="R756" i="7"/>
  <c r="AG756" i="7"/>
  <c r="E757" i="7"/>
  <c r="F757" i="7"/>
  <c r="G757" i="7"/>
  <c r="R757" i="7"/>
  <c r="AG757" i="7"/>
  <c r="E758" i="7"/>
  <c r="F758" i="7"/>
  <c r="G758" i="7"/>
  <c r="R758" i="7"/>
  <c r="AG758" i="7"/>
  <c r="E759" i="7"/>
  <c r="F759" i="7"/>
  <c r="G759" i="7"/>
  <c r="R759" i="7"/>
  <c r="AG759" i="7"/>
  <c r="E760" i="7"/>
  <c r="F760" i="7"/>
  <c r="G760" i="7"/>
  <c r="R760" i="7"/>
  <c r="AG760" i="7"/>
  <c r="E761" i="7"/>
  <c r="F761" i="7"/>
  <c r="G761" i="7"/>
  <c r="R761" i="7"/>
  <c r="AG761" i="7"/>
  <c r="E762" i="7"/>
  <c r="F762" i="7"/>
  <c r="G762" i="7"/>
  <c r="R762" i="7"/>
  <c r="AG762" i="7"/>
  <c r="E763" i="7"/>
  <c r="F763" i="7"/>
  <c r="G763" i="7"/>
  <c r="R763" i="7"/>
  <c r="AG763" i="7"/>
  <c r="E764" i="7"/>
  <c r="F764" i="7"/>
  <c r="G764" i="7"/>
  <c r="R764" i="7"/>
  <c r="AG764" i="7"/>
  <c r="E765" i="7"/>
  <c r="F765" i="7"/>
  <c r="G765" i="7"/>
  <c r="R765" i="7"/>
  <c r="AG765" i="7"/>
  <c r="E766" i="7"/>
  <c r="F766" i="7"/>
  <c r="G766" i="7"/>
  <c r="R766" i="7"/>
  <c r="AG766" i="7"/>
  <c r="E767" i="7"/>
  <c r="F767" i="7"/>
  <c r="G767" i="7"/>
  <c r="R767" i="7"/>
  <c r="AG767" i="7"/>
  <c r="E768" i="7"/>
  <c r="F768" i="7"/>
  <c r="G768" i="7"/>
  <c r="R768" i="7"/>
  <c r="AG768" i="7"/>
  <c r="E769" i="7"/>
  <c r="F769" i="7"/>
  <c r="G769" i="7"/>
  <c r="R769" i="7"/>
  <c r="AG769" i="7"/>
  <c r="E770" i="7"/>
  <c r="F770" i="7"/>
  <c r="G770" i="7"/>
  <c r="R770" i="7"/>
  <c r="AG770" i="7"/>
  <c r="E771" i="7"/>
  <c r="F771" i="7"/>
  <c r="G771" i="7"/>
  <c r="R771" i="7"/>
  <c r="AG771" i="7"/>
  <c r="E772" i="7"/>
  <c r="F772" i="7"/>
  <c r="G772" i="7"/>
  <c r="R772" i="7"/>
  <c r="AG772" i="7"/>
  <c r="E773" i="7"/>
  <c r="F773" i="7"/>
  <c r="G773" i="7"/>
  <c r="R773" i="7"/>
  <c r="AG773" i="7"/>
  <c r="E774" i="7"/>
  <c r="F774" i="7"/>
  <c r="G774" i="7"/>
  <c r="R774" i="7"/>
  <c r="AG774" i="7"/>
  <c r="E775" i="7"/>
  <c r="F775" i="7"/>
  <c r="G775" i="7"/>
  <c r="R775" i="7"/>
  <c r="AG775" i="7"/>
  <c r="E776" i="7"/>
  <c r="F776" i="7"/>
  <c r="G776" i="7"/>
  <c r="R776" i="7"/>
  <c r="AG776" i="7"/>
  <c r="E777" i="7"/>
  <c r="F777" i="7"/>
  <c r="G777" i="7"/>
  <c r="R777" i="7"/>
  <c r="AG777" i="7"/>
  <c r="E778" i="7"/>
  <c r="F778" i="7"/>
  <c r="G778" i="7"/>
  <c r="R778" i="7"/>
  <c r="AG778" i="7"/>
  <c r="E779" i="7"/>
  <c r="F779" i="7"/>
  <c r="G779" i="7"/>
  <c r="R779" i="7"/>
  <c r="AG779" i="7"/>
  <c r="E780" i="7"/>
  <c r="F780" i="7"/>
  <c r="G780" i="7"/>
  <c r="R780" i="7"/>
  <c r="AG780" i="7"/>
  <c r="E781" i="7"/>
  <c r="F781" i="7"/>
  <c r="G781" i="7"/>
  <c r="R781" i="7"/>
  <c r="AG781" i="7"/>
  <c r="E782" i="7"/>
  <c r="F782" i="7"/>
  <c r="G782" i="7"/>
  <c r="R782" i="7"/>
  <c r="AG782" i="7"/>
  <c r="E783" i="7"/>
  <c r="F783" i="7"/>
  <c r="G783" i="7"/>
  <c r="R783" i="7"/>
  <c r="AG783" i="7"/>
  <c r="E784" i="7"/>
  <c r="F784" i="7"/>
  <c r="G784" i="7"/>
  <c r="R784" i="7"/>
  <c r="AG784" i="7"/>
  <c r="E785" i="7"/>
  <c r="F785" i="7"/>
  <c r="G785" i="7"/>
  <c r="R785" i="7"/>
  <c r="AG785" i="7"/>
  <c r="E786" i="7"/>
  <c r="F786" i="7"/>
  <c r="G786" i="7"/>
  <c r="R786" i="7"/>
  <c r="AG786" i="7"/>
  <c r="E787" i="7"/>
  <c r="F787" i="7"/>
  <c r="G787" i="7"/>
  <c r="R787" i="7"/>
  <c r="AG787" i="7"/>
  <c r="E788" i="7"/>
  <c r="F788" i="7"/>
  <c r="G788" i="7"/>
  <c r="R788" i="7"/>
  <c r="AG788" i="7"/>
  <c r="E789" i="7"/>
  <c r="F789" i="7"/>
  <c r="G789" i="7"/>
  <c r="R789" i="7"/>
  <c r="AG789" i="7"/>
  <c r="E790" i="7"/>
  <c r="F790" i="7"/>
  <c r="G790" i="7"/>
  <c r="R790" i="7"/>
  <c r="AG790" i="7"/>
  <c r="E791" i="7"/>
  <c r="F791" i="7"/>
  <c r="G791" i="7"/>
  <c r="R791" i="7"/>
  <c r="AG791" i="7"/>
  <c r="E792" i="7"/>
  <c r="F792" i="7"/>
  <c r="G792" i="7"/>
  <c r="R792" i="7"/>
  <c r="AG792" i="7"/>
  <c r="E793" i="7"/>
  <c r="F793" i="7"/>
  <c r="G793" i="7"/>
  <c r="R793" i="7"/>
  <c r="AG793" i="7"/>
  <c r="E794" i="7"/>
  <c r="F794" i="7"/>
  <c r="G794" i="7"/>
  <c r="R794" i="7"/>
  <c r="AG794" i="7"/>
  <c r="E795" i="7"/>
  <c r="F795" i="7"/>
  <c r="G795" i="7"/>
  <c r="R795" i="7"/>
  <c r="AG795" i="7"/>
  <c r="E796" i="7"/>
  <c r="F796" i="7"/>
  <c r="G796" i="7"/>
  <c r="R796" i="7"/>
  <c r="AG796" i="7"/>
  <c r="E797" i="7"/>
  <c r="F797" i="7"/>
  <c r="G797" i="7"/>
  <c r="R797" i="7"/>
  <c r="AG797" i="7"/>
  <c r="E798" i="7"/>
  <c r="F798" i="7"/>
  <c r="G798" i="7"/>
  <c r="R798" i="7"/>
  <c r="AG798" i="7"/>
  <c r="E799" i="7"/>
  <c r="F799" i="7"/>
  <c r="G799" i="7"/>
  <c r="R799" i="7"/>
  <c r="AG799" i="7"/>
  <c r="E800" i="7"/>
  <c r="F800" i="7"/>
  <c r="G800" i="7"/>
  <c r="R800" i="7"/>
  <c r="AG800" i="7"/>
  <c r="E801" i="7"/>
  <c r="F801" i="7"/>
  <c r="G801" i="7"/>
  <c r="R801" i="7"/>
  <c r="AG801" i="7"/>
  <c r="E802" i="7"/>
  <c r="F802" i="7"/>
  <c r="G802" i="7"/>
  <c r="R802" i="7"/>
  <c r="AG802" i="7"/>
  <c r="E803" i="7"/>
  <c r="F803" i="7"/>
  <c r="G803" i="7"/>
  <c r="R803" i="7"/>
  <c r="AG803" i="7"/>
  <c r="E804" i="7"/>
  <c r="F804" i="7"/>
  <c r="G804" i="7"/>
  <c r="R804" i="7"/>
  <c r="AG804" i="7"/>
  <c r="E805" i="7"/>
  <c r="F805" i="7"/>
  <c r="G805" i="7"/>
  <c r="R805" i="7"/>
  <c r="AG805" i="7"/>
  <c r="E806" i="7"/>
  <c r="F806" i="7"/>
  <c r="G806" i="7"/>
  <c r="R806" i="7"/>
  <c r="AG806" i="7"/>
  <c r="E807" i="7"/>
  <c r="F807" i="7"/>
  <c r="G807" i="7"/>
  <c r="R807" i="7"/>
  <c r="AG807" i="7"/>
  <c r="E808" i="7"/>
  <c r="F808" i="7"/>
  <c r="G808" i="7"/>
  <c r="R808" i="7"/>
  <c r="AG808" i="7"/>
  <c r="E809" i="7"/>
  <c r="F809" i="7"/>
  <c r="G809" i="7"/>
  <c r="R809" i="7"/>
  <c r="AG809" i="7"/>
  <c r="E810" i="7"/>
  <c r="F810" i="7"/>
  <c r="G810" i="7"/>
  <c r="R810" i="7"/>
  <c r="AG810" i="7"/>
  <c r="E811" i="7"/>
  <c r="F811" i="7"/>
  <c r="G811" i="7"/>
  <c r="R811" i="7"/>
  <c r="AG811" i="7"/>
  <c r="E812" i="7"/>
  <c r="F812" i="7"/>
  <c r="G812" i="7"/>
  <c r="R812" i="7"/>
  <c r="AG812" i="7"/>
  <c r="E813" i="7"/>
  <c r="F813" i="7"/>
  <c r="G813" i="7"/>
  <c r="R813" i="7"/>
  <c r="AG813" i="7"/>
  <c r="E814" i="7"/>
  <c r="F814" i="7"/>
  <c r="G814" i="7"/>
  <c r="R814" i="7"/>
  <c r="AG814" i="7"/>
  <c r="E815" i="7"/>
  <c r="F815" i="7"/>
  <c r="G815" i="7"/>
  <c r="R815" i="7"/>
  <c r="AG815" i="7"/>
  <c r="E816" i="7"/>
  <c r="F816" i="7"/>
  <c r="G816" i="7"/>
  <c r="R816" i="7"/>
  <c r="AG816" i="7"/>
  <c r="E817" i="7"/>
  <c r="F817" i="7"/>
  <c r="G817" i="7"/>
  <c r="R817" i="7"/>
  <c r="AG817" i="7"/>
  <c r="E818" i="7"/>
  <c r="F818" i="7"/>
  <c r="G818" i="7"/>
  <c r="R818" i="7"/>
  <c r="AG818" i="7"/>
  <c r="E819" i="7"/>
  <c r="F819" i="7"/>
  <c r="G819" i="7"/>
  <c r="R819" i="7"/>
  <c r="AG819" i="7"/>
  <c r="E820" i="7"/>
  <c r="F820" i="7"/>
  <c r="G820" i="7"/>
  <c r="R820" i="7"/>
  <c r="AG820" i="7"/>
  <c r="E821" i="7"/>
  <c r="F821" i="7"/>
  <c r="G821" i="7"/>
  <c r="R821" i="7"/>
  <c r="AG821" i="7"/>
  <c r="E822" i="7"/>
  <c r="F822" i="7"/>
  <c r="G822" i="7"/>
  <c r="R822" i="7"/>
  <c r="AG822" i="7"/>
  <c r="E823" i="7"/>
  <c r="F823" i="7"/>
  <c r="G823" i="7"/>
  <c r="R823" i="7"/>
  <c r="AG823" i="7"/>
  <c r="E824" i="7"/>
  <c r="F824" i="7"/>
  <c r="G824" i="7"/>
  <c r="R824" i="7"/>
  <c r="AG824" i="7"/>
  <c r="E825" i="7"/>
  <c r="F825" i="7"/>
  <c r="G825" i="7"/>
  <c r="R825" i="7"/>
  <c r="AG825" i="7"/>
  <c r="E826" i="7"/>
  <c r="F826" i="7"/>
  <c r="G826" i="7"/>
  <c r="R826" i="7"/>
  <c r="AG826" i="7"/>
  <c r="E827" i="7"/>
  <c r="F827" i="7"/>
  <c r="G827" i="7"/>
  <c r="R827" i="7"/>
  <c r="AG827" i="7"/>
  <c r="E828" i="7"/>
  <c r="F828" i="7"/>
  <c r="G828" i="7"/>
  <c r="R828" i="7"/>
  <c r="AG828" i="7"/>
  <c r="E829" i="7"/>
  <c r="F829" i="7"/>
  <c r="G829" i="7"/>
  <c r="R829" i="7"/>
  <c r="AG829" i="7"/>
  <c r="E830" i="7"/>
  <c r="F830" i="7"/>
  <c r="G830" i="7"/>
  <c r="R830" i="7"/>
  <c r="AG830" i="7"/>
  <c r="E831" i="7"/>
  <c r="F831" i="7"/>
  <c r="G831" i="7"/>
  <c r="R831" i="7"/>
  <c r="AG831" i="7"/>
  <c r="E832" i="7"/>
  <c r="F832" i="7"/>
  <c r="G832" i="7"/>
  <c r="R832" i="7"/>
  <c r="AG832" i="7"/>
  <c r="E833" i="7"/>
  <c r="F833" i="7"/>
  <c r="G833" i="7"/>
  <c r="R833" i="7"/>
  <c r="AG833" i="7"/>
  <c r="E834" i="7"/>
  <c r="F834" i="7"/>
  <c r="G834" i="7"/>
  <c r="R834" i="7"/>
  <c r="AG834" i="7"/>
  <c r="E835" i="7"/>
  <c r="F835" i="7"/>
  <c r="G835" i="7"/>
  <c r="R835" i="7"/>
  <c r="AG835" i="7"/>
  <c r="E836" i="7"/>
  <c r="F836" i="7"/>
  <c r="G836" i="7"/>
  <c r="R836" i="7"/>
  <c r="AG836" i="7"/>
  <c r="E837" i="7"/>
  <c r="F837" i="7"/>
  <c r="G837" i="7"/>
  <c r="R837" i="7"/>
  <c r="AG837" i="7"/>
  <c r="E838" i="7"/>
  <c r="F838" i="7"/>
  <c r="G838" i="7"/>
  <c r="R838" i="7"/>
  <c r="AG838" i="7"/>
  <c r="E839" i="7"/>
  <c r="F839" i="7"/>
  <c r="G839" i="7"/>
  <c r="R839" i="7"/>
  <c r="AG839" i="7"/>
  <c r="E840" i="7"/>
  <c r="F840" i="7"/>
  <c r="G840" i="7"/>
  <c r="R840" i="7"/>
  <c r="AG840" i="7"/>
  <c r="E841" i="7"/>
  <c r="F841" i="7"/>
  <c r="G841" i="7"/>
  <c r="R841" i="7"/>
  <c r="AG841" i="7"/>
  <c r="E842" i="7"/>
  <c r="F842" i="7"/>
  <c r="G842" i="7"/>
  <c r="R842" i="7"/>
  <c r="AG842" i="7"/>
  <c r="E843" i="7"/>
  <c r="F843" i="7"/>
  <c r="G843" i="7"/>
  <c r="R843" i="7"/>
  <c r="AG843" i="7"/>
  <c r="E844" i="7"/>
  <c r="F844" i="7"/>
  <c r="G844" i="7"/>
  <c r="R844" i="7"/>
  <c r="AG844" i="7"/>
  <c r="E845" i="7"/>
  <c r="F845" i="7"/>
  <c r="G845" i="7"/>
  <c r="R845" i="7"/>
  <c r="AG845" i="7"/>
  <c r="E846" i="7"/>
  <c r="F846" i="7"/>
  <c r="G846" i="7"/>
  <c r="R846" i="7"/>
  <c r="AG846" i="7"/>
  <c r="E847" i="7"/>
  <c r="F847" i="7"/>
  <c r="G847" i="7"/>
  <c r="R847" i="7"/>
  <c r="AG847" i="7"/>
  <c r="E848" i="7"/>
  <c r="F848" i="7"/>
  <c r="G848" i="7"/>
  <c r="R848" i="7"/>
  <c r="AG848" i="7"/>
  <c r="E849" i="7"/>
  <c r="F849" i="7"/>
  <c r="G849" i="7"/>
  <c r="R849" i="7"/>
  <c r="AG849" i="7"/>
  <c r="E850" i="7"/>
  <c r="F850" i="7"/>
  <c r="G850" i="7"/>
  <c r="R850" i="7"/>
  <c r="AG850" i="7"/>
  <c r="E851" i="7"/>
  <c r="F851" i="7"/>
  <c r="G851" i="7"/>
  <c r="R851" i="7"/>
  <c r="AG851" i="7"/>
  <c r="E852" i="7"/>
  <c r="F852" i="7"/>
  <c r="G852" i="7"/>
  <c r="R852" i="7"/>
  <c r="AG852" i="7"/>
  <c r="E853" i="7"/>
  <c r="F853" i="7"/>
  <c r="G853" i="7"/>
  <c r="R853" i="7"/>
  <c r="AG853" i="7"/>
  <c r="E854" i="7"/>
  <c r="F854" i="7"/>
  <c r="G854" i="7"/>
  <c r="R854" i="7"/>
  <c r="AG854" i="7"/>
  <c r="E855" i="7"/>
  <c r="F855" i="7"/>
  <c r="G855" i="7"/>
  <c r="R855" i="7"/>
  <c r="AG855" i="7"/>
  <c r="E856" i="7"/>
  <c r="F856" i="7"/>
  <c r="G856" i="7"/>
  <c r="R856" i="7"/>
  <c r="AG856" i="7"/>
  <c r="E857" i="7"/>
  <c r="F857" i="7"/>
  <c r="G857" i="7"/>
  <c r="R857" i="7"/>
  <c r="AG857" i="7"/>
  <c r="E858" i="7"/>
  <c r="F858" i="7"/>
  <c r="G858" i="7"/>
  <c r="R858" i="7"/>
  <c r="AG858" i="7"/>
  <c r="E859" i="7"/>
  <c r="F859" i="7"/>
  <c r="G859" i="7"/>
  <c r="R859" i="7"/>
  <c r="AG859" i="7"/>
  <c r="E860" i="7"/>
  <c r="F860" i="7"/>
  <c r="G860" i="7"/>
  <c r="R860" i="7"/>
  <c r="AG860" i="7"/>
  <c r="E861" i="7"/>
  <c r="F861" i="7"/>
  <c r="G861" i="7"/>
  <c r="R861" i="7"/>
  <c r="AG861" i="7"/>
  <c r="E862" i="7"/>
  <c r="F862" i="7"/>
  <c r="G862" i="7"/>
  <c r="R862" i="7"/>
  <c r="AG862" i="7"/>
  <c r="E863" i="7"/>
  <c r="F863" i="7"/>
  <c r="G863" i="7"/>
  <c r="R863" i="7"/>
  <c r="AG863" i="7"/>
  <c r="E864" i="7"/>
  <c r="F864" i="7"/>
  <c r="G864" i="7"/>
  <c r="R864" i="7"/>
  <c r="AG864" i="7"/>
  <c r="E865" i="7"/>
  <c r="F865" i="7"/>
  <c r="G865" i="7"/>
  <c r="R865" i="7"/>
  <c r="AG865" i="7"/>
  <c r="E866" i="7"/>
  <c r="F866" i="7"/>
  <c r="G866" i="7"/>
  <c r="R866" i="7"/>
  <c r="AG866" i="7"/>
  <c r="E867" i="7"/>
  <c r="F867" i="7"/>
  <c r="G867" i="7"/>
  <c r="R867" i="7"/>
  <c r="AG867" i="7"/>
  <c r="E868" i="7"/>
  <c r="F868" i="7"/>
  <c r="G868" i="7"/>
  <c r="R868" i="7"/>
  <c r="AG868" i="7"/>
  <c r="E869" i="7"/>
  <c r="F869" i="7"/>
  <c r="G869" i="7"/>
  <c r="R869" i="7"/>
  <c r="AG869" i="7"/>
  <c r="E870" i="7"/>
  <c r="F870" i="7"/>
  <c r="G870" i="7"/>
  <c r="R870" i="7"/>
  <c r="AG870" i="7"/>
  <c r="E871" i="7"/>
  <c r="F871" i="7"/>
  <c r="G871" i="7"/>
  <c r="R871" i="7"/>
  <c r="AG871" i="7"/>
  <c r="E872" i="7"/>
  <c r="F872" i="7"/>
  <c r="G872" i="7"/>
  <c r="R872" i="7"/>
  <c r="AG872" i="7"/>
  <c r="E873" i="7"/>
  <c r="F873" i="7"/>
  <c r="G873" i="7"/>
  <c r="R873" i="7"/>
  <c r="AG873" i="7"/>
  <c r="E874" i="7"/>
  <c r="F874" i="7"/>
  <c r="G874" i="7"/>
  <c r="R874" i="7"/>
  <c r="AG874" i="7"/>
  <c r="E875" i="7"/>
  <c r="F875" i="7"/>
  <c r="G875" i="7"/>
  <c r="R875" i="7"/>
  <c r="AG875" i="7"/>
  <c r="E876" i="7"/>
  <c r="F876" i="7"/>
  <c r="G876" i="7"/>
  <c r="R876" i="7"/>
  <c r="AG876" i="7"/>
  <c r="E877" i="7"/>
  <c r="F877" i="7"/>
  <c r="G877" i="7"/>
  <c r="R877" i="7"/>
  <c r="AG877" i="7"/>
  <c r="E878" i="7"/>
  <c r="F878" i="7"/>
  <c r="G878" i="7"/>
  <c r="R878" i="7"/>
  <c r="AG878" i="7"/>
  <c r="E879" i="7"/>
  <c r="F879" i="7"/>
  <c r="G879" i="7"/>
  <c r="R879" i="7"/>
  <c r="AG879" i="7"/>
  <c r="E880" i="7"/>
  <c r="F880" i="7"/>
  <c r="G880" i="7"/>
  <c r="R880" i="7"/>
  <c r="AG880" i="7"/>
  <c r="E881" i="7"/>
  <c r="F881" i="7"/>
  <c r="G881" i="7"/>
  <c r="R881" i="7"/>
  <c r="AG881" i="7"/>
  <c r="E882" i="7"/>
  <c r="F882" i="7"/>
  <c r="G882" i="7"/>
  <c r="R882" i="7"/>
  <c r="AG882" i="7"/>
  <c r="E883" i="7"/>
  <c r="F883" i="7"/>
  <c r="G883" i="7"/>
  <c r="R883" i="7"/>
  <c r="AG883" i="7"/>
  <c r="E884" i="7"/>
  <c r="F884" i="7"/>
  <c r="G884" i="7"/>
  <c r="R884" i="7"/>
  <c r="AG884" i="7"/>
  <c r="E885" i="7"/>
  <c r="F885" i="7"/>
  <c r="G885" i="7"/>
  <c r="R885" i="7"/>
  <c r="AG885" i="7"/>
  <c r="E886" i="7"/>
  <c r="F886" i="7"/>
  <c r="G886" i="7"/>
  <c r="R886" i="7"/>
  <c r="AG886" i="7"/>
  <c r="E887" i="7"/>
  <c r="F887" i="7"/>
  <c r="G887" i="7"/>
  <c r="R887" i="7"/>
  <c r="AG887" i="7"/>
  <c r="E888" i="7"/>
  <c r="F888" i="7"/>
  <c r="G888" i="7"/>
  <c r="R888" i="7"/>
  <c r="AG888" i="7"/>
  <c r="E889" i="7"/>
  <c r="F889" i="7"/>
  <c r="G889" i="7"/>
  <c r="R889" i="7"/>
  <c r="AG889" i="7"/>
  <c r="E890" i="7"/>
  <c r="F890" i="7"/>
  <c r="G890" i="7"/>
  <c r="R890" i="7"/>
  <c r="AG890" i="7"/>
  <c r="E891" i="7"/>
  <c r="F891" i="7"/>
  <c r="G891" i="7"/>
  <c r="R891" i="7"/>
  <c r="AG891" i="7"/>
  <c r="E892" i="7"/>
  <c r="F892" i="7"/>
  <c r="G892" i="7"/>
  <c r="R892" i="7"/>
  <c r="AG892" i="7"/>
  <c r="E893" i="7"/>
  <c r="F893" i="7"/>
  <c r="G893" i="7"/>
  <c r="R893" i="7"/>
  <c r="AG893" i="7"/>
  <c r="E894" i="7"/>
  <c r="F894" i="7"/>
  <c r="G894" i="7"/>
  <c r="R894" i="7"/>
  <c r="AG894" i="7"/>
  <c r="E895" i="7"/>
  <c r="F895" i="7"/>
  <c r="G895" i="7"/>
  <c r="R895" i="7"/>
  <c r="AG895" i="7"/>
  <c r="E896" i="7"/>
  <c r="F896" i="7"/>
  <c r="G896" i="7"/>
  <c r="R896" i="7"/>
  <c r="AG896" i="7"/>
  <c r="E897" i="7"/>
  <c r="F897" i="7"/>
  <c r="G897" i="7"/>
  <c r="R897" i="7"/>
  <c r="AG897" i="7"/>
  <c r="E898" i="7"/>
  <c r="F898" i="7"/>
  <c r="G898" i="7"/>
  <c r="R898" i="7"/>
  <c r="AG898" i="7"/>
  <c r="E899" i="7"/>
  <c r="F899" i="7"/>
  <c r="G899" i="7"/>
  <c r="R899" i="7"/>
  <c r="AG899" i="7"/>
  <c r="E900" i="7"/>
  <c r="F900" i="7"/>
  <c r="G900" i="7"/>
  <c r="R900" i="7"/>
  <c r="AG900" i="7"/>
  <c r="E901" i="7"/>
  <c r="F901" i="7"/>
  <c r="G901" i="7"/>
  <c r="R901" i="7"/>
  <c r="AG901" i="7"/>
  <c r="E902" i="7"/>
  <c r="F902" i="7"/>
  <c r="G902" i="7"/>
  <c r="R902" i="7"/>
  <c r="AG902" i="7"/>
  <c r="E903" i="7"/>
  <c r="F903" i="7"/>
  <c r="G903" i="7"/>
  <c r="R903" i="7"/>
  <c r="AG903" i="7"/>
  <c r="E904" i="7"/>
  <c r="F904" i="7"/>
  <c r="G904" i="7"/>
  <c r="R904" i="7"/>
  <c r="AG904" i="7"/>
  <c r="E905" i="7"/>
  <c r="F905" i="7"/>
  <c r="G905" i="7"/>
  <c r="R905" i="7"/>
  <c r="AG905" i="7"/>
  <c r="E906" i="7"/>
  <c r="F906" i="7"/>
  <c r="G906" i="7"/>
  <c r="R906" i="7"/>
  <c r="AG906" i="7"/>
  <c r="E907" i="7"/>
  <c r="F907" i="7"/>
  <c r="G907" i="7"/>
  <c r="R907" i="7"/>
  <c r="AG907" i="7"/>
  <c r="E908" i="7"/>
  <c r="F908" i="7"/>
  <c r="G908" i="7"/>
  <c r="R908" i="7"/>
  <c r="AG908" i="7"/>
  <c r="E909" i="7"/>
  <c r="F909" i="7"/>
  <c r="G909" i="7"/>
  <c r="R909" i="7"/>
  <c r="AG909" i="7"/>
  <c r="E910" i="7"/>
  <c r="F910" i="7"/>
  <c r="G910" i="7"/>
  <c r="R910" i="7"/>
  <c r="AG910" i="7"/>
  <c r="E911" i="7"/>
  <c r="F911" i="7"/>
  <c r="G911" i="7"/>
  <c r="R911" i="7"/>
  <c r="AG911" i="7"/>
  <c r="E912" i="7"/>
  <c r="F912" i="7"/>
  <c r="G912" i="7"/>
  <c r="R912" i="7"/>
  <c r="AG912" i="7"/>
  <c r="E913" i="7"/>
  <c r="F913" i="7"/>
  <c r="G913" i="7"/>
  <c r="R913" i="7"/>
  <c r="AG913" i="7"/>
  <c r="E914" i="7"/>
  <c r="F914" i="7"/>
  <c r="G914" i="7"/>
  <c r="R914" i="7"/>
  <c r="AG914" i="7"/>
  <c r="E915" i="7"/>
  <c r="F915" i="7"/>
  <c r="G915" i="7"/>
  <c r="R915" i="7"/>
  <c r="AG915" i="7"/>
  <c r="E916" i="7"/>
  <c r="F916" i="7"/>
  <c r="G916" i="7"/>
  <c r="R916" i="7"/>
  <c r="AG916" i="7"/>
  <c r="E917" i="7"/>
  <c r="F917" i="7"/>
  <c r="G917" i="7"/>
  <c r="R917" i="7"/>
  <c r="AG917" i="7"/>
  <c r="E918" i="7"/>
  <c r="F918" i="7"/>
  <c r="G918" i="7"/>
  <c r="R918" i="7"/>
  <c r="AG918" i="7"/>
  <c r="E919" i="7"/>
  <c r="F919" i="7"/>
  <c r="G919" i="7"/>
  <c r="R919" i="7"/>
  <c r="AG919" i="7"/>
  <c r="E920" i="7"/>
  <c r="F920" i="7"/>
  <c r="G920" i="7"/>
  <c r="R920" i="7"/>
  <c r="AG920" i="7"/>
  <c r="E921" i="7"/>
  <c r="F921" i="7"/>
  <c r="G921" i="7"/>
  <c r="R921" i="7"/>
  <c r="AG921" i="7"/>
  <c r="E922" i="7"/>
  <c r="F922" i="7"/>
  <c r="G922" i="7"/>
  <c r="R922" i="7"/>
  <c r="AG922" i="7"/>
  <c r="E923" i="7"/>
  <c r="F923" i="7"/>
  <c r="G923" i="7"/>
  <c r="R923" i="7"/>
  <c r="AG923" i="7"/>
  <c r="E924" i="7"/>
  <c r="F924" i="7"/>
  <c r="G924" i="7"/>
  <c r="R924" i="7"/>
  <c r="AG924" i="7"/>
  <c r="E925" i="7"/>
  <c r="F925" i="7"/>
  <c r="G925" i="7"/>
  <c r="R925" i="7"/>
  <c r="AG925" i="7"/>
  <c r="E926" i="7"/>
  <c r="F926" i="7"/>
  <c r="G926" i="7"/>
  <c r="R926" i="7"/>
  <c r="AG926" i="7"/>
  <c r="E927" i="7"/>
  <c r="F927" i="7"/>
  <c r="G927" i="7"/>
  <c r="R927" i="7"/>
  <c r="AG927" i="7"/>
  <c r="E928" i="7"/>
  <c r="F928" i="7"/>
  <c r="G928" i="7"/>
  <c r="R928" i="7"/>
  <c r="AG928" i="7"/>
  <c r="E929" i="7"/>
  <c r="F929" i="7"/>
  <c r="G929" i="7"/>
  <c r="R929" i="7"/>
  <c r="AG929" i="7"/>
  <c r="E930" i="7"/>
  <c r="F930" i="7"/>
  <c r="G930" i="7"/>
  <c r="R930" i="7"/>
  <c r="AG930" i="7"/>
  <c r="E931" i="7"/>
  <c r="F931" i="7"/>
  <c r="G931" i="7"/>
  <c r="R931" i="7"/>
  <c r="AG931" i="7"/>
  <c r="E932" i="7"/>
  <c r="F932" i="7"/>
  <c r="G932" i="7"/>
  <c r="R932" i="7"/>
  <c r="AG932" i="7"/>
  <c r="E933" i="7"/>
  <c r="F933" i="7"/>
  <c r="G933" i="7"/>
  <c r="R933" i="7"/>
  <c r="AG933" i="7"/>
  <c r="E934" i="7"/>
  <c r="F934" i="7"/>
  <c r="G934" i="7"/>
  <c r="R934" i="7"/>
  <c r="AG934" i="7"/>
  <c r="E935" i="7"/>
  <c r="F935" i="7"/>
  <c r="G935" i="7"/>
  <c r="R935" i="7"/>
  <c r="AG935" i="7"/>
  <c r="E936" i="7"/>
  <c r="F936" i="7"/>
  <c r="G936" i="7"/>
  <c r="R936" i="7"/>
  <c r="AG936" i="7"/>
  <c r="E937" i="7"/>
  <c r="F937" i="7"/>
  <c r="G937" i="7"/>
  <c r="R937" i="7"/>
  <c r="AG937" i="7"/>
  <c r="E938" i="7"/>
  <c r="F938" i="7"/>
  <c r="G938" i="7"/>
  <c r="R938" i="7"/>
  <c r="AG938" i="7"/>
  <c r="E939" i="7"/>
  <c r="F939" i="7"/>
  <c r="G939" i="7"/>
  <c r="R939" i="7"/>
  <c r="AG939" i="7"/>
  <c r="E940" i="7"/>
  <c r="F940" i="7"/>
  <c r="G940" i="7"/>
  <c r="R940" i="7"/>
  <c r="AG940" i="7"/>
  <c r="E941" i="7"/>
  <c r="F941" i="7"/>
  <c r="G941" i="7"/>
  <c r="R941" i="7"/>
  <c r="AG941" i="7"/>
  <c r="E942" i="7"/>
  <c r="F942" i="7"/>
  <c r="G942" i="7"/>
  <c r="R942" i="7"/>
  <c r="AG942" i="7"/>
  <c r="E943" i="7"/>
  <c r="F943" i="7"/>
  <c r="G943" i="7"/>
  <c r="R943" i="7"/>
  <c r="AG943" i="7"/>
  <c r="E944" i="7"/>
  <c r="F944" i="7"/>
  <c r="G944" i="7"/>
  <c r="R944" i="7"/>
  <c r="AG944" i="7"/>
  <c r="E945" i="7"/>
  <c r="F945" i="7"/>
  <c r="G945" i="7"/>
  <c r="R945" i="7"/>
  <c r="AG945" i="7"/>
  <c r="E946" i="7"/>
  <c r="F946" i="7"/>
  <c r="G946" i="7"/>
  <c r="R946" i="7"/>
  <c r="AG946" i="7"/>
  <c r="E947" i="7"/>
  <c r="F947" i="7"/>
  <c r="G947" i="7"/>
  <c r="R947" i="7"/>
  <c r="AG947" i="7"/>
  <c r="E948" i="7"/>
  <c r="F948" i="7"/>
  <c r="G948" i="7"/>
  <c r="R948" i="7"/>
  <c r="AG948" i="7"/>
  <c r="E949" i="7"/>
  <c r="F949" i="7"/>
  <c r="G949" i="7"/>
  <c r="R949" i="7"/>
  <c r="AG949" i="7"/>
  <c r="E950" i="7"/>
  <c r="F950" i="7"/>
  <c r="G950" i="7"/>
  <c r="R950" i="7"/>
  <c r="AG950" i="7"/>
  <c r="E951" i="7"/>
  <c r="F951" i="7"/>
  <c r="G951" i="7"/>
  <c r="R951" i="7"/>
  <c r="AG951" i="7"/>
  <c r="E952" i="7"/>
  <c r="F952" i="7"/>
  <c r="G952" i="7"/>
  <c r="R952" i="7"/>
  <c r="AG952" i="7"/>
  <c r="E953" i="7"/>
  <c r="F953" i="7"/>
  <c r="G953" i="7"/>
  <c r="R953" i="7"/>
  <c r="AG953" i="7"/>
  <c r="E954" i="7"/>
  <c r="F954" i="7"/>
  <c r="G954" i="7"/>
  <c r="R954" i="7"/>
  <c r="AG954" i="7"/>
  <c r="E955" i="7"/>
  <c r="F955" i="7"/>
  <c r="G955" i="7"/>
  <c r="R955" i="7"/>
  <c r="AG955" i="7"/>
  <c r="E956" i="7"/>
  <c r="F956" i="7"/>
  <c r="G956" i="7"/>
  <c r="R956" i="7"/>
  <c r="AG956" i="7"/>
  <c r="E957" i="7"/>
  <c r="F957" i="7"/>
  <c r="G957" i="7"/>
  <c r="R957" i="7"/>
  <c r="AG957" i="7"/>
  <c r="E958" i="7"/>
  <c r="F958" i="7"/>
  <c r="G958" i="7"/>
  <c r="R958" i="7"/>
  <c r="AG958" i="7"/>
  <c r="E959" i="7"/>
  <c r="F959" i="7"/>
  <c r="G959" i="7"/>
  <c r="R959" i="7"/>
  <c r="AG959" i="7"/>
  <c r="E960" i="7"/>
  <c r="F960" i="7"/>
  <c r="G960" i="7"/>
  <c r="R960" i="7"/>
  <c r="AG960" i="7"/>
  <c r="E961" i="7"/>
  <c r="F961" i="7"/>
  <c r="G961" i="7"/>
  <c r="R961" i="7"/>
  <c r="AG961" i="7"/>
  <c r="E962" i="7"/>
  <c r="F962" i="7"/>
  <c r="G962" i="7"/>
  <c r="R962" i="7"/>
  <c r="AG962" i="7"/>
  <c r="E963" i="7"/>
  <c r="F963" i="7"/>
  <c r="G963" i="7"/>
  <c r="R963" i="7"/>
  <c r="AG963" i="7"/>
  <c r="E964" i="7"/>
  <c r="F964" i="7"/>
  <c r="G964" i="7"/>
  <c r="R964" i="7"/>
  <c r="AG964" i="7"/>
  <c r="E965" i="7"/>
  <c r="F965" i="7"/>
  <c r="G965" i="7"/>
  <c r="R965" i="7"/>
  <c r="AG965" i="7"/>
  <c r="E966" i="7"/>
  <c r="F966" i="7"/>
  <c r="G966" i="7"/>
  <c r="R966" i="7"/>
  <c r="AG966" i="7"/>
  <c r="E967" i="7"/>
  <c r="F967" i="7"/>
  <c r="G967" i="7"/>
  <c r="R967" i="7"/>
  <c r="AG967" i="7"/>
  <c r="E968" i="7"/>
  <c r="F968" i="7"/>
  <c r="G968" i="7"/>
  <c r="R968" i="7"/>
  <c r="AG968" i="7"/>
  <c r="E969" i="7"/>
  <c r="F969" i="7"/>
  <c r="G969" i="7"/>
  <c r="R969" i="7"/>
  <c r="AG969" i="7"/>
  <c r="E970" i="7"/>
  <c r="F970" i="7"/>
  <c r="G970" i="7"/>
  <c r="R970" i="7"/>
  <c r="AG970" i="7"/>
  <c r="E971" i="7"/>
  <c r="F971" i="7"/>
  <c r="G971" i="7"/>
  <c r="R971" i="7"/>
  <c r="AG971" i="7"/>
  <c r="E972" i="7"/>
  <c r="F972" i="7"/>
  <c r="G972" i="7"/>
  <c r="R972" i="7"/>
  <c r="AG972" i="7"/>
  <c r="E973" i="7"/>
  <c r="F973" i="7"/>
  <c r="G973" i="7"/>
  <c r="R973" i="7"/>
  <c r="AG973" i="7"/>
  <c r="E974" i="7"/>
  <c r="F974" i="7"/>
  <c r="G974" i="7"/>
  <c r="R974" i="7"/>
  <c r="AG974" i="7"/>
  <c r="E975" i="7"/>
  <c r="F975" i="7"/>
  <c r="G975" i="7"/>
  <c r="R975" i="7"/>
  <c r="AG975" i="7"/>
  <c r="E976" i="7"/>
  <c r="F976" i="7"/>
  <c r="G976" i="7"/>
  <c r="R976" i="7"/>
  <c r="AG976" i="7"/>
  <c r="E977" i="7"/>
  <c r="F977" i="7"/>
  <c r="G977" i="7"/>
  <c r="R977" i="7"/>
  <c r="AG977" i="7"/>
  <c r="E978" i="7"/>
  <c r="F978" i="7"/>
  <c r="G978" i="7"/>
  <c r="R978" i="7"/>
  <c r="AG978" i="7"/>
  <c r="E979" i="7"/>
  <c r="F979" i="7"/>
  <c r="G979" i="7"/>
  <c r="R979" i="7"/>
  <c r="AG979" i="7"/>
  <c r="E980" i="7"/>
  <c r="F980" i="7"/>
  <c r="G980" i="7"/>
  <c r="R980" i="7"/>
  <c r="AG980" i="7"/>
  <c r="E981" i="7"/>
  <c r="F981" i="7"/>
  <c r="G981" i="7"/>
  <c r="R981" i="7"/>
  <c r="AG981" i="7"/>
  <c r="E982" i="7"/>
  <c r="F982" i="7"/>
  <c r="G982" i="7"/>
  <c r="R982" i="7"/>
  <c r="AG982" i="7"/>
  <c r="E983" i="7"/>
  <c r="F983" i="7"/>
  <c r="G983" i="7"/>
  <c r="R983" i="7"/>
  <c r="AG983" i="7"/>
  <c r="E984" i="7"/>
  <c r="F984" i="7"/>
  <c r="G984" i="7"/>
  <c r="R984" i="7"/>
  <c r="AG984" i="7"/>
  <c r="E985" i="7"/>
  <c r="F985" i="7"/>
  <c r="G985" i="7"/>
  <c r="R985" i="7"/>
  <c r="AG985" i="7"/>
  <c r="E986" i="7"/>
  <c r="F986" i="7"/>
  <c r="G986" i="7"/>
  <c r="R986" i="7"/>
  <c r="AG986" i="7"/>
  <c r="E987" i="7"/>
  <c r="F987" i="7"/>
  <c r="G987" i="7"/>
  <c r="R987" i="7"/>
  <c r="AG987" i="7"/>
  <c r="E988" i="7"/>
  <c r="F988" i="7"/>
  <c r="G988" i="7"/>
  <c r="R988" i="7"/>
  <c r="AG988" i="7"/>
  <c r="E989" i="7"/>
  <c r="F989" i="7"/>
  <c r="G989" i="7"/>
  <c r="R989" i="7"/>
  <c r="AG989" i="7"/>
  <c r="E990" i="7"/>
  <c r="F990" i="7"/>
  <c r="G990" i="7"/>
  <c r="R990" i="7"/>
  <c r="AG990" i="7"/>
  <c r="E991" i="7"/>
  <c r="F991" i="7"/>
  <c r="G991" i="7"/>
  <c r="R991" i="7"/>
  <c r="AG991" i="7"/>
  <c r="E992" i="7"/>
  <c r="F992" i="7"/>
  <c r="G992" i="7"/>
  <c r="R992" i="7"/>
  <c r="AG992" i="7"/>
  <c r="E993" i="7"/>
  <c r="F993" i="7"/>
  <c r="G993" i="7"/>
  <c r="R993" i="7"/>
  <c r="AG993" i="7"/>
  <c r="E994" i="7"/>
  <c r="F994" i="7"/>
  <c r="G994" i="7"/>
  <c r="R994" i="7"/>
  <c r="AG994" i="7"/>
  <c r="E995" i="7"/>
  <c r="F995" i="7"/>
  <c r="G995" i="7"/>
  <c r="R995" i="7"/>
  <c r="AG995" i="7"/>
  <c r="E996" i="7"/>
  <c r="F996" i="7"/>
  <c r="G996" i="7"/>
  <c r="R996" i="7"/>
  <c r="AG996" i="7"/>
  <c r="E997" i="7"/>
  <c r="F997" i="7"/>
  <c r="G997" i="7"/>
  <c r="R997" i="7"/>
  <c r="AG997" i="7"/>
  <c r="E998" i="7"/>
  <c r="F998" i="7"/>
  <c r="G998" i="7"/>
  <c r="R998" i="7"/>
  <c r="AG998" i="7"/>
  <c r="E999" i="7"/>
  <c r="F999" i="7"/>
  <c r="G999" i="7"/>
  <c r="R999" i="7"/>
  <c r="AG999" i="7"/>
  <c r="E1000" i="7"/>
  <c r="F1000" i="7"/>
  <c r="G1000" i="7"/>
  <c r="R1000" i="7"/>
  <c r="AG1000" i="7"/>
  <c r="E1001" i="7"/>
  <c r="F1001" i="7"/>
  <c r="G1001" i="7"/>
  <c r="R1001" i="7"/>
  <c r="AG1001" i="7"/>
  <c r="E1002" i="7"/>
  <c r="F1002" i="7"/>
  <c r="G1002" i="7"/>
  <c r="R1002" i="7"/>
  <c r="AG1002" i="7"/>
  <c r="E1003" i="7"/>
  <c r="F1003" i="7"/>
  <c r="G1003" i="7"/>
  <c r="R1003" i="7"/>
  <c r="AG1003" i="7"/>
  <c r="E1004" i="7"/>
  <c r="F1004" i="7"/>
  <c r="G1004" i="7"/>
  <c r="R1004" i="7"/>
  <c r="AG1004" i="7"/>
  <c r="L8" i="2"/>
  <c r="B8" i="11"/>
  <c r="D8" i="11"/>
  <c r="C8" i="11"/>
  <c r="H4" i="7"/>
  <c r="K4" i="7"/>
  <c r="Q4" i="7"/>
  <c r="S4" i="7"/>
  <c r="AF4" i="7"/>
  <c r="H5" i="7"/>
  <c r="K5" i="7"/>
  <c r="Q5" i="7"/>
  <c r="S5" i="7"/>
  <c r="AF5" i="7"/>
  <c r="H6" i="7"/>
  <c r="K6" i="7"/>
  <c r="Q6" i="7"/>
  <c r="S6" i="7"/>
  <c r="AF6" i="7"/>
  <c r="H7" i="7"/>
  <c r="K7" i="7"/>
  <c r="Q7" i="7"/>
  <c r="S7" i="7"/>
  <c r="AF7" i="7"/>
  <c r="H8" i="7"/>
  <c r="K8" i="7"/>
  <c r="Q8" i="7"/>
  <c r="S8" i="7"/>
  <c r="AF8" i="7"/>
  <c r="H9" i="7"/>
  <c r="K9" i="7"/>
  <c r="Q9" i="7"/>
  <c r="S9" i="7"/>
  <c r="AF9" i="7"/>
  <c r="H10" i="7"/>
  <c r="K10" i="7"/>
  <c r="Q10" i="7"/>
  <c r="S10" i="7"/>
  <c r="AF10" i="7"/>
  <c r="H11" i="7"/>
  <c r="K11" i="7"/>
  <c r="Q11" i="7"/>
  <c r="S11" i="7"/>
  <c r="AF11" i="7"/>
  <c r="H12" i="7"/>
  <c r="K12" i="7"/>
  <c r="Q12" i="7"/>
  <c r="S12" i="7"/>
  <c r="AF12" i="7"/>
  <c r="H13" i="7"/>
  <c r="K13" i="7"/>
  <c r="Q13" i="7"/>
  <c r="S13" i="7"/>
  <c r="AF13" i="7"/>
  <c r="H14" i="7"/>
  <c r="K14" i="7"/>
  <c r="Q14" i="7"/>
  <c r="S14" i="7"/>
  <c r="AF14" i="7"/>
  <c r="H15" i="7"/>
  <c r="K15" i="7"/>
  <c r="Q15" i="7"/>
  <c r="S15" i="7"/>
  <c r="AF15" i="7"/>
  <c r="H16" i="7"/>
  <c r="K16" i="7"/>
  <c r="Q16" i="7"/>
  <c r="S16" i="7"/>
  <c r="AF16" i="7"/>
  <c r="H17" i="7"/>
  <c r="K17" i="7"/>
  <c r="Q17" i="7"/>
  <c r="S17" i="7"/>
  <c r="AF17" i="7"/>
  <c r="H18" i="7"/>
  <c r="K18" i="7"/>
  <c r="Q18" i="7"/>
  <c r="S18" i="7"/>
  <c r="AF18" i="7"/>
  <c r="H19" i="7"/>
  <c r="K19" i="7"/>
  <c r="Q19" i="7"/>
  <c r="S19" i="7"/>
  <c r="AF19" i="7"/>
  <c r="H20" i="7"/>
  <c r="K20" i="7"/>
  <c r="Q20" i="7"/>
  <c r="S20" i="7"/>
  <c r="AF20" i="7"/>
  <c r="H21" i="7"/>
  <c r="K21" i="7"/>
  <c r="Q21" i="7"/>
  <c r="S21" i="7"/>
  <c r="AF21" i="7"/>
  <c r="H22" i="7"/>
  <c r="K22" i="7"/>
  <c r="Q22" i="7"/>
  <c r="S22" i="7"/>
  <c r="AF22" i="7"/>
  <c r="H23" i="7"/>
  <c r="K23" i="7"/>
  <c r="Q23" i="7"/>
  <c r="S23" i="7"/>
  <c r="AF23" i="7"/>
  <c r="H24" i="7"/>
  <c r="K24" i="7"/>
  <c r="Q24" i="7"/>
  <c r="S24" i="7"/>
  <c r="AF24" i="7"/>
  <c r="H25" i="7"/>
  <c r="K25" i="7"/>
  <c r="Q25" i="7"/>
  <c r="S25" i="7"/>
  <c r="AF25" i="7"/>
  <c r="H26" i="7"/>
  <c r="K26" i="7"/>
  <c r="Q26" i="7"/>
  <c r="S26" i="7"/>
  <c r="AF26" i="7"/>
  <c r="H27" i="7"/>
  <c r="K27" i="7"/>
  <c r="Q27" i="7"/>
  <c r="S27" i="7"/>
  <c r="AF27" i="7"/>
  <c r="H28" i="7"/>
  <c r="K28" i="7"/>
  <c r="Q28" i="7"/>
  <c r="S28" i="7"/>
  <c r="AF28" i="7"/>
  <c r="H29" i="7"/>
  <c r="K29" i="7"/>
  <c r="Q29" i="7"/>
  <c r="S29" i="7"/>
  <c r="AF29" i="7"/>
  <c r="H30" i="7"/>
  <c r="K30" i="7"/>
  <c r="Q30" i="7"/>
  <c r="S30" i="7"/>
  <c r="AF30" i="7"/>
  <c r="H31" i="7"/>
  <c r="K31" i="7"/>
  <c r="Q31" i="7"/>
  <c r="S31" i="7"/>
  <c r="AF31" i="7"/>
  <c r="H32" i="7"/>
  <c r="K32" i="7"/>
  <c r="Q32" i="7"/>
  <c r="S32" i="7"/>
  <c r="AF32" i="7"/>
  <c r="H33" i="7"/>
  <c r="K33" i="7"/>
  <c r="Q33" i="7"/>
  <c r="S33" i="7"/>
  <c r="AF33" i="7"/>
  <c r="H34" i="7"/>
  <c r="K34" i="7"/>
  <c r="Q34" i="7"/>
  <c r="S34" i="7"/>
  <c r="AF34" i="7"/>
  <c r="H35" i="7"/>
  <c r="K35" i="7"/>
  <c r="Q35" i="7"/>
  <c r="S35" i="7"/>
  <c r="AF35" i="7"/>
  <c r="H36" i="7"/>
  <c r="K36" i="7"/>
  <c r="Q36" i="7"/>
  <c r="S36" i="7"/>
  <c r="AF36" i="7"/>
  <c r="H37" i="7"/>
  <c r="K37" i="7"/>
  <c r="Q37" i="7"/>
  <c r="S37" i="7"/>
  <c r="AF37" i="7"/>
  <c r="H38" i="7"/>
  <c r="K38" i="7"/>
  <c r="Q38" i="7"/>
  <c r="S38" i="7"/>
  <c r="AF38" i="7"/>
  <c r="H39" i="7"/>
  <c r="K39" i="7"/>
  <c r="Q39" i="7"/>
  <c r="S39" i="7"/>
  <c r="AF39" i="7"/>
  <c r="H40" i="7"/>
  <c r="K40" i="7"/>
  <c r="Q40" i="7"/>
  <c r="S40" i="7"/>
  <c r="AF40" i="7"/>
  <c r="H41" i="7"/>
  <c r="K41" i="7"/>
  <c r="Q41" i="7"/>
  <c r="S41" i="7"/>
  <c r="AF41" i="7"/>
  <c r="H42" i="7"/>
  <c r="K42" i="7"/>
  <c r="Q42" i="7"/>
  <c r="S42" i="7"/>
  <c r="AF42" i="7"/>
  <c r="H43" i="7"/>
  <c r="K43" i="7"/>
  <c r="Q43" i="7"/>
  <c r="S43" i="7"/>
  <c r="AF43" i="7"/>
  <c r="H44" i="7"/>
  <c r="K44" i="7"/>
  <c r="Q44" i="7"/>
  <c r="S44" i="7"/>
  <c r="AF44" i="7"/>
  <c r="H45" i="7"/>
  <c r="K45" i="7"/>
  <c r="Q45" i="7"/>
  <c r="S45" i="7"/>
  <c r="AF45" i="7"/>
  <c r="H46" i="7"/>
  <c r="K46" i="7"/>
  <c r="Q46" i="7"/>
  <c r="S46" i="7"/>
  <c r="AF46" i="7"/>
  <c r="H47" i="7"/>
  <c r="K47" i="7"/>
  <c r="Q47" i="7"/>
  <c r="S47" i="7"/>
  <c r="AF47" i="7"/>
  <c r="H48" i="7"/>
  <c r="K48" i="7"/>
  <c r="Q48" i="7"/>
  <c r="S48" i="7"/>
  <c r="AF48" i="7"/>
  <c r="H49" i="7"/>
  <c r="K49" i="7"/>
  <c r="Q49" i="7"/>
  <c r="S49" i="7"/>
  <c r="AF49" i="7"/>
  <c r="H50" i="7"/>
  <c r="K50" i="7"/>
  <c r="Q50" i="7"/>
  <c r="S50" i="7"/>
  <c r="AF50" i="7"/>
  <c r="H51" i="7"/>
  <c r="K51" i="7"/>
  <c r="Q51" i="7"/>
  <c r="S51" i="7"/>
  <c r="AF51" i="7"/>
  <c r="H52" i="7"/>
  <c r="K52" i="7"/>
  <c r="Q52" i="7"/>
  <c r="S52" i="7"/>
  <c r="AF52" i="7"/>
  <c r="H53" i="7"/>
  <c r="K53" i="7"/>
  <c r="Q53" i="7"/>
  <c r="S53" i="7"/>
  <c r="AF53" i="7"/>
  <c r="H54" i="7"/>
  <c r="K54" i="7"/>
  <c r="Q54" i="7"/>
  <c r="S54" i="7"/>
  <c r="AF54" i="7"/>
  <c r="H55" i="7"/>
  <c r="K55" i="7"/>
  <c r="Q55" i="7"/>
  <c r="S55" i="7"/>
  <c r="AF55" i="7"/>
  <c r="H56" i="7"/>
  <c r="K56" i="7"/>
  <c r="Q56" i="7"/>
  <c r="S56" i="7"/>
  <c r="AF56" i="7"/>
  <c r="H57" i="7"/>
  <c r="K57" i="7"/>
  <c r="Q57" i="7"/>
  <c r="S57" i="7"/>
  <c r="AF57" i="7"/>
  <c r="H58" i="7"/>
  <c r="K58" i="7"/>
  <c r="Q58" i="7"/>
  <c r="S58" i="7"/>
  <c r="AF58" i="7"/>
  <c r="H59" i="7"/>
  <c r="K59" i="7"/>
  <c r="Q59" i="7"/>
  <c r="S59" i="7"/>
  <c r="AF59" i="7"/>
  <c r="H60" i="7"/>
  <c r="K60" i="7"/>
  <c r="Q60" i="7"/>
  <c r="S60" i="7"/>
  <c r="AF60" i="7"/>
  <c r="H61" i="7"/>
  <c r="K61" i="7"/>
  <c r="Q61" i="7"/>
  <c r="S61" i="7"/>
  <c r="AF61" i="7"/>
  <c r="H62" i="7"/>
  <c r="K62" i="7"/>
  <c r="Q62" i="7"/>
  <c r="S62" i="7"/>
  <c r="AF62" i="7"/>
  <c r="H63" i="7"/>
  <c r="K63" i="7"/>
  <c r="Q63" i="7"/>
  <c r="S63" i="7"/>
  <c r="AF63" i="7"/>
  <c r="H64" i="7"/>
  <c r="K64" i="7"/>
  <c r="Q64" i="7"/>
  <c r="S64" i="7"/>
  <c r="AF64" i="7"/>
  <c r="H65" i="7"/>
  <c r="K65" i="7"/>
  <c r="Q65" i="7"/>
  <c r="S65" i="7"/>
  <c r="AF65" i="7"/>
  <c r="H66" i="7"/>
  <c r="K66" i="7"/>
  <c r="Q66" i="7"/>
  <c r="S66" i="7"/>
  <c r="AF66" i="7"/>
  <c r="H67" i="7"/>
  <c r="K67" i="7"/>
  <c r="Q67" i="7"/>
  <c r="S67" i="7"/>
  <c r="AF67" i="7"/>
  <c r="H68" i="7"/>
  <c r="K68" i="7"/>
  <c r="Q68" i="7"/>
  <c r="S68" i="7"/>
  <c r="AF68" i="7"/>
  <c r="H69" i="7"/>
  <c r="K69" i="7"/>
  <c r="Q69" i="7"/>
  <c r="S69" i="7"/>
  <c r="AF69" i="7"/>
  <c r="H70" i="7"/>
  <c r="K70" i="7"/>
  <c r="Q70" i="7"/>
  <c r="S70" i="7"/>
  <c r="AF70" i="7"/>
  <c r="H71" i="7"/>
  <c r="K71" i="7"/>
  <c r="Q71" i="7"/>
  <c r="S71" i="7"/>
  <c r="AF71" i="7"/>
  <c r="H72" i="7"/>
  <c r="K72" i="7"/>
  <c r="Q72" i="7"/>
  <c r="S72" i="7"/>
  <c r="AF72" i="7"/>
  <c r="H73" i="7"/>
  <c r="K73" i="7"/>
  <c r="Q73" i="7"/>
  <c r="S73" i="7"/>
  <c r="AF73" i="7"/>
  <c r="H74" i="7"/>
  <c r="K74" i="7"/>
  <c r="Q74" i="7"/>
  <c r="S74" i="7"/>
  <c r="AF74" i="7"/>
  <c r="H75" i="7"/>
  <c r="K75" i="7"/>
  <c r="Q75" i="7"/>
  <c r="S75" i="7"/>
  <c r="AF75" i="7"/>
  <c r="H76" i="7"/>
  <c r="K76" i="7"/>
  <c r="Q76" i="7"/>
  <c r="S76" i="7"/>
  <c r="AF76" i="7"/>
  <c r="H77" i="7"/>
  <c r="K77" i="7"/>
  <c r="Q77" i="7"/>
  <c r="S77" i="7"/>
  <c r="AF77" i="7"/>
  <c r="H78" i="7"/>
  <c r="K78" i="7"/>
  <c r="Q78" i="7"/>
  <c r="S78" i="7"/>
  <c r="AF78" i="7"/>
  <c r="H79" i="7"/>
  <c r="K79" i="7"/>
  <c r="Q79" i="7"/>
  <c r="S79" i="7"/>
  <c r="AF79" i="7"/>
  <c r="H80" i="7"/>
  <c r="K80" i="7"/>
  <c r="Q80" i="7"/>
  <c r="S80" i="7"/>
  <c r="AF80" i="7"/>
  <c r="H81" i="7"/>
  <c r="K81" i="7"/>
  <c r="Q81" i="7"/>
  <c r="S81" i="7"/>
  <c r="AF81" i="7"/>
  <c r="H82" i="7"/>
  <c r="K82" i="7"/>
  <c r="Q82" i="7"/>
  <c r="S82" i="7"/>
  <c r="AF82" i="7"/>
  <c r="H83" i="7"/>
  <c r="K83" i="7"/>
  <c r="Q83" i="7"/>
  <c r="S83" i="7"/>
  <c r="AF83" i="7"/>
  <c r="H84" i="7"/>
  <c r="K84" i="7"/>
  <c r="Q84" i="7"/>
  <c r="S84" i="7"/>
  <c r="AF84" i="7"/>
  <c r="H85" i="7"/>
  <c r="K85" i="7"/>
  <c r="Q85" i="7"/>
  <c r="S85" i="7"/>
  <c r="AF85" i="7"/>
  <c r="H86" i="7"/>
  <c r="K86" i="7"/>
  <c r="Q86" i="7"/>
  <c r="S86" i="7"/>
  <c r="AF86" i="7"/>
  <c r="H87" i="7"/>
  <c r="K87" i="7"/>
  <c r="Q87" i="7"/>
  <c r="S87" i="7"/>
  <c r="AF87" i="7"/>
  <c r="H88" i="7"/>
  <c r="K88" i="7"/>
  <c r="Q88" i="7"/>
  <c r="S88" i="7"/>
  <c r="AF88" i="7"/>
  <c r="H89" i="7"/>
  <c r="K89" i="7"/>
  <c r="Q89" i="7"/>
  <c r="S89" i="7"/>
  <c r="AF89" i="7"/>
  <c r="H90" i="7"/>
  <c r="K90" i="7"/>
  <c r="Q90" i="7"/>
  <c r="S90" i="7"/>
  <c r="AF90" i="7"/>
  <c r="H91" i="7"/>
  <c r="K91" i="7"/>
  <c r="Q91" i="7"/>
  <c r="S91" i="7"/>
  <c r="AF91" i="7"/>
  <c r="H92" i="7"/>
  <c r="K92" i="7"/>
  <c r="Q92" i="7"/>
  <c r="S92" i="7"/>
  <c r="AF92" i="7"/>
  <c r="H93" i="7"/>
  <c r="K93" i="7"/>
  <c r="Q93" i="7"/>
  <c r="S93" i="7"/>
  <c r="AF93" i="7"/>
  <c r="H94" i="7"/>
  <c r="K94" i="7"/>
  <c r="Q94" i="7"/>
  <c r="S94" i="7"/>
  <c r="AF94" i="7"/>
  <c r="H95" i="7"/>
  <c r="K95" i="7"/>
  <c r="Q95" i="7"/>
  <c r="S95" i="7"/>
  <c r="AF95" i="7"/>
  <c r="H96" i="7"/>
  <c r="K96" i="7"/>
  <c r="Q96" i="7"/>
  <c r="S96" i="7"/>
  <c r="AF96" i="7"/>
  <c r="H97" i="7"/>
  <c r="K97" i="7"/>
  <c r="Q97" i="7"/>
  <c r="S97" i="7"/>
  <c r="AF97" i="7"/>
  <c r="H98" i="7"/>
  <c r="K98" i="7"/>
  <c r="Q98" i="7"/>
  <c r="S98" i="7"/>
  <c r="AF98" i="7"/>
  <c r="H99" i="7"/>
  <c r="K99" i="7"/>
  <c r="Q99" i="7"/>
  <c r="S99" i="7"/>
  <c r="AF99" i="7"/>
  <c r="H100" i="7"/>
  <c r="K100" i="7"/>
  <c r="Q100" i="7"/>
  <c r="S100" i="7"/>
  <c r="AF100" i="7"/>
  <c r="H101" i="7"/>
  <c r="K101" i="7"/>
  <c r="Q101" i="7"/>
  <c r="S101" i="7"/>
  <c r="AF101" i="7"/>
  <c r="H102" i="7"/>
  <c r="K102" i="7"/>
  <c r="Q102" i="7"/>
  <c r="S102" i="7"/>
  <c r="AF102" i="7"/>
  <c r="H103" i="7"/>
  <c r="K103" i="7"/>
  <c r="Q103" i="7"/>
  <c r="S103" i="7"/>
  <c r="AF103" i="7"/>
  <c r="H104" i="7"/>
  <c r="K104" i="7"/>
  <c r="Q104" i="7"/>
  <c r="S104" i="7"/>
  <c r="AF104" i="7"/>
  <c r="H105" i="7"/>
  <c r="K105" i="7"/>
  <c r="Q105" i="7"/>
  <c r="S105" i="7"/>
  <c r="AF105" i="7"/>
  <c r="H106" i="7"/>
  <c r="K106" i="7"/>
  <c r="Q106" i="7"/>
  <c r="S106" i="7"/>
  <c r="AF106" i="7"/>
  <c r="H107" i="7"/>
  <c r="K107" i="7"/>
  <c r="Q107" i="7"/>
  <c r="S107" i="7"/>
  <c r="AF107" i="7"/>
  <c r="H108" i="7"/>
  <c r="K108" i="7"/>
  <c r="Q108" i="7"/>
  <c r="S108" i="7"/>
  <c r="AF108" i="7"/>
  <c r="H109" i="7"/>
  <c r="K109" i="7"/>
  <c r="Q109" i="7"/>
  <c r="S109" i="7"/>
  <c r="AF109" i="7"/>
  <c r="H110" i="7"/>
  <c r="K110" i="7"/>
  <c r="Q110" i="7"/>
  <c r="S110" i="7"/>
  <c r="AF110" i="7"/>
  <c r="H111" i="7"/>
  <c r="K111" i="7"/>
  <c r="Q111" i="7"/>
  <c r="S111" i="7"/>
  <c r="AF111" i="7"/>
  <c r="H112" i="7"/>
  <c r="K112" i="7"/>
  <c r="Q112" i="7"/>
  <c r="S112" i="7"/>
  <c r="AF112" i="7"/>
  <c r="H113" i="7"/>
  <c r="K113" i="7"/>
  <c r="Q113" i="7"/>
  <c r="S113" i="7"/>
  <c r="AF113" i="7"/>
  <c r="H114" i="7"/>
  <c r="K114" i="7"/>
  <c r="Q114" i="7"/>
  <c r="S114" i="7"/>
  <c r="AF114" i="7"/>
  <c r="H115" i="7"/>
  <c r="K115" i="7"/>
  <c r="Q115" i="7"/>
  <c r="S115" i="7"/>
  <c r="AF115" i="7"/>
  <c r="H116" i="7"/>
  <c r="K116" i="7"/>
  <c r="Q116" i="7"/>
  <c r="S116" i="7"/>
  <c r="AF116" i="7"/>
  <c r="H117" i="7"/>
  <c r="K117" i="7"/>
  <c r="Q117" i="7"/>
  <c r="S117" i="7"/>
  <c r="AF117" i="7"/>
  <c r="H118" i="7"/>
  <c r="K118" i="7"/>
  <c r="Q118" i="7"/>
  <c r="S118" i="7"/>
  <c r="AF118" i="7"/>
  <c r="H119" i="7"/>
  <c r="K119" i="7"/>
  <c r="Q119" i="7"/>
  <c r="S119" i="7"/>
  <c r="AF119" i="7"/>
  <c r="H120" i="7"/>
  <c r="K120" i="7"/>
  <c r="Q120" i="7"/>
  <c r="S120" i="7"/>
  <c r="AF120" i="7"/>
  <c r="H121" i="7"/>
  <c r="K121" i="7"/>
  <c r="Q121" i="7"/>
  <c r="S121" i="7"/>
  <c r="AF121" i="7"/>
  <c r="H122" i="7"/>
  <c r="K122" i="7"/>
  <c r="Q122" i="7"/>
  <c r="S122" i="7"/>
  <c r="AF122" i="7"/>
  <c r="H123" i="7"/>
  <c r="K123" i="7"/>
  <c r="Q123" i="7"/>
  <c r="S123" i="7"/>
  <c r="AF123" i="7"/>
  <c r="H124" i="7"/>
  <c r="K124" i="7"/>
  <c r="Q124" i="7"/>
  <c r="S124" i="7"/>
  <c r="AF124" i="7"/>
  <c r="H125" i="7"/>
  <c r="K125" i="7"/>
  <c r="Q125" i="7"/>
  <c r="S125" i="7"/>
  <c r="AF125" i="7"/>
  <c r="H126" i="7"/>
  <c r="K126" i="7"/>
  <c r="Q126" i="7"/>
  <c r="S126" i="7"/>
  <c r="AF126" i="7"/>
  <c r="H127" i="7"/>
  <c r="K127" i="7"/>
  <c r="Q127" i="7"/>
  <c r="S127" i="7"/>
  <c r="AF127" i="7"/>
  <c r="H128" i="7"/>
  <c r="K128" i="7"/>
  <c r="Q128" i="7"/>
  <c r="S128" i="7"/>
  <c r="AF128" i="7"/>
  <c r="H129" i="7"/>
  <c r="K129" i="7"/>
  <c r="Q129" i="7"/>
  <c r="S129" i="7"/>
  <c r="AF129" i="7"/>
  <c r="H130" i="7"/>
  <c r="K130" i="7"/>
  <c r="Q130" i="7"/>
  <c r="S130" i="7"/>
  <c r="AF130" i="7"/>
  <c r="H131" i="7"/>
  <c r="K131" i="7"/>
  <c r="Q131" i="7"/>
  <c r="S131" i="7"/>
  <c r="AF131" i="7"/>
  <c r="H132" i="7"/>
  <c r="K132" i="7"/>
  <c r="Q132" i="7"/>
  <c r="S132" i="7"/>
  <c r="AF132" i="7"/>
  <c r="H133" i="7"/>
  <c r="K133" i="7"/>
  <c r="Q133" i="7"/>
  <c r="S133" i="7"/>
  <c r="AF133" i="7"/>
  <c r="H134" i="7"/>
  <c r="K134" i="7"/>
  <c r="Q134" i="7"/>
  <c r="S134" i="7"/>
  <c r="AF134" i="7"/>
  <c r="H135" i="7"/>
  <c r="K135" i="7"/>
  <c r="Q135" i="7"/>
  <c r="S135" i="7"/>
  <c r="AF135" i="7"/>
  <c r="H136" i="7"/>
  <c r="K136" i="7"/>
  <c r="Q136" i="7"/>
  <c r="S136" i="7"/>
  <c r="AF136" i="7"/>
  <c r="H137" i="7"/>
  <c r="K137" i="7"/>
  <c r="Q137" i="7"/>
  <c r="S137" i="7"/>
  <c r="AF137" i="7"/>
  <c r="H138" i="7"/>
  <c r="K138" i="7"/>
  <c r="Q138" i="7"/>
  <c r="S138" i="7"/>
  <c r="AF138" i="7"/>
  <c r="H139" i="7"/>
  <c r="K139" i="7"/>
  <c r="Q139" i="7"/>
  <c r="S139" i="7"/>
  <c r="AF139" i="7"/>
  <c r="H140" i="7"/>
  <c r="K140" i="7"/>
  <c r="Q140" i="7"/>
  <c r="S140" i="7"/>
  <c r="AF140" i="7"/>
  <c r="H141" i="7"/>
  <c r="K141" i="7"/>
  <c r="Q141" i="7"/>
  <c r="S141" i="7"/>
  <c r="AF141" i="7"/>
  <c r="H142" i="7"/>
  <c r="K142" i="7"/>
  <c r="Q142" i="7"/>
  <c r="S142" i="7"/>
  <c r="AF142" i="7"/>
  <c r="H143" i="7"/>
  <c r="K143" i="7"/>
  <c r="Q143" i="7"/>
  <c r="S143" i="7"/>
  <c r="AF143" i="7"/>
  <c r="H144" i="7"/>
  <c r="K144" i="7"/>
  <c r="Q144" i="7"/>
  <c r="S144" i="7"/>
  <c r="AF144" i="7"/>
  <c r="H145" i="7"/>
  <c r="K145" i="7"/>
  <c r="Q145" i="7"/>
  <c r="S145" i="7"/>
  <c r="AF145" i="7"/>
  <c r="H146" i="7"/>
  <c r="K146" i="7"/>
  <c r="Q146" i="7"/>
  <c r="S146" i="7"/>
  <c r="AF146" i="7"/>
  <c r="H147" i="7"/>
  <c r="K147" i="7"/>
  <c r="Q147" i="7"/>
  <c r="S147" i="7"/>
  <c r="AF147" i="7"/>
  <c r="H148" i="7"/>
  <c r="K148" i="7"/>
  <c r="Q148" i="7"/>
  <c r="S148" i="7"/>
  <c r="AF148" i="7"/>
  <c r="H149" i="7"/>
  <c r="K149" i="7"/>
  <c r="Q149" i="7"/>
  <c r="S149" i="7"/>
  <c r="AF149" i="7"/>
  <c r="H150" i="7"/>
  <c r="K150" i="7"/>
  <c r="Q150" i="7"/>
  <c r="S150" i="7"/>
  <c r="AF150" i="7"/>
  <c r="H151" i="7"/>
  <c r="K151" i="7"/>
  <c r="Q151" i="7"/>
  <c r="S151" i="7"/>
  <c r="AF151" i="7"/>
  <c r="H152" i="7"/>
  <c r="K152" i="7"/>
  <c r="Q152" i="7"/>
  <c r="S152" i="7"/>
  <c r="AF152" i="7"/>
  <c r="H153" i="7"/>
  <c r="K153" i="7"/>
  <c r="Q153" i="7"/>
  <c r="S153" i="7"/>
  <c r="AF153" i="7"/>
  <c r="H154" i="7"/>
  <c r="K154" i="7"/>
  <c r="Q154" i="7"/>
  <c r="S154" i="7"/>
  <c r="AF154" i="7"/>
  <c r="H155" i="7"/>
  <c r="K155" i="7"/>
  <c r="Q155" i="7"/>
  <c r="S155" i="7"/>
  <c r="AF155" i="7"/>
  <c r="H156" i="7"/>
  <c r="K156" i="7"/>
  <c r="Q156" i="7"/>
  <c r="S156" i="7"/>
  <c r="AF156" i="7"/>
  <c r="H157" i="7"/>
  <c r="K157" i="7"/>
  <c r="Q157" i="7"/>
  <c r="S157" i="7"/>
  <c r="AF157" i="7"/>
  <c r="H158" i="7"/>
  <c r="K158" i="7"/>
  <c r="Q158" i="7"/>
  <c r="S158" i="7"/>
  <c r="AF158" i="7"/>
  <c r="H159" i="7"/>
  <c r="K159" i="7"/>
  <c r="Q159" i="7"/>
  <c r="S159" i="7"/>
  <c r="AF159" i="7"/>
  <c r="H160" i="7"/>
  <c r="K160" i="7"/>
  <c r="Q160" i="7"/>
  <c r="S160" i="7"/>
  <c r="AF160" i="7"/>
  <c r="H161" i="7"/>
  <c r="K161" i="7"/>
  <c r="Q161" i="7"/>
  <c r="S161" i="7"/>
  <c r="AF161" i="7"/>
  <c r="H162" i="7"/>
  <c r="K162" i="7"/>
  <c r="Q162" i="7"/>
  <c r="S162" i="7"/>
  <c r="AF162" i="7"/>
  <c r="H163" i="7"/>
  <c r="K163" i="7"/>
  <c r="Q163" i="7"/>
  <c r="S163" i="7"/>
  <c r="AF163" i="7"/>
  <c r="H164" i="7"/>
  <c r="K164" i="7"/>
  <c r="Q164" i="7"/>
  <c r="S164" i="7"/>
  <c r="AF164" i="7"/>
  <c r="H165" i="7"/>
  <c r="K165" i="7"/>
  <c r="Q165" i="7"/>
  <c r="S165" i="7"/>
  <c r="AF165" i="7"/>
  <c r="H166" i="7"/>
  <c r="K166" i="7"/>
  <c r="Q166" i="7"/>
  <c r="S166" i="7"/>
  <c r="AF166" i="7"/>
  <c r="H167" i="7"/>
  <c r="K167" i="7"/>
  <c r="Q167" i="7"/>
  <c r="S167" i="7"/>
  <c r="AF167" i="7"/>
  <c r="H168" i="7"/>
  <c r="K168" i="7"/>
  <c r="Q168" i="7"/>
  <c r="S168" i="7"/>
  <c r="AF168" i="7"/>
  <c r="H169" i="7"/>
  <c r="K169" i="7"/>
  <c r="Q169" i="7"/>
  <c r="S169" i="7"/>
  <c r="AF169" i="7"/>
  <c r="H170" i="7"/>
  <c r="K170" i="7"/>
  <c r="Q170" i="7"/>
  <c r="S170" i="7"/>
  <c r="AF170" i="7"/>
  <c r="H171" i="7"/>
  <c r="K171" i="7"/>
  <c r="Q171" i="7"/>
  <c r="S171" i="7"/>
  <c r="AF171" i="7"/>
  <c r="H172" i="7"/>
  <c r="K172" i="7"/>
  <c r="Q172" i="7"/>
  <c r="S172" i="7"/>
  <c r="AF172" i="7"/>
  <c r="H173" i="7"/>
  <c r="K173" i="7"/>
  <c r="Q173" i="7"/>
  <c r="S173" i="7"/>
  <c r="AF173" i="7"/>
  <c r="H174" i="7"/>
  <c r="K174" i="7"/>
  <c r="Q174" i="7"/>
  <c r="S174" i="7"/>
  <c r="AF174" i="7"/>
  <c r="H175" i="7"/>
  <c r="K175" i="7"/>
  <c r="Q175" i="7"/>
  <c r="S175" i="7"/>
  <c r="AF175" i="7"/>
  <c r="H176" i="7"/>
  <c r="K176" i="7"/>
  <c r="Q176" i="7"/>
  <c r="S176" i="7"/>
  <c r="AF176" i="7"/>
  <c r="H177" i="7"/>
  <c r="K177" i="7"/>
  <c r="Q177" i="7"/>
  <c r="S177" i="7"/>
  <c r="AF177" i="7"/>
  <c r="H178" i="7"/>
  <c r="K178" i="7"/>
  <c r="Q178" i="7"/>
  <c r="S178" i="7"/>
  <c r="AF178" i="7"/>
  <c r="H179" i="7"/>
  <c r="K179" i="7"/>
  <c r="Q179" i="7"/>
  <c r="S179" i="7"/>
  <c r="AF179" i="7"/>
  <c r="H180" i="7"/>
  <c r="K180" i="7"/>
  <c r="Q180" i="7"/>
  <c r="S180" i="7"/>
  <c r="AF180" i="7"/>
  <c r="H181" i="7"/>
  <c r="K181" i="7"/>
  <c r="Q181" i="7"/>
  <c r="S181" i="7"/>
  <c r="AF181" i="7"/>
  <c r="H182" i="7"/>
  <c r="K182" i="7"/>
  <c r="Q182" i="7"/>
  <c r="S182" i="7"/>
  <c r="AF182" i="7"/>
  <c r="H183" i="7"/>
  <c r="K183" i="7"/>
  <c r="Q183" i="7"/>
  <c r="S183" i="7"/>
  <c r="AF183" i="7"/>
  <c r="H184" i="7"/>
  <c r="K184" i="7"/>
  <c r="Q184" i="7"/>
  <c r="S184" i="7"/>
  <c r="AF184" i="7"/>
  <c r="H185" i="7"/>
  <c r="K185" i="7"/>
  <c r="Q185" i="7"/>
  <c r="S185" i="7"/>
  <c r="AF185" i="7"/>
  <c r="H186" i="7"/>
  <c r="K186" i="7"/>
  <c r="Q186" i="7"/>
  <c r="S186" i="7"/>
  <c r="AF186" i="7"/>
  <c r="H187" i="7"/>
  <c r="K187" i="7"/>
  <c r="Q187" i="7"/>
  <c r="S187" i="7"/>
  <c r="AF187" i="7"/>
  <c r="H188" i="7"/>
  <c r="K188" i="7"/>
  <c r="Q188" i="7"/>
  <c r="S188" i="7"/>
  <c r="AF188" i="7"/>
  <c r="H189" i="7"/>
  <c r="K189" i="7"/>
  <c r="Q189" i="7"/>
  <c r="S189" i="7"/>
  <c r="AF189" i="7"/>
  <c r="H190" i="7"/>
  <c r="K190" i="7"/>
  <c r="Q190" i="7"/>
  <c r="S190" i="7"/>
  <c r="AF190" i="7"/>
  <c r="H191" i="7"/>
  <c r="K191" i="7"/>
  <c r="Q191" i="7"/>
  <c r="S191" i="7"/>
  <c r="AF191" i="7"/>
  <c r="H192" i="7"/>
  <c r="K192" i="7"/>
  <c r="Q192" i="7"/>
  <c r="S192" i="7"/>
  <c r="AF192" i="7"/>
  <c r="H193" i="7"/>
  <c r="K193" i="7"/>
  <c r="Q193" i="7"/>
  <c r="S193" i="7"/>
  <c r="AF193" i="7"/>
  <c r="H194" i="7"/>
  <c r="K194" i="7"/>
  <c r="Q194" i="7"/>
  <c r="S194" i="7"/>
  <c r="AF194" i="7"/>
  <c r="H195" i="7"/>
  <c r="K195" i="7"/>
  <c r="Q195" i="7"/>
  <c r="S195" i="7"/>
  <c r="AF195" i="7"/>
  <c r="H196" i="7"/>
  <c r="K196" i="7"/>
  <c r="Q196" i="7"/>
  <c r="S196" i="7"/>
  <c r="AF196" i="7"/>
  <c r="H197" i="7"/>
  <c r="K197" i="7"/>
  <c r="Q197" i="7"/>
  <c r="S197" i="7"/>
  <c r="AF197" i="7"/>
  <c r="H198" i="7"/>
  <c r="K198" i="7"/>
  <c r="Q198" i="7"/>
  <c r="S198" i="7"/>
  <c r="AF198" i="7"/>
  <c r="H199" i="7"/>
  <c r="K199" i="7"/>
  <c r="Q199" i="7"/>
  <c r="S199" i="7"/>
  <c r="AF199" i="7"/>
  <c r="H200" i="7"/>
  <c r="K200" i="7"/>
  <c r="Q200" i="7"/>
  <c r="S200" i="7"/>
  <c r="AF200" i="7"/>
  <c r="H201" i="7"/>
  <c r="K201" i="7"/>
  <c r="Q201" i="7"/>
  <c r="S201" i="7"/>
  <c r="AF201" i="7"/>
  <c r="H202" i="7"/>
  <c r="K202" i="7"/>
  <c r="Q202" i="7"/>
  <c r="S202" i="7"/>
  <c r="AF202" i="7"/>
  <c r="H203" i="7"/>
  <c r="K203" i="7"/>
  <c r="Q203" i="7"/>
  <c r="S203" i="7"/>
  <c r="AF203" i="7"/>
  <c r="H204" i="7"/>
  <c r="K204" i="7"/>
  <c r="Q204" i="7"/>
  <c r="S204" i="7"/>
  <c r="AF204" i="7"/>
  <c r="H205" i="7"/>
  <c r="K205" i="7"/>
  <c r="Q205" i="7"/>
  <c r="S205" i="7"/>
  <c r="AF205" i="7"/>
  <c r="H206" i="7"/>
  <c r="K206" i="7"/>
  <c r="Q206" i="7"/>
  <c r="S206" i="7"/>
  <c r="AF206" i="7"/>
  <c r="H207" i="7"/>
  <c r="K207" i="7"/>
  <c r="Q207" i="7"/>
  <c r="S207" i="7"/>
  <c r="AF207" i="7"/>
  <c r="H208" i="7"/>
  <c r="K208" i="7"/>
  <c r="Q208" i="7"/>
  <c r="S208" i="7"/>
  <c r="AF208" i="7"/>
  <c r="H209" i="7"/>
  <c r="K209" i="7"/>
  <c r="Q209" i="7"/>
  <c r="S209" i="7"/>
  <c r="AF209" i="7"/>
  <c r="H210" i="7"/>
  <c r="K210" i="7"/>
  <c r="Q210" i="7"/>
  <c r="S210" i="7"/>
  <c r="AF210" i="7"/>
  <c r="H211" i="7"/>
  <c r="K211" i="7"/>
  <c r="Q211" i="7"/>
  <c r="S211" i="7"/>
  <c r="AF211" i="7"/>
  <c r="H212" i="7"/>
  <c r="K212" i="7"/>
  <c r="Q212" i="7"/>
  <c r="S212" i="7"/>
  <c r="AF212" i="7"/>
  <c r="H213" i="7"/>
  <c r="K213" i="7"/>
  <c r="Q213" i="7"/>
  <c r="S213" i="7"/>
  <c r="AF213" i="7"/>
  <c r="H214" i="7"/>
  <c r="K214" i="7"/>
  <c r="Q214" i="7"/>
  <c r="S214" i="7"/>
  <c r="AF214" i="7"/>
  <c r="H215" i="7"/>
  <c r="K215" i="7"/>
  <c r="Q215" i="7"/>
  <c r="S215" i="7"/>
  <c r="AF215" i="7"/>
  <c r="H216" i="7"/>
  <c r="K216" i="7"/>
  <c r="Q216" i="7"/>
  <c r="S216" i="7"/>
  <c r="AF216" i="7"/>
  <c r="H217" i="7"/>
  <c r="K217" i="7"/>
  <c r="Q217" i="7"/>
  <c r="S217" i="7"/>
  <c r="AF217" i="7"/>
  <c r="H218" i="7"/>
  <c r="K218" i="7"/>
  <c r="Q218" i="7"/>
  <c r="S218" i="7"/>
  <c r="AF218" i="7"/>
  <c r="H219" i="7"/>
  <c r="K219" i="7"/>
  <c r="Q219" i="7"/>
  <c r="S219" i="7"/>
  <c r="AF219" i="7"/>
  <c r="H220" i="7"/>
  <c r="K220" i="7"/>
  <c r="Q220" i="7"/>
  <c r="S220" i="7"/>
  <c r="AF220" i="7"/>
  <c r="H221" i="7"/>
  <c r="K221" i="7"/>
  <c r="Q221" i="7"/>
  <c r="S221" i="7"/>
  <c r="AF221" i="7"/>
  <c r="H222" i="7"/>
  <c r="K222" i="7"/>
  <c r="Q222" i="7"/>
  <c r="S222" i="7"/>
  <c r="AF222" i="7"/>
  <c r="H223" i="7"/>
  <c r="K223" i="7"/>
  <c r="Q223" i="7"/>
  <c r="S223" i="7"/>
  <c r="AF223" i="7"/>
  <c r="H224" i="7"/>
  <c r="K224" i="7"/>
  <c r="Q224" i="7"/>
  <c r="S224" i="7"/>
  <c r="AF224" i="7"/>
  <c r="H225" i="7"/>
  <c r="K225" i="7"/>
  <c r="Q225" i="7"/>
  <c r="S225" i="7"/>
  <c r="AF225" i="7"/>
  <c r="H226" i="7"/>
  <c r="K226" i="7"/>
  <c r="Q226" i="7"/>
  <c r="S226" i="7"/>
  <c r="AF226" i="7"/>
  <c r="H227" i="7"/>
  <c r="K227" i="7"/>
  <c r="Q227" i="7"/>
  <c r="S227" i="7"/>
  <c r="AF227" i="7"/>
  <c r="H228" i="7"/>
  <c r="K228" i="7"/>
  <c r="Q228" i="7"/>
  <c r="S228" i="7"/>
  <c r="AF228" i="7"/>
  <c r="H229" i="7"/>
  <c r="K229" i="7"/>
  <c r="Q229" i="7"/>
  <c r="S229" i="7"/>
  <c r="AF229" i="7"/>
  <c r="H230" i="7"/>
  <c r="K230" i="7"/>
  <c r="Q230" i="7"/>
  <c r="S230" i="7"/>
  <c r="AF230" i="7"/>
  <c r="H231" i="7"/>
  <c r="K231" i="7"/>
  <c r="Q231" i="7"/>
  <c r="S231" i="7"/>
  <c r="AF231" i="7"/>
  <c r="H232" i="7"/>
  <c r="K232" i="7"/>
  <c r="Q232" i="7"/>
  <c r="S232" i="7"/>
  <c r="AF232" i="7"/>
  <c r="H233" i="7"/>
  <c r="K233" i="7"/>
  <c r="Q233" i="7"/>
  <c r="S233" i="7"/>
  <c r="AF233" i="7"/>
  <c r="H234" i="7"/>
  <c r="K234" i="7"/>
  <c r="Q234" i="7"/>
  <c r="S234" i="7"/>
  <c r="AF234" i="7"/>
  <c r="H235" i="7"/>
  <c r="K235" i="7"/>
  <c r="Q235" i="7"/>
  <c r="S235" i="7"/>
  <c r="AF235" i="7"/>
  <c r="H236" i="7"/>
  <c r="K236" i="7"/>
  <c r="Q236" i="7"/>
  <c r="S236" i="7"/>
  <c r="AF236" i="7"/>
  <c r="H237" i="7"/>
  <c r="K237" i="7"/>
  <c r="Q237" i="7"/>
  <c r="S237" i="7"/>
  <c r="AF237" i="7"/>
  <c r="H238" i="7"/>
  <c r="K238" i="7"/>
  <c r="Q238" i="7"/>
  <c r="S238" i="7"/>
  <c r="AF238" i="7"/>
  <c r="H239" i="7"/>
  <c r="K239" i="7"/>
  <c r="Q239" i="7"/>
  <c r="S239" i="7"/>
  <c r="AF239" i="7"/>
  <c r="H240" i="7"/>
  <c r="K240" i="7"/>
  <c r="Q240" i="7"/>
  <c r="S240" i="7"/>
  <c r="AF240" i="7"/>
  <c r="H241" i="7"/>
  <c r="K241" i="7"/>
  <c r="Q241" i="7"/>
  <c r="S241" i="7"/>
  <c r="AF241" i="7"/>
  <c r="H242" i="7"/>
  <c r="K242" i="7"/>
  <c r="Q242" i="7"/>
  <c r="S242" i="7"/>
  <c r="AF242" i="7"/>
  <c r="H243" i="7"/>
  <c r="K243" i="7"/>
  <c r="Q243" i="7"/>
  <c r="S243" i="7"/>
  <c r="AF243" i="7"/>
  <c r="H244" i="7"/>
  <c r="K244" i="7"/>
  <c r="Q244" i="7"/>
  <c r="S244" i="7"/>
  <c r="AF244" i="7"/>
  <c r="H245" i="7"/>
  <c r="K245" i="7"/>
  <c r="Q245" i="7"/>
  <c r="S245" i="7"/>
  <c r="AF245" i="7"/>
  <c r="H246" i="7"/>
  <c r="K246" i="7"/>
  <c r="Q246" i="7"/>
  <c r="S246" i="7"/>
  <c r="AF246" i="7"/>
  <c r="H247" i="7"/>
  <c r="K247" i="7"/>
  <c r="Q247" i="7"/>
  <c r="S247" i="7"/>
  <c r="AF247" i="7"/>
  <c r="H248" i="7"/>
  <c r="K248" i="7"/>
  <c r="Q248" i="7"/>
  <c r="S248" i="7"/>
  <c r="AF248" i="7"/>
  <c r="H249" i="7"/>
  <c r="K249" i="7"/>
  <c r="Q249" i="7"/>
  <c r="S249" i="7"/>
  <c r="AF249" i="7"/>
  <c r="H250" i="7"/>
  <c r="K250" i="7"/>
  <c r="Q250" i="7"/>
  <c r="S250" i="7"/>
  <c r="AF250" i="7"/>
  <c r="H251" i="7"/>
  <c r="K251" i="7"/>
  <c r="Q251" i="7"/>
  <c r="S251" i="7"/>
  <c r="AF251" i="7"/>
  <c r="H252" i="7"/>
  <c r="K252" i="7"/>
  <c r="Q252" i="7"/>
  <c r="S252" i="7"/>
  <c r="AF252" i="7"/>
  <c r="H253" i="7"/>
  <c r="K253" i="7"/>
  <c r="Q253" i="7"/>
  <c r="S253" i="7"/>
  <c r="AF253" i="7"/>
  <c r="H254" i="7"/>
  <c r="K254" i="7"/>
  <c r="Q254" i="7"/>
  <c r="S254" i="7"/>
  <c r="AF254" i="7"/>
  <c r="H255" i="7"/>
  <c r="K255" i="7"/>
  <c r="Q255" i="7"/>
  <c r="S255" i="7"/>
  <c r="AF255" i="7"/>
  <c r="H256" i="7"/>
  <c r="K256" i="7"/>
  <c r="Q256" i="7"/>
  <c r="S256" i="7"/>
  <c r="AF256" i="7"/>
  <c r="H257" i="7"/>
  <c r="K257" i="7"/>
  <c r="Q257" i="7"/>
  <c r="S257" i="7"/>
  <c r="AF257" i="7"/>
  <c r="H258" i="7"/>
  <c r="K258" i="7"/>
  <c r="Q258" i="7"/>
  <c r="S258" i="7"/>
  <c r="AF258" i="7"/>
  <c r="H259" i="7"/>
  <c r="K259" i="7"/>
  <c r="Q259" i="7"/>
  <c r="S259" i="7"/>
  <c r="AF259" i="7"/>
  <c r="H260" i="7"/>
  <c r="K260" i="7"/>
  <c r="Q260" i="7"/>
  <c r="S260" i="7"/>
  <c r="AF260" i="7"/>
  <c r="H261" i="7"/>
  <c r="K261" i="7"/>
  <c r="Q261" i="7"/>
  <c r="S261" i="7"/>
  <c r="AF261" i="7"/>
  <c r="H262" i="7"/>
  <c r="K262" i="7"/>
  <c r="Q262" i="7"/>
  <c r="S262" i="7"/>
  <c r="AF262" i="7"/>
  <c r="H263" i="7"/>
  <c r="K263" i="7"/>
  <c r="Q263" i="7"/>
  <c r="S263" i="7"/>
  <c r="AF263" i="7"/>
  <c r="H264" i="7"/>
  <c r="K264" i="7"/>
  <c r="Q264" i="7"/>
  <c r="S264" i="7"/>
  <c r="AF264" i="7"/>
  <c r="H265" i="7"/>
  <c r="K265" i="7"/>
  <c r="Q265" i="7"/>
  <c r="S265" i="7"/>
  <c r="AF265" i="7"/>
  <c r="H266" i="7"/>
  <c r="K266" i="7"/>
  <c r="Q266" i="7"/>
  <c r="S266" i="7"/>
  <c r="AF266" i="7"/>
  <c r="H267" i="7"/>
  <c r="K267" i="7"/>
  <c r="Q267" i="7"/>
  <c r="S267" i="7"/>
  <c r="AF267" i="7"/>
  <c r="H268" i="7"/>
  <c r="K268" i="7"/>
  <c r="Q268" i="7"/>
  <c r="S268" i="7"/>
  <c r="AF268" i="7"/>
  <c r="H269" i="7"/>
  <c r="K269" i="7"/>
  <c r="Q269" i="7"/>
  <c r="S269" i="7"/>
  <c r="AF269" i="7"/>
  <c r="H270" i="7"/>
  <c r="K270" i="7"/>
  <c r="Q270" i="7"/>
  <c r="S270" i="7"/>
  <c r="AF270" i="7"/>
  <c r="H271" i="7"/>
  <c r="K271" i="7"/>
  <c r="Q271" i="7"/>
  <c r="S271" i="7"/>
  <c r="AF271" i="7"/>
  <c r="H272" i="7"/>
  <c r="K272" i="7"/>
  <c r="Q272" i="7"/>
  <c r="S272" i="7"/>
  <c r="AF272" i="7"/>
  <c r="H273" i="7"/>
  <c r="K273" i="7"/>
  <c r="Q273" i="7"/>
  <c r="S273" i="7"/>
  <c r="AF273" i="7"/>
  <c r="H274" i="7"/>
  <c r="K274" i="7"/>
  <c r="Q274" i="7"/>
  <c r="S274" i="7"/>
  <c r="AF274" i="7"/>
  <c r="H275" i="7"/>
  <c r="K275" i="7"/>
  <c r="Q275" i="7"/>
  <c r="S275" i="7"/>
  <c r="AF275" i="7"/>
  <c r="H276" i="7"/>
  <c r="K276" i="7"/>
  <c r="Q276" i="7"/>
  <c r="S276" i="7"/>
  <c r="AF276" i="7"/>
  <c r="H277" i="7"/>
  <c r="K277" i="7"/>
  <c r="Q277" i="7"/>
  <c r="S277" i="7"/>
  <c r="AF277" i="7"/>
  <c r="H278" i="7"/>
  <c r="K278" i="7"/>
  <c r="Q278" i="7"/>
  <c r="S278" i="7"/>
  <c r="AF278" i="7"/>
  <c r="H279" i="7"/>
  <c r="K279" i="7"/>
  <c r="Q279" i="7"/>
  <c r="S279" i="7"/>
  <c r="AF279" i="7"/>
  <c r="H280" i="7"/>
  <c r="K280" i="7"/>
  <c r="Q280" i="7"/>
  <c r="S280" i="7"/>
  <c r="AF280" i="7"/>
  <c r="H281" i="7"/>
  <c r="K281" i="7"/>
  <c r="Q281" i="7"/>
  <c r="S281" i="7"/>
  <c r="AF281" i="7"/>
  <c r="H282" i="7"/>
  <c r="K282" i="7"/>
  <c r="Q282" i="7"/>
  <c r="S282" i="7"/>
  <c r="AF282" i="7"/>
  <c r="H283" i="7"/>
  <c r="K283" i="7"/>
  <c r="Q283" i="7"/>
  <c r="S283" i="7"/>
  <c r="AF283" i="7"/>
  <c r="H284" i="7"/>
  <c r="K284" i="7"/>
  <c r="Q284" i="7"/>
  <c r="S284" i="7"/>
  <c r="AF284" i="7"/>
  <c r="H285" i="7"/>
  <c r="K285" i="7"/>
  <c r="Q285" i="7"/>
  <c r="S285" i="7"/>
  <c r="AF285" i="7"/>
  <c r="H286" i="7"/>
  <c r="K286" i="7"/>
  <c r="Q286" i="7"/>
  <c r="S286" i="7"/>
  <c r="AF286" i="7"/>
  <c r="H287" i="7"/>
  <c r="K287" i="7"/>
  <c r="Q287" i="7"/>
  <c r="S287" i="7"/>
  <c r="AF287" i="7"/>
  <c r="H288" i="7"/>
  <c r="K288" i="7"/>
  <c r="Q288" i="7"/>
  <c r="S288" i="7"/>
  <c r="AF288" i="7"/>
  <c r="H289" i="7"/>
  <c r="K289" i="7"/>
  <c r="Q289" i="7"/>
  <c r="S289" i="7"/>
  <c r="AF289" i="7"/>
  <c r="H290" i="7"/>
  <c r="K290" i="7"/>
  <c r="Q290" i="7"/>
  <c r="S290" i="7"/>
  <c r="AF290" i="7"/>
  <c r="H291" i="7"/>
  <c r="K291" i="7"/>
  <c r="Q291" i="7"/>
  <c r="S291" i="7"/>
  <c r="AF291" i="7"/>
  <c r="H292" i="7"/>
  <c r="K292" i="7"/>
  <c r="Q292" i="7"/>
  <c r="S292" i="7"/>
  <c r="AF292" i="7"/>
  <c r="H293" i="7"/>
  <c r="K293" i="7"/>
  <c r="Q293" i="7"/>
  <c r="S293" i="7"/>
  <c r="AF293" i="7"/>
  <c r="H294" i="7"/>
  <c r="K294" i="7"/>
  <c r="Q294" i="7"/>
  <c r="S294" i="7"/>
  <c r="AF294" i="7"/>
  <c r="H295" i="7"/>
  <c r="K295" i="7"/>
  <c r="Q295" i="7"/>
  <c r="S295" i="7"/>
  <c r="AF295" i="7"/>
  <c r="H296" i="7"/>
  <c r="K296" i="7"/>
  <c r="Q296" i="7"/>
  <c r="S296" i="7"/>
  <c r="AF296" i="7"/>
  <c r="H297" i="7"/>
  <c r="K297" i="7"/>
  <c r="Q297" i="7"/>
  <c r="S297" i="7"/>
  <c r="AF297" i="7"/>
  <c r="H298" i="7"/>
  <c r="K298" i="7"/>
  <c r="Q298" i="7"/>
  <c r="S298" i="7"/>
  <c r="AF298" i="7"/>
  <c r="H299" i="7"/>
  <c r="K299" i="7"/>
  <c r="Q299" i="7"/>
  <c r="S299" i="7"/>
  <c r="AF299" i="7"/>
  <c r="H300" i="7"/>
  <c r="K300" i="7"/>
  <c r="Q300" i="7"/>
  <c r="S300" i="7"/>
  <c r="AF300" i="7"/>
  <c r="H301" i="7"/>
  <c r="K301" i="7"/>
  <c r="Q301" i="7"/>
  <c r="S301" i="7"/>
  <c r="AF301" i="7"/>
  <c r="H302" i="7"/>
  <c r="K302" i="7"/>
  <c r="Q302" i="7"/>
  <c r="S302" i="7"/>
  <c r="AF302" i="7"/>
  <c r="H303" i="7"/>
  <c r="K303" i="7"/>
  <c r="Q303" i="7"/>
  <c r="S303" i="7"/>
  <c r="AF303" i="7"/>
  <c r="H304" i="7"/>
  <c r="K304" i="7"/>
  <c r="Q304" i="7"/>
  <c r="S304" i="7"/>
  <c r="AF304" i="7"/>
  <c r="H305" i="7"/>
  <c r="K305" i="7"/>
  <c r="Q305" i="7"/>
  <c r="S305" i="7"/>
  <c r="AF305" i="7"/>
  <c r="H306" i="7"/>
  <c r="K306" i="7"/>
  <c r="Q306" i="7"/>
  <c r="S306" i="7"/>
  <c r="AF306" i="7"/>
  <c r="H307" i="7"/>
  <c r="K307" i="7"/>
  <c r="Q307" i="7"/>
  <c r="S307" i="7"/>
  <c r="AF307" i="7"/>
  <c r="H308" i="7"/>
  <c r="K308" i="7"/>
  <c r="Q308" i="7"/>
  <c r="S308" i="7"/>
  <c r="AF308" i="7"/>
  <c r="H309" i="7"/>
  <c r="K309" i="7"/>
  <c r="Q309" i="7"/>
  <c r="S309" i="7"/>
  <c r="AF309" i="7"/>
  <c r="H310" i="7"/>
  <c r="K310" i="7"/>
  <c r="Q310" i="7"/>
  <c r="S310" i="7"/>
  <c r="AF310" i="7"/>
  <c r="H311" i="7"/>
  <c r="K311" i="7"/>
  <c r="Q311" i="7"/>
  <c r="S311" i="7"/>
  <c r="AF311" i="7"/>
  <c r="H312" i="7"/>
  <c r="K312" i="7"/>
  <c r="Q312" i="7"/>
  <c r="S312" i="7"/>
  <c r="AF312" i="7"/>
  <c r="H313" i="7"/>
  <c r="K313" i="7"/>
  <c r="Q313" i="7"/>
  <c r="S313" i="7"/>
  <c r="AF313" i="7"/>
  <c r="H314" i="7"/>
  <c r="K314" i="7"/>
  <c r="Q314" i="7"/>
  <c r="S314" i="7"/>
  <c r="AF314" i="7"/>
  <c r="H315" i="7"/>
  <c r="K315" i="7"/>
  <c r="Q315" i="7"/>
  <c r="S315" i="7"/>
  <c r="AF315" i="7"/>
  <c r="H316" i="7"/>
  <c r="K316" i="7"/>
  <c r="Q316" i="7"/>
  <c r="S316" i="7"/>
  <c r="AF316" i="7"/>
  <c r="H317" i="7"/>
  <c r="K317" i="7"/>
  <c r="Q317" i="7"/>
  <c r="S317" i="7"/>
  <c r="AF317" i="7"/>
  <c r="H318" i="7"/>
  <c r="K318" i="7"/>
  <c r="Q318" i="7"/>
  <c r="S318" i="7"/>
  <c r="AF318" i="7"/>
  <c r="H319" i="7"/>
  <c r="K319" i="7"/>
  <c r="Q319" i="7"/>
  <c r="S319" i="7"/>
  <c r="AF319" i="7"/>
  <c r="H320" i="7"/>
  <c r="K320" i="7"/>
  <c r="Q320" i="7"/>
  <c r="S320" i="7"/>
  <c r="AF320" i="7"/>
  <c r="H321" i="7"/>
  <c r="K321" i="7"/>
  <c r="Q321" i="7"/>
  <c r="S321" i="7"/>
  <c r="AF321" i="7"/>
  <c r="H322" i="7"/>
  <c r="K322" i="7"/>
  <c r="Q322" i="7"/>
  <c r="S322" i="7"/>
  <c r="AF322" i="7"/>
  <c r="H323" i="7"/>
  <c r="K323" i="7"/>
  <c r="Q323" i="7"/>
  <c r="S323" i="7"/>
  <c r="AF323" i="7"/>
  <c r="H324" i="7"/>
  <c r="K324" i="7"/>
  <c r="Q324" i="7"/>
  <c r="S324" i="7"/>
  <c r="AF324" i="7"/>
  <c r="H325" i="7"/>
  <c r="K325" i="7"/>
  <c r="Q325" i="7"/>
  <c r="S325" i="7"/>
  <c r="AF325" i="7"/>
  <c r="H326" i="7"/>
  <c r="K326" i="7"/>
  <c r="Q326" i="7"/>
  <c r="S326" i="7"/>
  <c r="AF326" i="7"/>
  <c r="H327" i="7"/>
  <c r="K327" i="7"/>
  <c r="Q327" i="7"/>
  <c r="S327" i="7"/>
  <c r="AF327" i="7"/>
  <c r="H328" i="7"/>
  <c r="K328" i="7"/>
  <c r="Q328" i="7"/>
  <c r="S328" i="7"/>
  <c r="AF328" i="7"/>
  <c r="H329" i="7"/>
  <c r="K329" i="7"/>
  <c r="Q329" i="7"/>
  <c r="S329" i="7"/>
  <c r="AF329" i="7"/>
  <c r="H330" i="7"/>
  <c r="K330" i="7"/>
  <c r="Q330" i="7"/>
  <c r="S330" i="7"/>
  <c r="AF330" i="7"/>
  <c r="H331" i="7"/>
  <c r="K331" i="7"/>
  <c r="Q331" i="7"/>
  <c r="S331" i="7"/>
  <c r="AF331" i="7"/>
  <c r="H332" i="7"/>
  <c r="K332" i="7"/>
  <c r="Q332" i="7"/>
  <c r="S332" i="7"/>
  <c r="AF332" i="7"/>
  <c r="H333" i="7"/>
  <c r="K333" i="7"/>
  <c r="Q333" i="7"/>
  <c r="S333" i="7"/>
  <c r="AF333" i="7"/>
  <c r="H334" i="7"/>
  <c r="K334" i="7"/>
  <c r="Q334" i="7"/>
  <c r="S334" i="7"/>
  <c r="AF334" i="7"/>
  <c r="H335" i="7"/>
  <c r="K335" i="7"/>
  <c r="Q335" i="7"/>
  <c r="S335" i="7"/>
  <c r="AF335" i="7"/>
  <c r="H336" i="7"/>
  <c r="K336" i="7"/>
  <c r="Q336" i="7"/>
  <c r="S336" i="7"/>
  <c r="AF336" i="7"/>
  <c r="H337" i="7"/>
  <c r="K337" i="7"/>
  <c r="Q337" i="7"/>
  <c r="S337" i="7"/>
  <c r="AF337" i="7"/>
  <c r="H338" i="7"/>
  <c r="K338" i="7"/>
  <c r="Q338" i="7"/>
  <c r="S338" i="7"/>
  <c r="AF338" i="7"/>
  <c r="H339" i="7"/>
  <c r="K339" i="7"/>
  <c r="Q339" i="7"/>
  <c r="S339" i="7"/>
  <c r="AF339" i="7"/>
  <c r="H340" i="7"/>
  <c r="K340" i="7"/>
  <c r="Q340" i="7"/>
  <c r="S340" i="7"/>
  <c r="AF340" i="7"/>
  <c r="H341" i="7"/>
  <c r="K341" i="7"/>
  <c r="Q341" i="7"/>
  <c r="S341" i="7"/>
  <c r="AF341" i="7"/>
  <c r="H342" i="7"/>
  <c r="K342" i="7"/>
  <c r="Q342" i="7"/>
  <c r="S342" i="7"/>
  <c r="AF342" i="7"/>
  <c r="H343" i="7"/>
  <c r="K343" i="7"/>
  <c r="Q343" i="7"/>
  <c r="S343" i="7"/>
  <c r="AF343" i="7"/>
  <c r="H344" i="7"/>
  <c r="K344" i="7"/>
  <c r="Q344" i="7"/>
  <c r="S344" i="7"/>
  <c r="AF344" i="7"/>
  <c r="H345" i="7"/>
  <c r="K345" i="7"/>
  <c r="Q345" i="7"/>
  <c r="S345" i="7"/>
  <c r="AF345" i="7"/>
  <c r="H346" i="7"/>
  <c r="K346" i="7"/>
  <c r="Q346" i="7"/>
  <c r="S346" i="7"/>
  <c r="AF346" i="7"/>
  <c r="H347" i="7"/>
  <c r="K347" i="7"/>
  <c r="Q347" i="7"/>
  <c r="S347" i="7"/>
  <c r="AF347" i="7"/>
  <c r="H348" i="7"/>
  <c r="K348" i="7"/>
  <c r="Q348" i="7"/>
  <c r="S348" i="7"/>
  <c r="AF348" i="7"/>
  <c r="H349" i="7"/>
  <c r="K349" i="7"/>
  <c r="Q349" i="7"/>
  <c r="S349" i="7"/>
  <c r="AF349" i="7"/>
  <c r="H350" i="7"/>
  <c r="K350" i="7"/>
  <c r="Q350" i="7"/>
  <c r="S350" i="7"/>
  <c r="AF350" i="7"/>
  <c r="H351" i="7"/>
  <c r="K351" i="7"/>
  <c r="Q351" i="7"/>
  <c r="S351" i="7"/>
  <c r="AF351" i="7"/>
  <c r="H352" i="7"/>
  <c r="K352" i="7"/>
  <c r="Q352" i="7"/>
  <c r="S352" i="7"/>
  <c r="AF352" i="7"/>
  <c r="H353" i="7"/>
  <c r="K353" i="7"/>
  <c r="Q353" i="7"/>
  <c r="S353" i="7"/>
  <c r="AF353" i="7"/>
  <c r="H354" i="7"/>
  <c r="K354" i="7"/>
  <c r="Q354" i="7"/>
  <c r="S354" i="7"/>
  <c r="AF354" i="7"/>
  <c r="H355" i="7"/>
  <c r="K355" i="7"/>
  <c r="Q355" i="7"/>
  <c r="S355" i="7"/>
  <c r="AF355" i="7"/>
  <c r="H356" i="7"/>
  <c r="K356" i="7"/>
  <c r="Q356" i="7"/>
  <c r="S356" i="7"/>
  <c r="AF356" i="7"/>
  <c r="H357" i="7"/>
  <c r="K357" i="7"/>
  <c r="Q357" i="7"/>
  <c r="S357" i="7"/>
  <c r="AF357" i="7"/>
  <c r="H358" i="7"/>
  <c r="K358" i="7"/>
  <c r="Q358" i="7"/>
  <c r="S358" i="7"/>
  <c r="AF358" i="7"/>
  <c r="H359" i="7"/>
  <c r="K359" i="7"/>
  <c r="Q359" i="7"/>
  <c r="S359" i="7"/>
  <c r="AF359" i="7"/>
  <c r="H360" i="7"/>
  <c r="K360" i="7"/>
  <c r="Q360" i="7"/>
  <c r="S360" i="7"/>
  <c r="AF360" i="7"/>
  <c r="H361" i="7"/>
  <c r="K361" i="7"/>
  <c r="Q361" i="7"/>
  <c r="S361" i="7"/>
  <c r="AF361" i="7"/>
  <c r="H362" i="7"/>
  <c r="K362" i="7"/>
  <c r="Q362" i="7"/>
  <c r="S362" i="7"/>
  <c r="AF362" i="7"/>
  <c r="H363" i="7"/>
  <c r="K363" i="7"/>
  <c r="Q363" i="7"/>
  <c r="S363" i="7"/>
  <c r="AF363" i="7"/>
  <c r="H364" i="7"/>
  <c r="K364" i="7"/>
  <c r="Q364" i="7"/>
  <c r="S364" i="7"/>
  <c r="AF364" i="7"/>
  <c r="H365" i="7"/>
  <c r="K365" i="7"/>
  <c r="Q365" i="7"/>
  <c r="S365" i="7"/>
  <c r="AF365" i="7"/>
  <c r="H366" i="7"/>
  <c r="K366" i="7"/>
  <c r="Q366" i="7"/>
  <c r="S366" i="7"/>
  <c r="AF366" i="7"/>
  <c r="H367" i="7"/>
  <c r="K367" i="7"/>
  <c r="Q367" i="7"/>
  <c r="S367" i="7"/>
  <c r="AF367" i="7"/>
  <c r="H368" i="7"/>
  <c r="K368" i="7"/>
  <c r="Q368" i="7"/>
  <c r="S368" i="7"/>
  <c r="AF368" i="7"/>
  <c r="H369" i="7"/>
  <c r="K369" i="7"/>
  <c r="Q369" i="7"/>
  <c r="S369" i="7"/>
  <c r="AF369" i="7"/>
  <c r="H370" i="7"/>
  <c r="K370" i="7"/>
  <c r="Q370" i="7"/>
  <c r="S370" i="7"/>
  <c r="AF370" i="7"/>
  <c r="H371" i="7"/>
  <c r="K371" i="7"/>
  <c r="Q371" i="7"/>
  <c r="S371" i="7"/>
  <c r="AF371" i="7"/>
  <c r="H372" i="7"/>
  <c r="K372" i="7"/>
  <c r="Q372" i="7"/>
  <c r="S372" i="7"/>
  <c r="AF372" i="7"/>
  <c r="H373" i="7"/>
  <c r="K373" i="7"/>
  <c r="Q373" i="7"/>
  <c r="S373" i="7"/>
  <c r="AF373" i="7"/>
  <c r="H374" i="7"/>
  <c r="K374" i="7"/>
  <c r="Q374" i="7"/>
  <c r="S374" i="7"/>
  <c r="AF374" i="7"/>
  <c r="H375" i="7"/>
  <c r="K375" i="7"/>
  <c r="Q375" i="7"/>
  <c r="S375" i="7"/>
  <c r="AF375" i="7"/>
  <c r="H376" i="7"/>
  <c r="K376" i="7"/>
  <c r="Q376" i="7"/>
  <c r="S376" i="7"/>
  <c r="AF376" i="7"/>
  <c r="H377" i="7"/>
  <c r="K377" i="7"/>
  <c r="Q377" i="7"/>
  <c r="S377" i="7"/>
  <c r="AF377" i="7"/>
  <c r="H378" i="7"/>
  <c r="K378" i="7"/>
  <c r="Q378" i="7"/>
  <c r="S378" i="7"/>
  <c r="AF378" i="7"/>
  <c r="H379" i="7"/>
  <c r="K379" i="7"/>
  <c r="Q379" i="7"/>
  <c r="S379" i="7"/>
  <c r="AF379" i="7"/>
  <c r="H380" i="7"/>
  <c r="K380" i="7"/>
  <c r="Q380" i="7"/>
  <c r="S380" i="7"/>
  <c r="AF380" i="7"/>
  <c r="H381" i="7"/>
  <c r="K381" i="7"/>
  <c r="Q381" i="7"/>
  <c r="S381" i="7"/>
  <c r="AF381" i="7"/>
  <c r="H382" i="7"/>
  <c r="K382" i="7"/>
  <c r="Q382" i="7"/>
  <c r="S382" i="7"/>
  <c r="AF382" i="7"/>
  <c r="H383" i="7"/>
  <c r="K383" i="7"/>
  <c r="Q383" i="7"/>
  <c r="S383" i="7"/>
  <c r="AF383" i="7"/>
  <c r="H384" i="7"/>
  <c r="K384" i="7"/>
  <c r="Q384" i="7"/>
  <c r="S384" i="7"/>
  <c r="AF384" i="7"/>
  <c r="H385" i="7"/>
  <c r="K385" i="7"/>
  <c r="Q385" i="7"/>
  <c r="S385" i="7"/>
  <c r="AF385" i="7"/>
  <c r="H386" i="7"/>
  <c r="K386" i="7"/>
  <c r="Q386" i="7"/>
  <c r="S386" i="7"/>
  <c r="AF386" i="7"/>
  <c r="H387" i="7"/>
  <c r="K387" i="7"/>
  <c r="Q387" i="7"/>
  <c r="S387" i="7"/>
  <c r="AF387" i="7"/>
  <c r="H388" i="7"/>
  <c r="K388" i="7"/>
  <c r="Q388" i="7"/>
  <c r="S388" i="7"/>
  <c r="AF388" i="7"/>
  <c r="H389" i="7"/>
  <c r="K389" i="7"/>
  <c r="Q389" i="7"/>
  <c r="S389" i="7"/>
  <c r="AF389" i="7"/>
  <c r="H390" i="7"/>
  <c r="K390" i="7"/>
  <c r="Q390" i="7"/>
  <c r="S390" i="7"/>
  <c r="AF390" i="7"/>
  <c r="H391" i="7"/>
  <c r="K391" i="7"/>
  <c r="Q391" i="7"/>
  <c r="S391" i="7"/>
  <c r="AF391" i="7"/>
  <c r="H392" i="7"/>
  <c r="K392" i="7"/>
  <c r="Q392" i="7"/>
  <c r="S392" i="7"/>
  <c r="AF392" i="7"/>
  <c r="H393" i="7"/>
  <c r="K393" i="7"/>
  <c r="Q393" i="7"/>
  <c r="S393" i="7"/>
  <c r="AF393" i="7"/>
  <c r="H394" i="7"/>
  <c r="K394" i="7"/>
  <c r="Q394" i="7"/>
  <c r="S394" i="7"/>
  <c r="AF394" i="7"/>
  <c r="H395" i="7"/>
  <c r="K395" i="7"/>
  <c r="Q395" i="7"/>
  <c r="S395" i="7"/>
  <c r="AF395" i="7"/>
  <c r="H396" i="7"/>
  <c r="K396" i="7"/>
  <c r="Q396" i="7"/>
  <c r="S396" i="7"/>
  <c r="AF396" i="7"/>
  <c r="H397" i="7"/>
  <c r="K397" i="7"/>
  <c r="Q397" i="7"/>
  <c r="S397" i="7"/>
  <c r="AF397" i="7"/>
  <c r="H398" i="7"/>
  <c r="K398" i="7"/>
  <c r="Q398" i="7"/>
  <c r="S398" i="7"/>
  <c r="AF398" i="7"/>
  <c r="H399" i="7"/>
  <c r="K399" i="7"/>
  <c r="Q399" i="7"/>
  <c r="S399" i="7"/>
  <c r="AF399" i="7"/>
  <c r="H400" i="7"/>
  <c r="K400" i="7"/>
  <c r="Q400" i="7"/>
  <c r="S400" i="7"/>
  <c r="AF400" i="7"/>
  <c r="H401" i="7"/>
  <c r="K401" i="7"/>
  <c r="Q401" i="7"/>
  <c r="S401" i="7"/>
  <c r="AF401" i="7"/>
  <c r="H402" i="7"/>
  <c r="K402" i="7"/>
  <c r="Q402" i="7"/>
  <c r="S402" i="7"/>
  <c r="AF402" i="7"/>
  <c r="H403" i="7"/>
  <c r="K403" i="7"/>
  <c r="Q403" i="7"/>
  <c r="S403" i="7"/>
  <c r="AF403" i="7"/>
  <c r="H404" i="7"/>
  <c r="K404" i="7"/>
  <c r="Q404" i="7"/>
  <c r="S404" i="7"/>
  <c r="AF404" i="7"/>
  <c r="H405" i="7"/>
  <c r="K405" i="7"/>
  <c r="Q405" i="7"/>
  <c r="S405" i="7"/>
  <c r="AF405" i="7"/>
  <c r="H406" i="7"/>
  <c r="K406" i="7"/>
  <c r="Q406" i="7"/>
  <c r="S406" i="7"/>
  <c r="AF406" i="7"/>
  <c r="H407" i="7"/>
  <c r="K407" i="7"/>
  <c r="Q407" i="7"/>
  <c r="S407" i="7"/>
  <c r="AF407" i="7"/>
  <c r="H408" i="7"/>
  <c r="K408" i="7"/>
  <c r="Q408" i="7"/>
  <c r="S408" i="7"/>
  <c r="AF408" i="7"/>
  <c r="H409" i="7"/>
  <c r="K409" i="7"/>
  <c r="Q409" i="7"/>
  <c r="S409" i="7"/>
  <c r="AF409" i="7"/>
  <c r="H410" i="7"/>
  <c r="K410" i="7"/>
  <c r="Q410" i="7"/>
  <c r="S410" i="7"/>
  <c r="AF410" i="7"/>
  <c r="H411" i="7"/>
  <c r="K411" i="7"/>
  <c r="Q411" i="7"/>
  <c r="S411" i="7"/>
  <c r="AF411" i="7"/>
  <c r="H412" i="7"/>
  <c r="K412" i="7"/>
  <c r="Q412" i="7"/>
  <c r="S412" i="7"/>
  <c r="AF412" i="7"/>
  <c r="H413" i="7"/>
  <c r="K413" i="7"/>
  <c r="Q413" i="7"/>
  <c r="S413" i="7"/>
  <c r="AF413" i="7"/>
  <c r="H414" i="7"/>
  <c r="K414" i="7"/>
  <c r="Q414" i="7"/>
  <c r="S414" i="7"/>
  <c r="AF414" i="7"/>
  <c r="H415" i="7"/>
  <c r="K415" i="7"/>
  <c r="Q415" i="7"/>
  <c r="S415" i="7"/>
  <c r="AF415" i="7"/>
  <c r="H416" i="7"/>
  <c r="K416" i="7"/>
  <c r="Q416" i="7"/>
  <c r="S416" i="7"/>
  <c r="AF416" i="7"/>
  <c r="H417" i="7"/>
  <c r="K417" i="7"/>
  <c r="Q417" i="7"/>
  <c r="S417" i="7"/>
  <c r="AF417" i="7"/>
  <c r="H418" i="7"/>
  <c r="K418" i="7"/>
  <c r="Q418" i="7"/>
  <c r="S418" i="7"/>
  <c r="AF418" i="7"/>
  <c r="H419" i="7"/>
  <c r="K419" i="7"/>
  <c r="Q419" i="7"/>
  <c r="S419" i="7"/>
  <c r="AF419" i="7"/>
  <c r="H420" i="7"/>
  <c r="K420" i="7"/>
  <c r="Q420" i="7"/>
  <c r="S420" i="7"/>
  <c r="AF420" i="7"/>
  <c r="H421" i="7"/>
  <c r="K421" i="7"/>
  <c r="Q421" i="7"/>
  <c r="S421" i="7"/>
  <c r="AF421" i="7"/>
  <c r="H422" i="7"/>
  <c r="K422" i="7"/>
  <c r="Q422" i="7"/>
  <c r="S422" i="7"/>
  <c r="AF422" i="7"/>
  <c r="H423" i="7"/>
  <c r="K423" i="7"/>
  <c r="Q423" i="7"/>
  <c r="S423" i="7"/>
  <c r="AF423" i="7"/>
  <c r="H424" i="7"/>
  <c r="K424" i="7"/>
  <c r="Q424" i="7"/>
  <c r="S424" i="7"/>
  <c r="AF424" i="7"/>
  <c r="H425" i="7"/>
  <c r="K425" i="7"/>
  <c r="Q425" i="7"/>
  <c r="S425" i="7"/>
  <c r="AF425" i="7"/>
  <c r="H426" i="7"/>
  <c r="K426" i="7"/>
  <c r="Q426" i="7"/>
  <c r="S426" i="7"/>
  <c r="AF426" i="7"/>
  <c r="H427" i="7"/>
  <c r="K427" i="7"/>
  <c r="Q427" i="7"/>
  <c r="S427" i="7"/>
  <c r="AF427" i="7"/>
  <c r="H428" i="7"/>
  <c r="K428" i="7"/>
  <c r="Q428" i="7"/>
  <c r="S428" i="7"/>
  <c r="AF428" i="7"/>
  <c r="H429" i="7"/>
  <c r="K429" i="7"/>
  <c r="Q429" i="7"/>
  <c r="S429" i="7"/>
  <c r="AF429" i="7"/>
  <c r="H430" i="7"/>
  <c r="K430" i="7"/>
  <c r="Q430" i="7"/>
  <c r="S430" i="7"/>
  <c r="AF430" i="7"/>
  <c r="H431" i="7"/>
  <c r="K431" i="7"/>
  <c r="Q431" i="7"/>
  <c r="S431" i="7"/>
  <c r="AF431" i="7"/>
  <c r="H432" i="7"/>
  <c r="K432" i="7"/>
  <c r="Q432" i="7"/>
  <c r="S432" i="7"/>
  <c r="AF432" i="7"/>
  <c r="H433" i="7"/>
  <c r="K433" i="7"/>
  <c r="Q433" i="7"/>
  <c r="S433" i="7"/>
  <c r="AF433" i="7"/>
  <c r="H434" i="7"/>
  <c r="K434" i="7"/>
  <c r="Q434" i="7"/>
  <c r="S434" i="7"/>
  <c r="AF434" i="7"/>
  <c r="H435" i="7"/>
  <c r="K435" i="7"/>
  <c r="Q435" i="7"/>
  <c r="S435" i="7"/>
  <c r="AF435" i="7"/>
  <c r="H436" i="7"/>
  <c r="K436" i="7"/>
  <c r="Q436" i="7"/>
  <c r="S436" i="7"/>
  <c r="AF436" i="7"/>
  <c r="H437" i="7"/>
  <c r="K437" i="7"/>
  <c r="Q437" i="7"/>
  <c r="S437" i="7"/>
  <c r="AF437" i="7"/>
  <c r="H438" i="7"/>
  <c r="K438" i="7"/>
  <c r="Q438" i="7"/>
  <c r="S438" i="7"/>
  <c r="AF438" i="7"/>
  <c r="H439" i="7"/>
  <c r="K439" i="7"/>
  <c r="Q439" i="7"/>
  <c r="S439" i="7"/>
  <c r="AF439" i="7"/>
  <c r="H440" i="7"/>
  <c r="K440" i="7"/>
  <c r="Q440" i="7"/>
  <c r="S440" i="7"/>
  <c r="AF440" i="7"/>
  <c r="H441" i="7"/>
  <c r="K441" i="7"/>
  <c r="Q441" i="7"/>
  <c r="S441" i="7"/>
  <c r="AF441" i="7"/>
  <c r="H442" i="7"/>
  <c r="K442" i="7"/>
  <c r="Q442" i="7"/>
  <c r="S442" i="7"/>
  <c r="AF442" i="7"/>
  <c r="H443" i="7"/>
  <c r="K443" i="7"/>
  <c r="Q443" i="7"/>
  <c r="S443" i="7"/>
  <c r="AF443" i="7"/>
  <c r="H444" i="7"/>
  <c r="K444" i="7"/>
  <c r="Q444" i="7"/>
  <c r="S444" i="7"/>
  <c r="AF444" i="7"/>
  <c r="H445" i="7"/>
  <c r="K445" i="7"/>
  <c r="Q445" i="7"/>
  <c r="S445" i="7"/>
  <c r="AF445" i="7"/>
  <c r="H446" i="7"/>
  <c r="K446" i="7"/>
  <c r="Q446" i="7"/>
  <c r="S446" i="7"/>
  <c r="AF446" i="7"/>
  <c r="H447" i="7"/>
  <c r="K447" i="7"/>
  <c r="Q447" i="7"/>
  <c r="S447" i="7"/>
  <c r="AF447" i="7"/>
  <c r="H448" i="7"/>
  <c r="K448" i="7"/>
  <c r="Q448" i="7"/>
  <c r="S448" i="7"/>
  <c r="AF448" i="7"/>
  <c r="H449" i="7"/>
  <c r="K449" i="7"/>
  <c r="Q449" i="7"/>
  <c r="S449" i="7"/>
  <c r="AF449" i="7"/>
  <c r="H450" i="7"/>
  <c r="K450" i="7"/>
  <c r="Q450" i="7"/>
  <c r="S450" i="7"/>
  <c r="AF450" i="7"/>
  <c r="H451" i="7"/>
  <c r="K451" i="7"/>
  <c r="Q451" i="7"/>
  <c r="S451" i="7"/>
  <c r="AF451" i="7"/>
  <c r="H452" i="7"/>
  <c r="K452" i="7"/>
  <c r="Q452" i="7"/>
  <c r="S452" i="7"/>
  <c r="AF452" i="7"/>
  <c r="H453" i="7"/>
  <c r="K453" i="7"/>
  <c r="Q453" i="7"/>
  <c r="S453" i="7"/>
  <c r="AF453" i="7"/>
  <c r="H454" i="7"/>
  <c r="K454" i="7"/>
  <c r="Q454" i="7"/>
  <c r="S454" i="7"/>
  <c r="AF454" i="7"/>
  <c r="H455" i="7"/>
  <c r="K455" i="7"/>
  <c r="Q455" i="7"/>
  <c r="S455" i="7"/>
  <c r="AF455" i="7"/>
  <c r="H456" i="7"/>
  <c r="K456" i="7"/>
  <c r="Q456" i="7"/>
  <c r="S456" i="7"/>
  <c r="AF456" i="7"/>
  <c r="H457" i="7"/>
  <c r="K457" i="7"/>
  <c r="Q457" i="7"/>
  <c r="S457" i="7"/>
  <c r="AF457" i="7"/>
  <c r="H458" i="7"/>
  <c r="K458" i="7"/>
  <c r="Q458" i="7"/>
  <c r="S458" i="7"/>
  <c r="AF458" i="7"/>
  <c r="H459" i="7"/>
  <c r="K459" i="7"/>
  <c r="Q459" i="7"/>
  <c r="S459" i="7"/>
  <c r="AF459" i="7"/>
  <c r="H460" i="7"/>
  <c r="K460" i="7"/>
  <c r="Q460" i="7"/>
  <c r="S460" i="7"/>
  <c r="AF460" i="7"/>
  <c r="H461" i="7"/>
  <c r="K461" i="7"/>
  <c r="Q461" i="7"/>
  <c r="S461" i="7"/>
  <c r="AF461" i="7"/>
  <c r="H462" i="7"/>
  <c r="K462" i="7"/>
  <c r="Q462" i="7"/>
  <c r="S462" i="7"/>
  <c r="AF462" i="7"/>
  <c r="H463" i="7"/>
  <c r="K463" i="7"/>
  <c r="Q463" i="7"/>
  <c r="S463" i="7"/>
  <c r="AF463" i="7"/>
  <c r="H464" i="7"/>
  <c r="K464" i="7"/>
  <c r="Q464" i="7"/>
  <c r="S464" i="7"/>
  <c r="AF464" i="7"/>
  <c r="H465" i="7"/>
  <c r="K465" i="7"/>
  <c r="Q465" i="7"/>
  <c r="S465" i="7"/>
  <c r="AF465" i="7"/>
  <c r="H466" i="7"/>
  <c r="K466" i="7"/>
  <c r="Q466" i="7"/>
  <c r="S466" i="7"/>
  <c r="AF466" i="7"/>
  <c r="H467" i="7"/>
  <c r="K467" i="7"/>
  <c r="Q467" i="7"/>
  <c r="S467" i="7"/>
  <c r="AF467" i="7"/>
  <c r="H468" i="7"/>
  <c r="K468" i="7"/>
  <c r="Q468" i="7"/>
  <c r="S468" i="7"/>
  <c r="AF468" i="7"/>
  <c r="H469" i="7"/>
  <c r="K469" i="7"/>
  <c r="Q469" i="7"/>
  <c r="S469" i="7"/>
  <c r="AF469" i="7"/>
  <c r="H470" i="7"/>
  <c r="K470" i="7"/>
  <c r="Q470" i="7"/>
  <c r="S470" i="7"/>
  <c r="AF470" i="7"/>
  <c r="H471" i="7"/>
  <c r="K471" i="7"/>
  <c r="Q471" i="7"/>
  <c r="S471" i="7"/>
  <c r="AF471" i="7"/>
  <c r="H472" i="7"/>
  <c r="K472" i="7"/>
  <c r="Q472" i="7"/>
  <c r="S472" i="7"/>
  <c r="AF472" i="7"/>
  <c r="H473" i="7"/>
  <c r="K473" i="7"/>
  <c r="Q473" i="7"/>
  <c r="S473" i="7"/>
  <c r="AF473" i="7"/>
  <c r="H474" i="7"/>
  <c r="K474" i="7"/>
  <c r="Q474" i="7"/>
  <c r="S474" i="7"/>
  <c r="AF474" i="7"/>
  <c r="H475" i="7"/>
  <c r="K475" i="7"/>
  <c r="Q475" i="7"/>
  <c r="S475" i="7"/>
  <c r="AF475" i="7"/>
  <c r="H476" i="7"/>
  <c r="K476" i="7"/>
  <c r="Q476" i="7"/>
  <c r="S476" i="7"/>
  <c r="AF476" i="7"/>
  <c r="H477" i="7"/>
  <c r="K477" i="7"/>
  <c r="Q477" i="7"/>
  <c r="S477" i="7"/>
  <c r="AF477" i="7"/>
  <c r="H478" i="7"/>
  <c r="K478" i="7"/>
  <c r="Q478" i="7"/>
  <c r="S478" i="7"/>
  <c r="AF478" i="7"/>
  <c r="H479" i="7"/>
  <c r="K479" i="7"/>
  <c r="Q479" i="7"/>
  <c r="S479" i="7"/>
  <c r="AF479" i="7"/>
  <c r="H480" i="7"/>
  <c r="K480" i="7"/>
  <c r="Q480" i="7"/>
  <c r="S480" i="7"/>
  <c r="AF480" i="7"/>
  <c r="H481" i="7"/>
  <c r="K481" i="7"/>
  <c r="Q481" i="7"/>
  <c r="S481" i="7"/>
  <c r="AF481" i="7"/>
  <c r="H482" i="7"/>
  <c r="K482" i="7"/>
  <c r="Q482" i="7"/>
  <c r="S482" i="7"/>
  <c r="AF482" i="7"/>
  <c r="H483" i="7"/>
  <c r="K483" i="7"/>
  <c r="Q483" i="7"/>
  <c r="S483" i="7"/>
  <c r="AF483" i="7"/>
  <c r="H484" i="7"/>
  <c r="K484" i="7"/>
  <c r="Q484" i="7"/>
  <c r="S484" i="7"/>
  <c r="AF484" i="7"/>
  <c r="H485" i="7"/>
  <c r="K485" i="7"/>
  <c r="Q485" i="7"/>
  <c r="S485" i="7"/>
  <c r="AF485" i="7"/>
  <c r="H486" i="7"/>
  <c r="K486" i="7"/>
  <c r="Q486" i="7"/>
  <c r="S486" i="7"/>
  <c r="AF486" i="7"/>
  <c r="H487" i="7"/>
  <c r="K487" i="7"/>
  <c r="Q487" i="7"/>
  <c r="S487" i="7"/>
  <c r="AF487" i="7"/>
  <c r="H488" i="7"/>
  <c r="K488" i="7"/>
  <c r="Q488" i="7"/>
  <c r="S488" i="7"/>
  <c r="AF488" i="7"/>
  <c r="H489" i="7"/>
  <c r="K489" i="7"/>
  <c r="Q489" i="7"/>
  <c r="S489" i="7"/>
  <c r="AF489" i="7"/>
  <c r="H490" i="7"/>
  <c r="K490" i="7"/>
  <c r="Q490" i="7"/>
  <c r="S490" i="7"/>
  <c r="AF490" i="7"/>
  <c r="H491" i="7"/>
  <c r="K491" i="7"/>
  <c r="Q491" i="7"/>
  <c r="S491" i="7"/>
  <c r="AF491" i="7"/>
  <c r="H492" i="7"/>
  <c r="K492" i="7"/>
  <c r="Q492" i="7"/>
  <c r="S492" i="7"/>
  <c r="AF492" i="7"/>
  <c r="H493" i="7"/>
  <c r="K493" i="7"/>
  <c r="Q493" i="7"/>
  <c r="S493" i="7"/>
  <c r="AF493" i="7"/>
  <c r="H494" i="7"/>
  <c r="K494" i="7"/>
  <c r="Q494" i="7"/>
  <c r="S494" i="7"/>
  <c r="AF494" i="7"/>
  <c r="H495" i="7"/>
  <c r="K495" i="7"/>
  <c r="Q495" i="7"/>
  <c r="S495" i="7"/>
  <c r="AF495" i="7"/>
  <c r="H496" i="7"/>
  <c r="K496" i="7"/>
  <c r="Q496" i="7"/>
  <c r="S496" i="7"/>
  <c r="AF496" i="7"/>
  <c r="H497" i="7"/>
  <c r="K497" i="7"/>
  <c r="Q497" i="7"/>
  <c r="S497" i="7"/>
  <c r="AF497" i="7"/>
  <c r="H498" i="7"/>
  <c r="K498" i="7"/>
  <c r="Q498" i="7"/>
  <c r="S498" i="7"/>
  <c r="AF498" i="7"/>
  <c r="H499" i="7"/>
  <c r="K499" i="7"/>
  <c r="Q499" i="7"/>
  <c r="S499" i="7"/>
  <c r="AF499" i="7"/>
  <c r="H500" i="7"/>
  <c r="K500" i="7"/>
  <c r="Q500" i="7"/>
  <c r="S500" i="7"/>
  <c r="AF500" i="7"/>
  <c r="H501" i="7"/>
  <c r="K501" i="7"/>
  <c r="Q501" i="7"/>
  <c r="S501" i="7"/>
  <c r="AF501" i="7"/>
  <c r="H502" i="7"/>
  <c r="K502" i="7"/>
  <c r="Q502" i="7"/>
  <c r="S502" i="7"/>
  <c r="AF502" i="7"/>
  <c r="H503" i="7"/>
  <c r="K503" i="7"/>
  <c r="Q503" i="7"/>
  <c r="S503" i="7"/>
  <c r="AF503" i="7"/>
  <c r="H504" i="7"/>
  <c r="K504" i="7"/>
  <c r="Q504" i="7"/>
  <c r="S504" i="7"/>
  <c r="AF504" i="7"/>
  <c r="H505" i="7"/>
  <c r="K505" i="7"/>
  <c r="Q505" i="7"/>
  <c r="S505" i="7"/>
  <c r="AF505" i="7"/>
  <c r="H506" i="7"/>
  <c r="K506" i="7"/>
  <c r="Q506" i="7"/>
  <c r="S506" i="7"/>
  <c r="AF506" i="7"/>
  <c r="H507" i="7"/>
  <c r="K507" i="7"/>
  <c r="Q507" i="7"/>
  <c r="S507" i="7"/>
  <c r="AF507" i="7"/>
  <c r="H508" i="7"/>
  <c r="K508" i="7"/>
  <c r="Q508" i="7"/>
  <c r="S508" i="7"/>
  <c r="AF508" i="7"/>
  <c r="H509" i="7"/>
  <c r="K509" i="7"/>
  <c r="Q509" i="7"/>
  <c r="S509" i="7"/>
  <c r="AF509" i="7"/>
  <c r="H510" i="7"/>
  <c r="K510" i="7"/>
  <c r="Q510" i="7"/>
  <c r="S510" i="7"/>
  <c r="AF510" i="7"/>
  <c r="H511" i="7"/>
  <c r="K511" i="7"/>
  <c r="Q511" i="7"/>
  <c r="S511" i="7"/>
  <c r="AF511" i="7"/>
  <c r="H512" i="7"/>
  <c r="K512" i="7"/>
  <c r="Q512" i="7"/>
  <c r="S512" i="7"/>
  <c r="AF512" i="7"/>
  <c r="H513" i="7"/>
  <c r="K513" i="7"/>
  <c r="Q513" i="7"/>
  <c r="S513" i="7"/>
  <c r="AF513" i="7"/>
  <c r="H514" i="7"/>
  <c r="K514" i="7"/>
  <c r="Q514" i="7"/>
  <c r="S514" i="7"/>
  <c r="AF514" i="7"/>
  <c r="H515" i="7"/>
  <c r="K515" i="7"/>
  <c r="Q515" i="7"/>
  <c r="S515" i="7"/>
  <c r="AF515" i="7"/>
  <c r="H516" i="7"/>
  <c r="K516" i="7"/>
  <c r="Q516" i="7"/>
  <c r="S516" i="7"/>
  <c r="AF516" i="7"/>
  <c r="H517" i="7"/>
  <c r="K517" i="7"/>
  <c r="Q517" i="7"/>
  <c r="S517" i="7"/>
  <c r="AF517" i="7"/>
  <c r="H518" i="7"/>
  <c r="K518" i="7"/>
  <c r="Q518" i="7"/>
  <c r="S518" i="7"/>
  <c r="AF518" i="7"/>
  <c r="H519" i="7"/>
  <c r="K519" i="7"/>
  <c r="Q519" i="7"/>
  <c r="S519" i="7"/>
  <c r="AF519" i="7"/>
  <c r="H520" i="7"/>
  <c r="K520" i="7"/>
  <c r="Q520" i="7"/>
  <c r="S520" i="7"/>
  <c r="AF520" i="7"/>
  <c r="H521" i="7"/>
  <c r="K521" i="7"/>
  <c r="Q521" i="7"/>
  <c r="S521" i="7"/>
  <c r="AF521" i="7"/>
  <c r="H522" i="7"/>
  <c r="K522" i="7"/>
  <c r="Q522" i="7"/>
  <c r="S522" i="7"/>
  <c r="AF522" i="7"/>
  <c r="H523" i="7"/>
  <c r="K523" i="7"/>
  <c r="Q523" i="7"/>
  <c r="S523" i="7"/>
  <c r="AF523" i="7"/>
  <c r="H524" i="7"/>
  <c r="K524" i="7"/>
  <c r="Q524" i="7"/>
  <c r="S524" i="7"/>
  <c r="AF524" i="7"/>
  <c r="H525" i="7"/>
  <c r="K525" i="7"/>
  <c r="Q525" i="7"/>
  <c r="S525" i="7"/>
  <c r="AF525" i="7"/>
  <c r="H526" i="7"/>
  <c r="K526" i="7"/>
  <c r="Q526" i="7"/>
  <c r="S526" i="7"/>
  <c r="AF526" i="7"/>
  <c r="H527" i="7"/>
  <c r="K527" i="7"/>
  <c r="Q527" i="7"/>
  <c r="S527" i="7"/>
  <c r="AF527" i="7"/>
  <c r="H528" i="7"/>
  <c r="K528" i="7"/>
  <c r="Q528" i="7"/>
  <c r="S528" i="7"/>
  <c r="AF528" i="7"/>
  <c r="H529" i="7"/>
  <c r="K529" i="7"/>
  <c r="Q529" i="7"/>
  <c r="S529" i="7"/>
  <c r="AF529" i="7"/>
  <c r="H530" i="7"/>
  <c r="K530" i="7"/>
  <c r="Q530" i="7"/>
  <c r="S530" i="7"/>
  <c r="AF530" i="7"/>
  <c r="H531" i="7"/>
  <c r="K531" i="7"/>
  <c r="Q531" i="7"/>
  <c r="S531" i="7"/>
  <c r="AF531" i="7"/>
  <c r="H532" i="7"/>
  <c r="K532" i="7"/>
  <c r="Q532" i="7"/>
  <c r="S532" i="7"/>
  <c r="AF532" i="7"/>
  <c r="H533" i="7"/>
  <c r="K533" i="7"/>
  <c r="Q533" i="7"/>
  <c r="S533" i="7"/>
  <c r="AF533" i="7"/>
  <c r="H534" i="7"/>
  <c r="K534" i="7"/>
  <c r="Q534" i="7"/>
  <c r="S534" i="7"/>
  <c r="AF534" i="7"/>
  <c r="H535" i="7"/>
  <c r="K535" i="7"/>
  <c r="Q535" i="7"/>
  <c r="S535" i="7"/>
  <c r="AF535" i="7"/>
  <c r="H536" i="7"/>
  <c r="K536" i="7"/>
  <c r="Q536" i="7"/>
  <c r="S536" i="7"/>
  <c r="AF536" i="7"/>
  <c r="H537" i="7"/>
  <c r="K537" i="7"/>
  <c r="Q537" i="7"/>
  <c r="S537" i="7"/>
  <c r="AF537" i="7"/>
  <c r="H538" i="7"/>
  <c r="K538" i="7"/>
  <c r="Q538" i="7"/>
  <c r="S538" i="7"/>
  <c r="AF538" i="7"/>
  <c r="H539" i="7"/>
  <c r="K539" i="7"/>
  <c r="Q539" i="7"/>
  <c r="S539" i="7"/>
  <c r="AF539" i="7"/>
  <c r="H540" i="7"/>
  <c r="K540" i="7"/>
  <c r="Q540" i="7"/>
  <c r="S540" i="7"/>
  <c r="AF540" i="7"/>
  <c r="H541" i="7"/>
  <c r="K541" i="7"/>
  <c r="Q541" i="7"/>
  <c r="S541" i="7"/>
  <c r="AF541" i="7"/>
  <c r="H542" i="7"/>
  <c r="K542" i="7"/>
  <c r="Q542" i="7"/>
  <c r="S542" i="7"/>
  <c r="AF542" i="7"/>
  <c r="H543" i="7"/>
  <c r="K543" i="7"/>
  <c r="Q543" i="7"/>
  <c r="S543" i="7"/>
  <c r="AF543" i="7"/>
  <c r="H544" i="7"/>
  <c r="K544" i="7"/>
  <c r="Q544" i="7"/>
  <c r="S544" i="7"/>
  <c r="AF544" i="7"/>
  <c r="H545" i="7"/>
  <c r="K545" i="7"/>
  <c r="Q545" i="7"/>
  <c r="S545" i="7"/>
  <c r="AF545" i="7"/>
  <c r="H546" i="7"/>
  <c r="K546" i="7"/>
  <c r="Q546" i="7"/>
  <c r="S546" i="7"/>
  <c r="AF546" i="7"/>
  <c r="H547" i="7"/>
  <c r="K547" i="7"/>
  <c r="Q547" i="7"/>
  <c r="S547" i="7"/>
  <c r="AF547" i="7"/>
  <c r="H548" i="7"/>
  <c r="K548" i="7"/>
  <c r="Q548" i="7"/>
  <c r="S548" i="7"/>
  <c r="AF548" i="7"/>
  <c r="H549" i="7"/>
  <c r="K549" i="7"/>
  <c r="Q549" i="7"/>
  <c r="S549" i="7"/>
  <c r="AF549" i="7"/>
  <c r="H550" i="7"/>
  <c r="K550" i="7"/>
  <c r="Q550" i="7"/>
  <c r="S550" i="7"/>
  <c r="AF550" i="7"/>
  <c r="H551" i="7"/>
  <c r="K551" i="7"/>
  <c r="Q551" i="7"/>
  <c r="S551" i="7"/>
  <c r="AF551" i="7"/>
  <c r="H552" i="7"/>
  <c r="K552" i="7"/>
  <c r="Q552" i="7"/>
  <c r="S552" i="7"/>
  <c r="AF552" i="7"/>
  <c r="H553" i="7"/>
  <c r="K553" i="7"/>
  <c r="Q553" i="7"/>
  <c r="S553" i="7"/>
  <c r="AF553" i="7"/>
  <c r="H554" i="7"/>
  <c r="K554" i="7"/>
  <c r="Q554" i="7"/>
  <c r="S554" i="7"/>
  <c r="AF554" i="7"/>
  <c r="H555" i="7"/>
  <c r="K555" i="7"/>
  <c r="Q555" i="7"/>
  <c r="S555" i="7"/>
  <c r="AF555" i="7"/>
  <c r="H556" i="7"/>
  <c r="K556" i="7"/>
  <c r="Q556" i="7"/>
  <c r="S556" i="7"/>
  <c r="AF556" i="7"/>
  <c r="H557" i="7"/>
  <c r="K557" i="7"/>
  <c r="Q557" i="7"/>
  <c r="S557" i="7"/>
  <c r="AF557" i="7"/>
  <c r="H558" i="7"/>
  <c r="K558" i="7"/>
  <c r="Q558" i="7"/>
  <c r="S558" i="7"/>
  <c r="AF558" i="7"/>
  <c r="H559" i="7"/>
  <c r="K559" i="7"/>
  <c r="Q559" i="7"/>
  <c r="S559" i="7"/>
  <c r="AF559" i="7"/>
  <c r="H560" i="7"/>
  <c r="K560" i="7"/>
  <c r="Q560" i="7"/>
  <c r="S560" i="7"/>
  <c r="AF560" i="7"/>
  <c r="H561" i="7"/>
  <c r="K561" i="7"/>
  <c r="Q561" i="7"/>
  <c r="S561" i="7"/>
  <c r="AF561" i="7"/>
  <c r="H562" i="7"/>
  <c r="K562" i="7"/>
  <c r="Q562" i="7"/>
  <c r="S562" i="7"/>
  <c r="AF562" i="7"/>
  <c r="H563" i="7"/>
  <c r="K563" i="7"/>
  <c r="Q563" i="7"/>
  <c r="S563" i="7"/>
  <c r="AF563" i="7"/>
  <c r="H564" i="7"/>
  <c r="K564" i="7"/>
  <c r="Q564" i="7"/>
  <c r="S564" i="7"/>
  <c r="AF564" i="7"/>
  <c r="H565" i="7"/>
  <c r="K565" i="7"/>
  <c r="Q565" i="7"/>
  <c r="S565" i="7"/>
  <c r="AF565" i="7"/>
  <c r="H566" i="7"/>
  <c r="K566" i="7"/>
  <c r="Q566" i="7"/>
  <c r="S566" i="7"/>
  <c r="AF566" i="7"/>
  <c r="H567" i="7"/>
  <c r="K567" i="7"/>
  <c r="Q567" i="7"/>
  <c r="S567" i="7"/>
  <c r="AF567" i="7"/>
  <c r="H568" i="7"/>
  <c r="K568" i="7"/>
  <c r="Q568" i="7"/>
  <c r="S568" i="7"/>
  <c r="AF568" i="7"/>
  <c r="H569" i="7"/>
  <c r="K569" i="7"/>
  <c r="Q569" i="7"/>
  <c r="S569" i="7"/>
  <c r="AF569" i="7"/>
  <c r="H570" i="7"/>
  <c r="K570" i="7"/>
  <c r="Q570" i="7"/>
  <c r="S570" i="7"/>
  <c r="AF570" i="7"/>
  <c r="H571" i="7"/>
  <c r="K571" i="7"/>
  <c r="Q571" i="7"/>
  <c r="S571" i="7"/>
  <c r="AF571" i="7"/>
  <c r="H572" i="7"/>
  <c r="K572" i="7"/>
  <c r="Q572" i="7"/>
  <c r="S572" i="7"/>
  <c r="AF572" i="7"/>
  <c r="H573" i="7"/>
  <c r="K573" i="7"/>
  <c r="Q573" i="7"/>
  <c r="S573" i="7"/>
  <c r="AF573" i="7"/>
  <c r="H574" i="7"/>
  <c r="K574" i="7"/>
  <c r="Q574" i="7"/>
  <c r="S574" i="7"/>
  <c r="AF574" i="7"/>
  <c r="H575" i="7"/>
  <c r="K575" i="7"/>
  <c r="Q575" i="7"/>
  <c r="S575" i="7"/>
  <c r="AF575" i="7"/>
  <c r="H576" i="7"/>
  <c r="K576" i="7"/>
  <c r="Q576" i="7"/>
  <c r="S576" i="7"/>
  <c r="AF576" i="7"/>
  <c r="H577" i="7"/>
  <c r="K577" i="7"/>
  <c r="Q577" i="7"/>
  <c r="S577" i="7"/>
  <c r="AF577" i="7"/>
  <c r="H578" i="7"/>
  <c r="K578" i="7"/>
  <c r="Q578" i="7"/>
  <c r="S578" i="7"/>
  <c r="AF578" i="7"/>
  <c r="H579" i="7"/>
  <c r="K579" i="7"/>
  <c r="Q579" i="7"/>
  <c r="S579" i="7"/>
  <c r="AF579" i="7"/>
  <c r="H580" i="7"/>
  <c r="K580" i="7"/>
  <c r="Q580" i="7"/>
  <c r="S580" i="7"/>
  <c r="AF580" i="7"/>
  <c r="H581" i="7"/>
  <c r="K581" i="7"/>
  <c r="Q581" i="7"/>
  <c r="S581" i="7"/>
  <c r="AF581" i="7"/>
  <c r="H582" i="7"/>
  <c r="K582" i="7"/>
  <c r="Q582" i="7"/>
  <c r="S582" i="7"/>
  <c r="AF582" i="7"/>
  <c r="H583" i="7"/>
  <c r="K583" i="7"/>
  <c r="Q583" i="7"/>
  <c r="S583" i="7"/>
  <c r="AF583" i="7"/>
  <c r="H584" i="7"/>
  <c r="K584" i="7"/>
  <c r="Q584" i="7"/>
  <c r="S584" i="7"/>
  <c r="AF584" i="7"/>
  <c r="H585" i="7"/>
  <c r="K585" i="7"/>
  <c r="Q585" i="7"/>
  <c r="S585" i="7"/>
  <c r="AF585" i="7"/>
  <c r="H586" i="7"/>
  <c r="K586" i="7"/>
  <c r="Q586" i="7"/>
  <c r="S586" i="7"/>
  <c r="AF586" i="7"/>
  <c r="H587" i="7"/>
  <c r="K587" i="7"/>
  <c r="Q587" i="7"/>
  <c r="S587" i="7"/>
  <c r="AF587" i="7"/>
  <c r="H588" i="7"/>
  <c r="K588" i="7"/>
  <c r="Q588" i="7"/>
  <c r="S588" i="7"/>
  <c r="AF588" i="7"/>
  <c r="H589" i="7"/>
  <c r="K589" i="7"/>
  <c r="Q589" i="7"/>
  <c r="S589" i="7"/>
  <c r="AF589" i="7"/>
  <c r="H590" i="7"/>
  <c r="K590" i="7"/>
  <c r="Q590" i="7"/>
  <c r="S590" i="7"/>
  <c r="AF590" i="7"/>
  <c r="H591" i="7"/>
  <c r="K591" i="7"/>
  <c r="Q591" i="7"/>
  <c r="S591" i="7"/>
  <c r="AF591" i="7"/>
  <c r="H592" i="7"/>
  <c r="K592" i="7"/>
  <c r="Q592" i="7"/>
  <c r="S592" i="7"/>
  <c r="AF592" i="7"/>
  <c r="H593" i="7"/>
  <c r="K593" i="7"/>
  <c r="Q593" i="7"/>
  <c r="S593" i="7"/>
  <c r="AF593" i="7"/>
  <c r="H594" i="7"/>
  <c r="K594" i="7"/>
  <c r="Q594" i="7"/>
  <c r="S594" i="7"/>
  <c r="AF594" i="7"/>
  <c r="H595" i="7"/>
  <c r="K595" i="7"/>
  <c r="Q595" i="7"/>
  <c r="S595" i="7"/>
  <c r="AF595" i="7"/>
  <c r="H596" i="7"/>
  <c r="K596" i="7"/>
  <c r="Q596" i="7"/>
  <c r="S596" i="7"/>
  <c r="AF596" i="7"/>
  <c r="H597" i="7"/>
  <c r="K597" i="7"/>
  <c r="Q597" i="7"/>
  <c r="S597" i="7"/>
  <c r="AF597" i="7"/>
  <c r="H598" i="7"/>
  <c r="K598" i="7"/>
  <c r="Q598" i="7"/>
  <c r="S598" i="7"/>
  <c r="AF598" i="7"/>
  <c r="H599" i="7"/>
  <c r="K599" i="7"/>
  <c r="Q599" i="7"/>
  <c r="S599" i="7"/>
  <c r="AF599" i="7"/>
  <c r="H600" i="7"/>
  <c r="K600" i="7"/>
  <c r="Q600" i="7"/>
  <c r="S600" i="7"/>
  <c r="AF600" i="7"/>
  <c r="H601" i="7"/>
  <c r="K601" i="7"/>
  <c r="Q601" i="7"/>
  <c r="S601" i="7"/>
  <c r="AF601" i="7"/>
  <c r="H602" i="7"/>
  <c r="K602" i="7"/>
  <c r="Q602" i="7"/>
  <c r="S602" i="7"/>
  <c r="AF602" i="7"/>
  <c r="H603" i="7"/>
  <c r="K603" i="7"/>
  <c r="Q603" i="7"/>
  <c r="S603" i="7"/>
  <c r="AF603" i="7"/>
  <c r="H604" i="7"/>
  <c r="K604" i="7"/>
  <c r="Q604" i="7"/>
  <c r="S604" i="7"/>
  <c r="AF604" i="7"/>
  <c r="H605" i="7"/>
  <c r="K605" i="7"/>
  <c r="Q605" i="7"/>
  <c r="S605" i="7"/>
  <c r="AF605" i="7"/>
  <c r="H606" i="7"/>
  <c r="K606" i="7"/>
  <c r="Q606" i="7"/>
  <c r="S606" i="7"/>
  <c r="AF606" i="7"/>
  <c r="H607" i="7"/>
  <c r="K607" i="7"/>
  <c r="Q607" i="7"/>
  <c r="S607" i="7"/>
  <c r="AF607" i="7"/>
  <c r="H608" i="7"/>
  <c r="K608" i="7"/>
  <c r="Q608" i="7"/>
  <c r="S608" i="7"/>
  <c r="AF608" i="7"/>
  <c r="H609" i="7"/>
  <c r="K609" i="7"/>
  <c r="Q609" i="7"/>
  <c r="S609" i="7"/>
  <c r="AF609" i="7"/>
  <c r="H610" i="7"/>
  <c r="K610" i="7"/>
  <c r="Q610" i="7"/>
  <c r="S610" i="7"/>
  <c r="AF610" i="7"/>
  <c r="H611" i="7"/>
  <c r="K611" i="7"/>
  <c r="Q611" i="7"/>
  <c r="S611" i="7"/>
  <c r="AF611" i="7"/>
  <c r="H612" i="7"/>
  <c r="K612" i="7"/>
  <c r="Q612" i="7"/>
  <c r="S612" i="7"/>
  <c r="AF612" i="7"/>
  <c r="H613" i="7"/>
  <c r="K613" i="7"/>
  <c r="Q613" i="7"/>
  <c r="S613" i="7"/>
  <c r="AF613" i="7"/>
  <c r="H614" i="7"/>
  <c r="K614" i="7"/>
  <c r="Q614" i="7"/>
  <c r="S614" i="7"/>
  <c r="AF614" i="7"/>
  <c r="H615" i="7"/>
  <c r="K615" i="7"/>
  <c r="Q615" i="7"/>
  <c r="S615" i="7"/>
  <c r="AF615" i="7"/>
  <c r="H616" i="7"/>
  <c r="K616" i="7"/>
  <c r="Q616" i="7"/>
  <c r="S616" i="7"/>
  <c r="AF616" i="7"/>
  <c r="H617" i="7"/>
  <c r="K617" i="7"/>
  <c r="Q617" i="7"/>
  <c r="S617" i="7"/>
  <c r="AF617" i="7"/>
  <c r="H618" i="7"/>
  <c r="K618" i="7"/>
  <c r="Q618" i="7"/>
  <c r="S618" i="7"/>
  <c r="AF618" i="7"/>
  <c r="H619" i="7"/>
  <c r="K619" i="7"/>
  <c r="Q619" i="7"/>
  <c r="S619" i="7"/>
  <c r="AF619" i="7"/>
  <c r="H620" i="7"/>
  <c r="K620" i="7"/>
  <c r="Q620" i="7"/>
  <c r="S620" i="7"/>
  <c r="AF620" i="7"/>
  <c r="H621" i="7"/>
  <c r="K621" i="7"/>
  <c r="Q621" i="7"/>
  <c r="S621" i="7"/>
  <c r="AF621" i="7"/>
  <c r="H622" i="7"/>
  <c r="K622" i="7"/>
  <c r="Q622" i="7"/>
  <c r="S622" i="7"/>
  <c r="AF622" i="7"/>
  <c r="H623" i="7"/>
  <c r="K623" i="7"/>
  <c r="Q623" i="7"/>
  <c r="S623" i="7"/>
  <c r="AF623" i="7"/>
  <c r="H624" i="7"/>
  <c r="K624" i="7"/>
  <c r="Q624" i="7"/>
  <c r="S624" i="7"/>
  <c r="AF624" i="7"/>
  <c r="H625" i="7"/>
  <c r="K625" i="7"/>
  <c r="Q625" i="7"/>
  <c r="S625" i="7"/>
  <c r="AF625" i="7"/>
  <c r="H626" i="7"/>
  <c r="K626" i="7"/>
  <c r="Q626" i="7"/>
  <c r="S626" i="7"/>
  <c r="AF626" i="7"/>
  <c r="H627" i="7"/>
  <c r="K627" i="7"/>
  <c r="Q627" i="7"/>
  <c r="S627" i="7"/>
  <c r="AF627" i="7"/>
  <c r="H628" i="7"/>
  <c r="K628" i="7"/>
  <c r="Q628" i="7"/>
  <c r="S628" i="7"/>
  <c r="AF628" i="7"/>
  <c r="H629" i="7"/>
  <c r="K629" i="7"/>
  <c r="Q629" i="7"/>
  <c r="S629" i="7"/>
  <c r="AF629" i="7"/>
  <c r="H630" i="7"/>
  <c r="K630" i="7"/>
  <c r="Q630" i="7"/>
  <c r="S630" i="7"/>
  <c r="AF630" i="7"/>
  <c r="H631" i="7"/>
  <c r="K631" i="7"/>
  <c r="Q631" i="7"/>
  <c r="S631" i="7"/>
  <c r="AF631" i="7"/>
  <c r="H632" i="7"/>
  <c r="K632" i="7"/>
  <c r="Q632" i="7"/>
  <c r="S632" i="7"/>
  <c r="AF632" i="7"/>
  <c r="H633" i="7"/>
  <c r="K633" i="7"/>
  <c r="Q633" i="7"/>
  <c r="S633" i="7"/>
  <c r="AF633" i="7"/>
  <c r="H634" i="7"/>
  <c r="K634" i="7"/>
  <c r="Q634" i="7"/>
  <c r="S634" i="7"/>
  <c r="AF634" i="7"/>
  <c r="H635" i="7"/>
  <c r="K635" i="7"/>
  <c r="Q635" i="7"/>
  <c r="S635" i="7"/>
  <c r="AF635" i="7"/>
  <c r="H636" i="7"/>
  <c r="K636" i="7"/>
  <c r="Q636" i="7"/>
  <c r="S636" i="7"/>
  <c r="AF636" i="7"/>
  <c r="H637" i="7"/>
  <c r="K637" i="7"/>
  <c r="Q637" i="7"/>
  <c r="S637" i="7"/>
  <c r="AF637" i="7"/>
  <c r="H638" i="7"/>
  <c r="K638" i="7"/>
  <c r="Q638" i="7"/>
  <c r="S638" i="7"/>
  <c r="AF638" i="7"/>
  <c r="H639" i="7"/>
  <c r="K639" i="7"/>
  <c r="Q639" i="7"/>
  <c r="S639" i="7"/>
  <c r="AF639" i="7"/>
  <c r="H640" i="7"/>
  <c r="K640" i="7"/>
  <c r="Q640" i="7"/>
  <c r="S640" i="7"/>
  <c r="AF640" i="7"/>
  <c r="H641" i="7"/>
  <c r="K641" i="7"/>
  <c r="Q641" i="7"/>
  <c r="S641" i="7"/>
  <c r="AF641" i="7"/>
  <c r="H642" i="7"/>
  <c r="K642" i="7"/>
  <c r="Q642" i="7"/>
  <c r="S642" i="7"/>
  <c r="AF642" i="7"/>
  <c r="H643" i="7"/>
  <c r="K643" i="7"/>
  <c r="Q643" i="7"/>
  <c r="S643" i="7"/>
  <c r="AF643" i="7"/>
  <c r="H644" i="7"/>
  <c r="K644" i="7"/>
  <c r="Q644" i="7"/>
  <c r="S644" i="7"/>
  <c r="AF644" i="7"/>
  <c r="H645" i="7"/>
  <c r="K645" i="7"/>
  <c r="Q645" i="7"/>
  <c r="S645" i="7"/>
  <c r="AF645" i="7"/>
  <c r="H646" i="7"/>
  <c r="K646" i="7"/>
  <c r="Q646" i="7"/>
  <c r="S646" i="7"/>
  <c r="AF646" i="7"/>
  <c r="H647" i="7"/>
  <c r="K647" i="7"/>
  <c r="Q647" i="7"/>
  <c r="S647" i="7"/>
  <c r="AF647" i="7"/>
  <c r="H648" i="7"/>
  <c r="K648" i="7"/>
  <c r="Q648" i="7"/>
  <c r="S648" i="7"/>
  <c r="AF648" i="7"/>
  <c r="H649" i="7"/>
  <c r="K649" i="7"/>
  <c r="Q649" i="7"/>
  <c r="S649" i="7"/>
  <c r="AF649" i="7"/>
  <c r="H650" i="7"/>
  <c r="K650" i="7"/>
  <c r="Q650" i="7"/>
  <c r="S650" i="7"/>
  <c r="AF650" i="7"/>
  <c r="H651" i="7"/>
  <c r="K651" i="7"/>
  <c r="Q651" i="7"/>
  <c r="S651" i="7"/>
  <c r="AF651" i="7"/>
  <c r="H652" i="7"/>
  <c r="K652" i="7"/>
  <c r="Q652" i="7"/>
  <c r="S652" i="7"/>
  <c r="AF652" i="7"/>
  <c r="H653" i="7"/>
  <c r="K653" i="7"/>
  <c r="Q653" i="7"/>
  <c r="S653" i="7"/>
  <c r="AF653" i="7"/>
  <c r="H654" i="7"/>
  <c r="K654" i="7"/>
  <c r="Q654" i="7"/>
  <c r="S654" i="7"/>
  <c r="AF654" i="7"/>
  <c r="H655" i="7"/>
  <c r="K655" i="7"/>
  <c r="Q655" i="7"/>
  <c r="S655" i="7"/>
  <c r="AF655" i="7"/>
  <c r="H656" i="7"/>
  <c r="K656" i="7"/>
  <c r="Q656" i="7"/>
  <c r="S656" i="7"/>
  <c r="AF656" i="7"/>
  <c r="H657" i="7"/>
  <c r="K657" i="7"/>
  <c r="Q657" i="7"/>
  <c r="S657" i="7"/>
  <c r="AF657" i="7"/>
  <c r="H658" i="7"/>
  <c r="K658" i="7"/>
  <c r="Q658" i="7"/>
  <c r="S658" i="7"/>
  <c r="AF658" i="7"/>
  <c r="H659" i="7"/>
  <c r="K659" i="7"/>
  <c r="Q659" i="7"/>
  <c r="S659" i="7"/>
  <c r="AF659" i="7"/>
  <c r="H660" i="7"/>
  <c r="K660" i="7"/>
  <c r="Q660" i="7"/>
  <c r="S660" i="7"/>
  <c r="AF660" i="7"/>
  <c r="H661" i="7"/>
  <c r="K661" i="7"/>
  <c r="Q661" i="7"/>
  <c r="S661" i="7"/>
  <c r="AF661" i="7"/>
  <c r="H662" i="7"/>
  <c r="K662" i="7"/>
  <c r="Q662" i="7"/>
  <c r="S662" i="7"/>
  <c r="AF662" i="7"/>
  <c r="H663" i="7"/>
  <c r="K663" i="7"/>
  <c r="Q663" i="7"/>
  <c r="S663" i="7"/>
  <c r="AF663" i="7"/>
  <c r="H664" i="7"/>
  <c r="K664" i="7"/>
  <c r="Q664" i="7"/>
  <c r="S664" i="7"/>
  <c r="AF664" i="7"/>
  <c r="H665" i="7"/>
  <c r="K665" i="7"/>
  <c r="Q665" i="7"/>
  <c r="S665" i="7"/>
  <c r="AF665" i="7"/>
  <c r="H666" i="7"/>
  <c r="K666" i="7"/>
  <c r="Q666" i="7"/>
  <c r="S666" i="7"/>
  <c r="AF666" i="7"/>
  <c r="H667" i="7"/>
  <c r="K667" i="7"/>
  <c r="Q667" i="7"/>
  <c r="S667" i="7"/>
  <c r="AF667" i="7"/>
  <c r="H668" i="7"/>
  <c r="K668" i="7"/>
  <c r="Q668" i="7"/>
  <c r="S668" i="7"/>
  <c r="AF668" i="7"/>
  <c r="H669" i="7"/>
  <c r="K669" i="7"/>
  <c r="Q669" i="7"/>
  <c r="S669" i="7"/>
  <c r="AF669" i="7"/>
  <c r="H670" i="7"/>
  <c r="K670" i="7"/>
  <c r="Q670" i="7"/>
  <c r="S670" i="7"/>
  <c r="AF670" i="7"/>
  <c r="H671" i="7"/>
  <c r="K671" i="7"/>
  <c r="Q671" i="7"/>
  <c r="S671" i="7"/>
  <c r="AF671" i="7"/>
  <c r="H672" i="7"/>
  <c r="K672" i="7"/>
  <c r="Q672" i="7"/>
  <c r="S672" i="7"/>
  <c r="AF672" i="7"/>
  <c r="H673" i="7"/>
  <c r="K673" i="7"/>
  <c r="Q673" i="7"/>
  <c r="S673" i="7"/>
  <c r="AF673" i="7"/>
  <c r="H674" i="7"/>
  <c r="K674" i="7"/>
  <c r="Q674" i="7"/>
  <c r="S674" i="7"/>
  <c r="AF674" i="7"/>
  <c r="H675" i="7"/>
  <c r="K675" i="7"/>
  <c r="Q675" i="7"/>
  <c r="S675" i="7"/>
  <c r="AF675" i="7"/>
  <c r="H676" i="7"/>
  <c r="K676" i="7"/>
  <c r="Q676" i="7"/>
  <c r="S676" i="7"/>
  <c r="AF676" i="7"/>
  <c r="H677" i="7"/>
  <c r="K677" i="7"/>
  <c r="Q677" i="7"/>
  <c r="S677" i="7"/>
  <c r="AF677" i="7"/>
  <c r="H678" i="7"/>
  <c r="K678" i="7"/>
  <c r="Q678" i="7"/>
  <c r="S678" i="7"/>
  <c r="AF678" i="7"/>
  <c r="H679" i="7"/>
  <c r="K679" i="7"/>
  <c r="Q679" i="7"/>
  <c r="S679" i="7"/>
  <c r="AF679" i="7"/>
  <c r="H680" i="7"/>
  <c r="K680" i="7"/>
  <c r="Q680" i="7"/>
  <c r="S680" i="7"/>
  <c r="AF680" i="7"/>
  <c r="H681" i="7"/>
  <c r="K681" i="7"/>
  <c r="Q681" i="7"/>
  <c r="S681" i="7"/>
  <c r="AF681" i="7"/>
  <c r="H682" i="7"/>
  <c r="K682" i="7"/>
  <c r="Q682" i="7"/>
  <c r="S682" i="7"/>
  <c r="AF682" i="7"/>
  <c r="H683" i="7"/>
  <c r="K683" i="7"/>
  <c r="Q683" i="7"/>
  <c r="S683" i="7"/>
  <c r="AF683" i="7"/>
  <c r="H684" i="7"/>
  <c r="K684" i="7"/>
  <c r="Q684" i="7"/>
  <c r="S684" i="7"/>
  <c r="AF684" i="7"/>
  <c r="H685" i="7"/>
  <c r="K685" i="7"/>
  <c r="Q685" i="7"/>
  <c r="S685" i="7"/>
  <c r="AF685" i="7"/>
  <c r="H686" i="7"/>
  <c r="K686" i="7"/>
  <c r="Q686" i="7"/>
  <c r="S686" i="7"/>
  <c r="AF686" i="7"/>
  <c r="H687" i="7"/>
  <c r="K687" i="7"/>
  <c r="Q687" i="7"/>
  <c r="S687" i="7"/>
  <c r="AF687" i="7"/>
  <c r="H688" i="7"/>
  <c r="K688" i="7"/>
  <c r="Q688" i="7"/>
  <c r="S688" i="7"/>
  <c r="AF688" i="7"/>
  <c r="H689" i="7"/>
  <c r="K689" i="7"/>
  <c r="Q689" i="7"/>
  <c r="S689" i="7"/>
  <c r="AF689" i="7"/>
  <c r="H690" i="7"/>
  <c r="K690" i="7"/>
  <c r="Q690" i="7"/>
  <c r="S690" i="7"/>
  <c r="AF690" i="7"/>
  <c r="H691" i="7"/>
  <c r="K691" i="7"/>
  <c r="Q691" i="7"/>
  <c r="S691" i="7"/>
  <c r="AF691" i="7"/>
  <c r="H692" i="7"/>
  <c r="K692" i="7"/>
  <c r="Q692" i="7"/>
  <c r="S692" i="7"/>
  <c r="AF692" i="7"/>
  <c r="H693" i="7"/>
  <c r="K693" i="7"/>
  <c r="Q693" i="7"/>
  <c r="S693" i="7"/>
  <c r="AF693" i="7"/>
  <c r="H694" i="7"/>
  <c r="K694" i="7"/>
  <c r="Q694" i="7"/>
  <c r="S694" i="7"/>
  <c r="AF694" i="7"/>
  <c r="H695" i="7"/>
  <c r="K695" i="7"/>
  <c r="Q695" i="7"/>
  <c r="S695" i="7"/>
  <c r="AF695" i="7"/>
  <c r="H696" i="7"/>
  <c r="K696" i="7"/>
  <c r="Q696" i="7"/>
  <c r="S696" i="7"/>
  <c r="AF696" i="7"/>
  <c r="H697" i="7"/>
  <c r="K697" i="7"/>
  <c r="Q697" i="7"/>
  <c r="S697" i="7"/>
  <c r="AF697" i="7"/>
  <c r="H698" i="7"/>
  <c r="K698" i="7"/>
  <c r="Q698" i="7"/>
  <c r="S698" i="7"/>
  <c r="AF698" i="7"/>
  <c r="H699" i="7"/>
  <c r="K699" i="7"/>
  <c r="Q699" i="7"/>
  <c r="S699" i="7"/>
  <c r="AF699" i="7"/>
  <c r="H700" i="7"/>
  <c r="K700" i="7"/>
  <c r="Q700" i="7"/>
  <c r="S700" i="7"/>
  <c r="AF700" i="7"/>
  <c r="H701" i="7"/>
  <c r="K701" i="7"/>
  <c r="Q701" i="7"/>
  <c r="S701" i="7"/>
  <c r="AF701" i="7"/>
  <c r="H702" i="7"/>
  <c r="K702" i="7"/>
  <c r="Q702" i="7"/>
  <c r="S702" i="7"/>
  <c r="AF702" i="7"/>
  <c r="H703" i="7"/>
  <c r="K703" i="7"/>
  <c r="Q703" i="7"/>
  <c r="S703" i="7"/>
  <c r="AF703" i="7"/>
  <c r="H704" i="7"/>
  <c r="K704" i="7"/>
  <c r="Q704" i="7"/>
  <c r="S704" i="7"/>
  <c r="AF704" i="7"/>
  <c r="H705" i="7"/>
  <c r="K705" i="7"/>
  <c r="Q705" i="7"/>
  <c r="S705" i="7"/>
  <c r="AF705" i="7"/>
  <c r="H706" i="7"/>
  <c r="K706" i="7"/>
  <c r="Q706" i="7"/>
  <c r="S706" i="7"/>
  <c r="AF706" i="7"/>
  <c r="H707" i="7"/>
  <c r="K707" i="7"/>
  <c r="Q707" i="7"/>
  <c r="S707" i="7"/>
  <c r="AF707" i="7"/>
  <c r="H708" i="7"/>
  <c r="K708" i="7"/>
  <c r="Q708" i="7"/>
  <c r="S708" i="7"/>
  <c r="AF708" i="7"/>
  <c r="H709" i="7"/>
  <c r="K709" i="7"/>
  <c r="Q709" i="7"/>
  <c r="S709" i="7"/>
  <c r="AF709" i="7"/>
  <c r="H710" i="7"/>
  <c r="K710" i="7"/>
  <c r="Q710" i="7"/>
  <c r="S710" i="7"/>
  <c r="AF710" i="7"/>
  <c r="H711" i="7"/>
  <c r="K711" i="7"/>
  <c r="Q711" i="7"/>
  <c r="S711" i="7"/>
  <c r="AF711" i="7"/>
  <c r="H712" i="7"/>
  <c r="K712" i="7"/>
  <c r="Q712" i="7"/>
  <c r="S712" i="7"/>
  <c r="AF712" i="7"/>
  <c r="H713" i="7"/>
  <c r="K713" i="7"/>
  <c r="Q713" i="7"/>
  <c r="S713" i="7"/>
  <c r="AF713" i="7"/>
  <c r="H714" i="7"/>
  <c r="K714" i="7"/>
  <c r="Q714" i="7"/>
  <c r="S714" i="7"/>
  <c r="AF714" i="7"/>
  <c r="H715" i="7"/>
  <c r="K715" i="7"/>
  <c r="Q715" i="7"/>
  <c r="S715" i="7"/>
  <c r="AF715" i="7"/>
  <c r="H716" i="7"/>
  <c r="K716" i="7"/>
  <c r="Q716" i="7"/>
  <c r="S716" i="7"/>
  <c r="AF716" i="7"/>
  <c r="H717" i="7"/>
  <c r="K717" i="7"/>
  <c r="Q717" i="7"/>
  <c r="S717" i="7"/>
  <c r="AF717" i="7"/>
  <c r="H718" i="7"/>
  <c r="K718" i="7"/>
  <c r="Q718" i="7"/>
  <c r="S718" i="7"/>
  <c r="AF718" i="7"/>
  <c r="H719" i="7"/>
  <c r="K719" i="7"/>
  <c r="Q719" i="7"/>
  <c r="S719" i="7"/>
  <c r="AF719" i="7"/>
  <c r="H720" i="7"/>
  <c r="K720" i="7"/>
  <c r="Q720" i="7"/>
  <c r="S720" i="7"/>
  <c r="AF720" i="7"/>
  <c r="H721" i="7"/>
  <c r="K721" i="7"/>
  <c r="Q721" i="7"/>
  <c r="S721" i="7"/>
  <c r="AF721" i="7"/>
  <c r="H722" i="7"/>
  <c r="K722" i="7"/>
  <c r="Q722" i="7"/>
  <c r="S722" i="7"/>
  <c r="AF722" i="7"/>
  <c r="H723" i="7"/>
  <c r="K723" i="7"/>
  <c r="Q723" i="7"/>
  <c r="S723" i="7"/>
  <c r="AF723" i="7"/>
  <c r="H724" i="7"/>
  <c r="K724" i="7"/>
  <c r="Q724" i="7"/>
  <c r="S724" i="7"/>
  <c r="AF724" i="7"/>
  <c r="H725" i="7"/>
  <c r="K725" i="7"/>
  <c r="Q725" i="7"/>
  <c r="S725" i="7"/>
  <c r="AF725" i="7"/>
  <c r="H726" i="7"/>
  <c r="K726" i="7"/>
  <c r="Q726" i="7"/>
  <c r="S726" i="7"/>
  <c r="AF726" i="7"/>
  <c r="H727" i="7"/>
  <c r="K727" i="7"/>
  <c r="Q727" i="7"/>
  <c r="S727" i="7"/>
  <c r="AF727" i="7"/>
  <c r="H728" i="7"/>
  <c r="K728" i="7"/>
  <c r="Q728" i="7"/>
  <c r="S728" i="7"/>
  <c r="AF728" i="7"/>
  <c r="H729" i="7"/>
  <c r="K729" i="7"/>
  <c r="Q729" i="7"/>
  <c r="S729" i="7"/>
  <c r="AF729" i="7"/>
  <c r="H730" i="7"/>
  <c r="K730" i="7"/>
  <c r="Q730" i="7"/>
  <c r="S730" i="7"/>
  <c r="AF730" i="7"/>
  <c r="H731" i="7"/>
  <c r="K731" i="7"/>
  <c r="Q731" i="7"/>
  <c r="S731" i="7"/>
  <c r="AF731" i="7"/>
  <c r="H732" i="7"/>
  <c r="K732" i="7"/>
  <c r="Q732" i="7"/>
  <c r="S732" i="7"/>
  <c r="AF732" i="7"/>
  <c r="H733" i="7"/>
  <c r="K733" i="7"/>
  <c r="Q733" i="7"/>
  <c r="S733" i="7"/>
  <c r="AF733" i="7"/>
  <c r="H734" i="7"/>
  <c r="K734" i="7"/>
  <c r="Q734" i="7"/>
  <c r="S734" i="7"/>
  <c r="AF734" i="7"/>
  <c r="H735" i="7"/>
  <c r="K735" i="7"/>
  <c r="Q735" i="7"/>
  <c r="S735" i="7"/>
  <c r="AF735" i="7"/>
  <c r="H736" i="7"/>
  <c r="K736" i="7"/>
  <c r="Q736" i="7"/>
  <c r="S736" i="7"/>
  <c r="AF736" i="7"/>
  <c r="H737" i="7"/>
  <c r="K737" i="7"/>
  <c r="Q737" i="7"/>
  <c r="S737" i="7"/>
  <c r="AF737" i="7"/>
  <c r="H738" i="7"/>
  <c r="K738" i="7"/>
  <c r="Q738" i="7"/>
  <c r="S738" i="7"/>
  <c r="AF738" i="7"/>
  <c r="H739" i="7"/>
  <c r="K739" i="7"/>
  <c r="Q739" i="7"/>
  <c r="S739" i="7"/>
  <c r="AF739" i="7"/>
  <c r="H740" i="7"/>
  <c r="K740" i="7"/>
  <c r="Q740" i="7"/>
  <c r="S740" i="7"/>
  <c r="AF740" i="7"/>
  <c r="H741" i="7"/>
  <c r="K741" i="7"/>
  <c r="Q741" i="7"/>
  <c r="S741" i="7"/>
  <c r="AF741" i="7"/>
  <c r="H742" i="7"/>
  <c r="K742" i="7"/>
  <c r="Q742" i="7"/>
  <c r="S742" i="7"/>
  <c r="AF742" i="7"/>
  <c r="H743" i="7"/>
  <c r="K743" i="7"/>
  <c r="Q743" i="7"/>
  <c r="S743" i="7"/>
  <c r="AF743" i="7"/>
  <c r="H744" i="7"/>
  <c r="K744" i="7"/>
  <c r="Q744" i="7"/>
  <c r="S744" i="7"/>
  <c r="AF744" i="7"/>
  <c r="H745" i="7"/>
  <c r="K745" i="7"/>
  <c r="Q745" i="7"/>
  <c r="S745" i="7"/>
  <c r="AF745" i="7"/>
  <c r="H746" i="7"/>
  <c r="K746" i="7"/>
  <c r="Q746" i="7"/>
  <c r="S746" i="7"/>
  <c r="AF746" i="7"/>
  <c r="H747" i="7"/>
  <c r="K747" i="7"/>
  <c r="Q747" i="7"/>
  <c r="S747" i="7"/>
  <c r="AF747" i="7"/>
  <c r="H748" i="7"/>
  <c r="K748" i="7"/>
  <c r="Q748" i="7"/>
  <c r="S748" i="7"/>
  <c r="AF748" i="7"/>
  <c r="H749" i="7"/>
  <c r="K749" i="7"/>
  <c r="Q749" i="7"/>
  <c r="S749" i="7"/>
  <c r="AF749" i="7"/>
  <c r="H750" i="7"/>
  <c r="K750" i="7"/>
  <c r="Q750" i="7"/>
  <c r="S750" i="7"/>
  <c r="AF750" i="7"/>
  <c r="H751" i="7"/>
  <c r="K751" i="7"/>
  <c r="Q751" i="7"/>
  <c r="S751" i="7"/>
  <c r="AF751" i="7"/>
  <c r="H752" i="7"/>
  <c r="K752" i="7"/>
  <c r="Q752" i="7"/>
  <c r="S752" i="7"/>
  <c r="AF752" i="7"/>
  <c r="H753" i="7"/>
  <c r="K753" i="7"/>
  <c r="Q753" i="7"/>
  <c r="S753" i="7"/>
  <c r="AF753" i="7"/>
  <c r="H754" i="7"/>
  <c r="K754" i="7"/>
  <c r="Q754" i="7"/>
  <c r="S754" i="7"/>
  <c r="AF754" i="7"/>
  <c r="H755" i="7"/>
  <c r="K755" i="7"/>
  <c r="Q755" i="7"/>
  <c r="S755" i="7"/>
  <c r="AF755" i="7"/>
  <c r="H756" i="7"/>
  <c r="K756" i="7"/>
  <c r="Q756" i="7"/>
  <c r="S756" i="7"/>
  <c r="AF756" i="7"/>
  <c r="H757" i="7"/>
  <c r="K757" i="7"/>
  <c r="Q757" i="7"/>
  <c r="S757" i="7"/>
  <c r="AF757" i="7"/>
  <c r="H758" i="7"/>
  <c r="K758" i="7"/>
  <c r="Q758" i="7"/>
  <c r="S758" i="7"/>
  <c r="AF758" i="7"/>
  <c r="H759" i="7"/>
  <c r="K759" i="7"/>
  <c r="Q759" i="7"/>
  <c r="S759" i="7"/>
  <c r="AF759" i="7"/>
  <c r="H760" i="7"/>
  <c r="K760" i="7"/>
  <c r="Q760" i="7"/>
  <c r="S760" i="7"/>
  <c r="AF760" i="7"/>
  <c r="H761" i="7"/>
  <c r="K761" i="7"/>
  <c r="Q761" i="7"/>
  <c r="S761" i="7"/>
  <c r="AF761" i="7"/>
  <c r="H762" i="7"/>
  <c r="K762" i="7"/>
  <c r="Q762" i="7"/>
  <c r="S762" i="7"/>
  <c r="AF762" i="7"/>
  <c r="H763" i="7"/>
  <c r="K763" i="7"/>
  <c r="Q763" i="7"/>
  <c r="S763" i="7"/>
  <c r="AF763" i="7"/>
  <c r="H764" i="7"/>
  <c r="K764" i="7"/>
  <c r="Q764" i="7"/>
  <c r="S764" i="7"/>
  <c r="AF764" i="7"/>
  <c r="H765" i="7"/>
  <c r="K765" i="7"/>
  <c r="Q765" i="7"/>
  <c r="S765" i="7"/>
  <c r="AF765" i="7"/>
  <c r="H766" i="7"/>
  <c r="K766" i="7"/>
  <c r="Q766" i="7"/>
  <c r="S766" i="7"/>
  <c r="AF766" i="7"/>
  <c r="H767" i="7"/>
  <c r="K767" i="7"/>
  <c r="Q767" i="7"/>
  <c r="S767" i="7"/>
  <c r="AF767" i="7"/>
  <c r="H768" i="7"/>
  <c r="K768" i="7"/>
  <c r="Q768" i="7"/>
  <c r="S768" i="7"/>
  <c r="AF768" i="7"/>
  <c r="H769" i="7"/>
  <c r="K769" i="7"/>
  <c r="Q769" i="7"/>
  <c r="S769" i="7"/>
  <c r="AF769" i="7"/>
  <c r="H770" i="7"/>
  <c r="K770" i="7"/>
  <c r="Q770" i="7"/>
  <c r="S770" i="7"/>
  <c r="AF770" i="7"/>
  <c r="H771" i="7"/>
  <c r="K771" i="7"/>
  <c r="Q771" i="7"/>
  <c r="S771" i="7"/>
  <c r="AF771" i="7"/>
  <c r="H772" i="7"/>
  <c r="K772" i="7"/>
  <c r="Q772" i="7"/>
  <c r="S772" i="7"/>
  <c r="AF772" i="7"/>
  <c r="H773" i="7"/>
  <c r="K773" i="7"/>
  <c r="Q773" i="7"/>
  <c r="S773" i="7"/>
  <c r="AF773" i="7"/>
  <c r="H774" i="7"/>
  <c r="K774" i="7"/>
  <c r="Q774" i="7"/>
  <c r="S774" i="7"/>
  <c r="AF774" i="7"/>
  <c r="H775" i="7"/>
  <c r="K775" i="7"/>
  <c r="Q775" i="7"/>
  <c r="S775" i="7"/>
  <c r="AF775" i="7"/>
  <c r="H776" i="7"/>
  <c r="K776" i="7"/>
  <c r="Q776" i="7"/>
  <c r="S776" i="7"/>
  <c r="AF776" i="7"/>
  <c r="H777" i="7"/>
  <c r="K777" i="7"/>
  <c r="Q777" i="7"/>
  <c r="S777" i="7"/>
  <c r="AF777" i="7"/>
  <c r="H778" i="7"/>
  <c r="K778" i="7"/>
  <c r="Q778" i="7"/>
  <c r="S778" i="7"/>
  <c r="AF778" i="7"/>
  <c r="H779" i="7"/>
  <c r="K779" i="7"/>
  <c r="Q779" i="7"/>
  <c r="S779" i="7"/>
  <c r="AF779" i="7"/>
  <c r="H780" i="7"/>
  <c r="K780" i="7"/>
  <c r="Q780" i="7"/>
  <c r="S780" i="7"/>
  <c r="AF780" i="7"/>
  <c r="H781" i="7"/>
  <c r="K781" i="7"/>
  <c r="Q781" i="7"/>
  <c r="S781" i="7"/>
  <c r="AF781" i="7"/>
  <c r="H782" i="7"/>
  <c r="K782" i="7"/>
  <c r="Q782" i="7"/>
  <c r="S782" i="7"/>
  <c r="AF782" i="7"/>
  <c r="H783" i="7"/>
  <c r="K783" i="7"/>
  <c r="Q783" i="7"/>
  <c r="S783" i="7"/>
  <c r="AF783" i="7"/>
  <c r="H784" i="7"/>
  <c r="K784" i="7"/>
  <c r="Q784" i="7"/>
  <c r="S784" i="7"/>
  <c r="AF784" i="7"/>
  <c r="H785" i="7"/>
  <c r="K785" i="7"/>
  <c r="Q785" i="7"/>
  <c r="S785" i="7"/>
  <c r="AF785" i="7"/>
  <c r="H786" i="7"/>
  <c r="K786" i="7"/>
  <c r="Q786" i="7"/>
  <c r="S786" i="7"/>
  <c r="AF786" i="7"/>
  <c r="H787" i="7"/>
  <c r="K787" i="7"/>
  <c r="Q787" i="7"/>
  <c r="S787" i="7"/>
  <c r="AF787" i="7"/>
  <c r="H788" i="7"/>
  <c r="K788" i="7"/>
  <c r="Q788" i="7"/>
  <c r="S788" i="7"/>
  <c r="AF788" i="7"/>
  <c r="H789" i="7"/>
  <c r="K789" i="7"/>
  <c r="Q789" i="7"/>
  <c r="S789" i="7"/>
  <c r="AF789" i="7"/>
  <c r="H790" i="7"/>
  <c r="K790" i="7"/>
  <c r="Q790" i="7"/>
  <c r="S790" i="7"/>
  <c r="AF790" i="7"/>
  <c r="H791" i="7"/>
  <c r="K791" i="7"/>
  <c r="Q791" i="7"/>
  <c r="S791" i="7"/>
  <c r="AF791" i="7"/>
  <c r="H792" i="7"/>
  <c r="K792" i="7"/>
  <c r="Q792" i="7"/>
  <c r="S792" i="7"/>
  <c r="AF792" i="7"/>
  <c r="H793" i="7"/>
  <c r="K793" i="7"/>
  <c r="Q793" i="7"/>
  <c r="S793" i="7"/>
  <c r="AF793" i="7"/>
  <c r="H794" i="7"/>
  <c r="K794" i="7"/>
  <c r="Q794" i="7"/>
  <c r="S794" i="7"/>
  <c r="AF794" i="7"/>
  <c r="H795" i="7"/>
  <c r="K795" i="7"/>
  <c r="Q795" i="7"/>
  <c r="S795" i="7"/>
  <c r="AF795" i="7"/>
  <c r="H796" i="7"/>
  <c r="K796" i="7"/>
  <c r="Q796" i="7"/>
  <c r="S796" i="7"/>
  <c r="AF796" i="7"/>
  <c r="H797" i="7"/>
  <c r="K797" i="7"/>
  <c r="Q797" i="7"/>
  <c r="S797" i="7"/>
  <c r="AF797" i="7"/>
  <c r="H798" i="7"/>
  <c r="K798" i="7"/>
  <c r="Q798" i="7"/>
  <c r="S798" i="7"/>
  <c r="AF798" i="7"/>
  <c r="H799" i="7"/>
  <c r="K799" i="7"/>
  <c r="Q799" i="7"/>
  <c r="S799" i="7"/>
  <c r="AF799" i="7"/>
  <c r="H800" i="7"/>
  <c r="K800" i="7"/>
  <c r="Q800" i="7"/>
  <c r="S800" i="7"/>
  <c r="AF800" i="7"/>
  <c r="H801" i="7"/>
  <c r="K801" i="7"/>
  <c r="Q801" i="7"/>
  <c r="S801" i="7"/>
  <c r="AF801" i="7"/>
  <c r="H802" i="7"/>
  <c r="K802" i="7"/>
  <c r="Q802" i="7"/>
  <c r="S802" i="7"/>
  <c r="AF802" i="7"/>
  <c r="H803" i="7"/>
  <c r="K803" i="7"/>
  <c r="Q803" i="7"/>
  <c r="S803" i="7"/>
  <c r="AF803" i="7"/>
  <c r="H804" i="7"/>
  <c r="K804" i="7"/>
  <c r="Q804" i="7"/>
  <c r="S804" i="7"/>
  <c r="AF804" i="7"/>
  <c r="H805" i="7"/>
  <c r="K805" i="7"/>
  <c r="Q805" i="7"/>
  <c r="S805" i="7"/>
  <c r="AF805" i="7"/>
  <c r="H806" i="7"/>
  <c r="K806" i="7"/>
  <c r="Q806" i="7"/>
  <c r="S806" i="7"/>
  <c r="AF806" i="7"/>
  <c r="H807" i="7"/>
  <c r="K807" i="7"/>
  <c r="Q807" i="7"/>
  <c r="S807" i="7"/>
  <c r="AF807" i="7"/>
  <c r="H808" i="7"/>
  <c r="K808" i="7"/>
  <c r="Q808" i="7"/>
  <c r="S808" i="7"/>
  <c r="AF808" i="7"/>
  <c r="H809" i="7"/>
  <c r="K809" i="7"/>
  <c r="Q809" i="7"/>
  <c r="S809" i="7"/>
  <c r="AF809" i="7"/>
  <c r="H810" i="7"/>
  <c r="K810" i="7"/>
  <c r="Q810" i="7"/>
  <c r="S810" i="7"/>
  <c r="AF810" i="7"/>
  <c r="H811" i="7"/>
  <c r="K811" i="7"/>
  <c r="Q811" i="7"/>
  <c r="S811" i="7"/>
  <c r="AF811" i="7"/>
  <c r="H812" i="7"/>
  <c r="K812" i="7"/>
  <c r="Q812" i="7"/>
  <c r="S812" i="7"/>
  <c r="AF812" i="7"/>
  <c r="H813" i="7"/>
  <c r="K813" i="7"/>
  <c r="Q813" i="7"/>
  <c r="S813" i="7"/>
  <c r="AF813" i="7"/>
  <c r="H814" i="7"/>
  <c r="K814" i="7"/>
  <c r="Q814" i="7"/>
  <c r="S814" i="7"/>
  <c r="AF814" i="7"/>
  <c r="H815" i="7"/>
  <c r="K815" i="7"/>
  <c r="Q815" i="7"/>
  <c r="S815" i="7"/>
  <c r="AF815" i="7"/>
  <c r="H816" i="7"/>
  <c r="K816" i="7"/>
  <c r="Q816" i="7"/>
  <c r="S816" i="7"/>
  <c r="AF816" i="7"/>
  <c r="H817" i="7"/>
  <c r="K817" i="7"/>
  <c r="Q817" i="7"/>
  <c r="S817" i="7"/>
  <c r="AF817" i="7"/>
  <c r="H818" i="7"/>
  <c r="K818" i="7"/>
  <c r="Q818" i="7"/>
  <c r="S818" i="7"/>
  <c r="AF818" i="7"/>
  <c r="H819" i="7"/>
  <c r="K819" i="7"/>
  <c r="Q819" i="7"/>
  <c r="S819" i="7"/>
  <c r="AF819" i="7"/>
  <c r="H820" i="7"/>
  <c r="K820" i="7"/>
  <c r="Q820" i="7"/>
  <c r="S820" i="7"/>
  <c r="AF820" i="7"/>
  <c r="H821" i="7"/>
  <c r="K821" i="7"/>
  <c r="Q821" i="7"/>
  <c r="S821" i="7"/>
  <c r="AF821" i="7"/>
  <c r="H822" i="7"/>
  <c r="K822" i="7"/>
  <c r="Q822" i="7"/>
  <c r="S822" i="7"/>
  <c r="AF822" i="7"/>
  <c r="H823" i="7"/>
  <c r="K823" i="7"/>
  <c r="Q823" i="7"/>
  <c r="S823" i="7"/>
  <c r="AF823" i="7"/>
  <c r="H824" i="7"/>
  <c r="K824" i="7"/>
  <c r="Q824" i="7"/>
  <c r="S824" i="7"/>
  <c r="AF824" i="7"/>
  <c r="H825" i="7"/>
  <c r="K825" i="7"/>
  <c r="Q825" i="7"/>
  <c r="S825" i="7"/>
  <c r="AF825" i="7"/>
  <c r="H826" i="7"/>
  <c r="K826" i="7"/>
  <c r="Q826" i="7"/>
  <c r="S826" i="7"/>
  <c r="AF826" i="7"/>
  <c r="H827" i="7"/>
  <c r="K827" i="7"/>
  <c r="Q827" i="7"/>
  <c r="S827" i="7"/>
  <c r="AF827" i="7"/>
  <c r="H828" i="7"/>
  <c r="K828" i="7"/>
  <c r="Q828" i="7"/>
  <c r="S828" i="7"/>
  <c r="AF828" i="7"/>
  <c r="H829" i="7"/>
  <c r="K829" i="7"/>
  <c r="Q829" i="7"/>
  <c r="S829" i="7"/>
  <c r="AF829" i="7"/>
  <c r="H830" i="7"/>
  <c r="K830" i="7"/>
  <c r="Q830" i="7"/>
  <c r="S830" i="7"/>
  <c r="AF830" i="7"/>
  <c r="H831" i="7"/>
  <c r="K831" i="7"/>
  <c r="Q831" i="7"/>
  <c r="S831" i="7"/>
  <c r="AF831" i="7"/>
  <c r="H832" i="7"/>
  <c r="K832" i="7"/>
  <c r="Q832" i="7"/>
  <c r="S832" i="7"/>
  <c r="AF832" i="7"/>
  <c r="H833" i="7"/>
  <c r="K833" i="7"/>
  <c r="Q833" i="7"/>
  <c r="S833" i="7"/>
  <c r="AF833" i="7"/>
  <c r="H834" i="7"/>
  <c r="K834" i="7"/>
  <c r="Q834" i="7"/>
  <c r="S834" i="7"/>
  <c r="AF834" i="7"/>
  <c r="H835" i="7"/>
  <c r="K835" i="7"/>
  <c r="Q835" i="7"/>
  <c r="S835" i="7"/>
  <c r="AF835" i="7"/>
  <c r="H836" i="7"/>
  <c r="K836" i="7"/>
  <c r="Q836" i="7"/>
  <c r="S836" i="7"/>
  <c r="AF836" i="7"/>
  <c r="H837" i="7"/>
  <c r="K837" i="7"/>
  <c r="Q837" i="7"/>
  <c r="S837" i="7"/>
  <c r="AF837" i="7"/>
  <c r="H838" i="7"/>
  <c r="K838" i="7"/>
  <c r="Q838" i="7"/>
  <c r="S838" i="7"/>
  <c r="AF838" i="7"/>
  <c r="H839" i="7"/>
  <c r="K839" i="7"/>
  <c r="Q839" i="7"/>
  <c r="S839" i="7"/>
  <c r="AF839" i="7"/>
  <c r="H840" i="7"/>
  <c r="K840" i="7"/>
  <c r="Q840" i="7"/>
  <c r="S840" i="7"/>
  <c r="AF840" i="7"/>
  <c r="H841" i="7"/>
  <c r="K841" i="7"/>
  <c r="Q841" i="7"/>
  <c r="S841" i="7"/>
  <c r="AF841" i="7"/>
  <c r="H842" i="7"/>
  <c r="K842" i="7"/>
  <c r="Q842" i="7"/>
  <c r="S842" i="7"/>
  <c r="AF842" i="7"/>
  <c r="H843" i="7"/>
  <c r="K843" i="7"/>
  <c r="Q843" i="7"/>
  <c r="S843" i="7"/>
  <c r="AF843" i="7"/>
  <c r="H844" i="7"/>
  <c r="K844" i="7"/>
  <c r="Q844" i="7"/>
  <c r="S844" i="7"/>
  <c r="AF844" i="7"/>
  <c r="H845" i="7"/>
  <c r="K845" i="7"/>
  <c r="Q845" i="7"/>
  <c r="S845" i="7"/>
  <c r="AF845" i="7"/>
  <c r="H846" i="7"/>
  <c r="K846" i="7"/>
  <c r="Q846" i="7"/>
  <c r="S846" i="7"/>
  <c r="AF846" i="7"/>
  <c r="H847" i="7"/>
  <c r="K847" i="7"/>
  <c r="Q847" i="7"/>
  <c r="S847" i="7"/>
  <c r="AF847" i="7"/>
  <c r="H848" i="7"/>
  <c r="K848" i="7"/>
  <c r="Q848" i="7"/>
  <c r="S848" i="7"/>
  <c r="AF848" i="7"/>
  <c r="H849" i="7"/>
  <c r="K849" i="7"/>
  <c r="Q849" i="7"/>
  <c r="S849" i="7"/>
  <c r="AF849" i="7"/>
  <c r="H850" i="7"/>
  <c r="K850" i="7"/>
  <c r="Q850" i="7"/>
  <c r="S850" i="7"/>
  <c r="AF850" i="7"/>
  <c r="H851" i="7"/>
  <c r="K851" i="7"/>
  <c r="Q851" i="7"/>
  <c r="S851" i="7"/>
  <c r="AF851" i="7"/>
  <c r="H852" i="7"/>
  <c r="K852" i="7"/>
  <c r="Q852" i="7"/>
  <c r="S852" i="7"/>
  <c r="AF852" i="7"/>
  <c r="H853" i="7"/>
  <c r="K853" i="7"/>
  <c r="Q853" i="7"/>
  <c r="S853" i="7"/>
  <c r="AF853" i="7"/>
  <c r="H854" i="7"/>
  <c r="K854" i="7"/>
  <c r="Q854" i="7"/>
  <c r="S854" i="7"/>
  <c r="AF854" i="7"/>
  <c r="H855" i="7"/>
  <c r="K855" i="7"/>
  <c r="Q855" i="7"/>
  <c r="S855" i="7"/>
  <c r="AF855" i="7"/>
  <c r="H856" i="7"/>
  <c r="K856" i="7"/>
  <c r="Q856" i="7"/>
  <c r="S856" i="7"/>
  <c r="AF856" i="7"/>
  <c r="H857" i="7"/>
  <c r="K857" i="7"/>
  <c r="Q857" i="7"/>
  <c r="S857" i="7"/>
  <c r="AF857" i="7"/>
  <c r="H858" i="7"/>
  <c r="K858" i="7"/>
  <c r="Q858" i="7"/>
  <c r="S858" i="7"/>
  <c r="AF858" i="7"/>
  <c r="H859" i="7"/>
  <c r="K859" i="7"/>
  <c r="Q859" i="7"/>
  <c r="S859" i="7"/>
  <c r="AF859" i="7"/>
  <c r="H860" i="7"/>
  <c r="K860" i="7"/>
  <c r="Q860" i="7"/>
  <c r="S860" i="7"/>
  <c r="AF860" i="7"/>
  <c r="H861" i="7"/>
  <c r="K861" i="7"/>
  <c r="Q861" i="7"/>
  <c r="S861" i="7"/>
  <c r="AF861" i="7"/>
  <c r="H862" i="7"/>
  <c r="K862" i="7"/>
  <c r="Q862" i="7"/>
  <c r="S862" i="7"/>
  <c r="AF862" i="7"/>
  <c r="H863" i="7"/>
  <c r="K863" i="7"/>
  <c r="Q863" i="7"/>
  <c r="S863" i="7"/>
  <c r="AF863" i="7"/>
  <c r="H864" i="7"/>
  <c r="K864" i="7"/>
  <c r="Q864" i="7"/>
  <c r="S864" i="7"/>
  <c r="AF864" i="7"/>
  <c r="H865" i="7"/>
  <c r="K865" i="7"/>
  <c r="Q865" i="7"/>
  <c r="S865" i="7"/>
  <c r="AF865" i="7"/>
  <c r="H866" i="7"/>
  <c r="K866" i="7"/>
  <c r="Q866" i="7"/>
  <c r="S866" i="7"/>
  <c r="AF866" i="7"/>
  <c r="H867" i="7"/>
  <c r="K867" i="7"/>
  <c r="Q867" i="7"/>
  <c r="S867" i="7"/>
  <c r="AF867" i="7"/>
  <c r="H868" i="7"/>
  <c r="K868" i="7"/>
  <c r="Q868" i="7"/>
  <c r="S868" i="7"/>
  <c r="AF868" i="7"/>
  <c r="H869" i="7"/>
  <c r="K869" i="7"/>
  <c r="Q869" i="7"/>
  <c r="S869" i="7"/>
  <c r="AF869" i="7"/>
  <c r="H870" i="7"/>
  <c r="K870" i="7"/>
  <c r="Q870" i="7"/>
  <c r="S870" i="7"/>
  <c r="AF870" i="7"/>
  <c r="H871" i="7"/>
  <c r="K871" i="7"/>
  <c r="Q871" i="7"/>
  <c r="S871" i="7"/>
  <c r="AF871" i="7"/>
  <c r="H872" i="7"/>
  <c r="K872" i="7"/>
  <c r="Q872" i="7"/>
  <c r="S872" i="7"/>
  <c r="AF872" i="7"/>
  <c r="H873" i="7"/>
  <c r="K873" i="7"/>
  <c r="Q873" i="7"/>
  <c r="S873" i="7"/>
  <c r="AF873" i="7"/>
  <c r="H874" i="7"/>
  <c r="K874" i="7"/>
  <c r="Q874" i="7"/>
  <c r="S874" i="7"/>
  <c r="AF874" i="7"/>
  <c r="H875" i="7"/>
  <c r="K875" i="7"/>
  <c r="Q875" i="7"/>
  <c r="S875" i="7"/>
  <c r="AF875" i="7"/>
  <c r="H876" i="7"/>
  <c r="K876" i="7"/>
  <c r="Q876" i="7"/>
  <c r="S876" i="7"/>
  <c r="AF876" i="7"/>
  <c r="H877" i="7"/>
  <c r="K877" i="7"/>
  <c r="Q877" i="7"/>
  <c r="S877" i="7"/>
  <c r="AF877" i="7"/>
  <c r="H878" i="7"/>
  <c r="K878" i="7"/>
  <c r="Q878" i="7"/>
  <c r="S878" i="7"/>
  <c r="AF878" i="7"/>
  <c r="H879" i="7"/>
  <c r="K879" i="7"/>
  <c r="Q879" i="7"/>
  <c r="S879" i="7"/>
  <c r="AF879" i="7"/>
  <c r="H880" i="7"/>
  <c r="K880" i="7"/>
  <c r="Q880" i="7"/>
  <c r="S880" i="7"/>
  <c r="AF880" i="7"/>
  <c r="H881" i="7"/>
  <c r="K881" i="7"/>
  <c r="Q881" i="7"/>
  <c r="S881" i="7"/>
  <c r="AF881" i="7"/>
  <c r="H882" i="7"/>
  <c r="K882" i="7"/>
  <c r="Q882" i="7"/>
  <c r="S882" i="7"/>
  <c r="AF882" i="7"/>
  <c r="H883" i="7"/>
  <c r="K883" i="7"/>
  <c r="Q883" i="7"/>
  <c r="S883" i="7"/>
  <c r="AF883" i="7"/>
  <c r="H884" i="7"/>
  <c r="K884" i="7"/>
  <c r="Q884" i="7"/>
  <c r="S884" i="7"/>
  <c r="AF884" i="7"/>
  <c r="H885" i="7"/>
  <c r="K885" i="7"/>
  <c r="Q885" i="7"/>
  <c r="S885" i="7"/>
  <c r="AF885" i="7"/>
  <c r="H886" i="7"/>
  <c r="K886" i="7"/>
  <c r="Q886" i="7"/>
  <c r="S886" i="7"/>
  <c r="AF886" i="7"/>
  <c r="H887" i="7"/>
  <c r="K887" i="7"/>
  <c r="Q887" i="7"/>
  <c r="S887" i="7"/>
  <c r="AF887" i="7"/>
  <c r="H888" i="7"/>
  <c r="K888" i="7"/>
  <c r="Q888" i="7"/>
  <c r="S888" i="7"/>
  <c r="AF888" i="7"/>
  <c r="H889" i="7"/>
  <c r="K889" i="7"/>
  <c r="Q889" i="7"/>
  <c r="S889" i="7"/>
  <c r="AF889" i="7"/>
  <c r="H890" i="7"/>
  <c r="K890" i="7"/>
  <c r="Q890" i="7"/>
  <c r="S890" i="7"/>
  <c r="AF890" i="7"/>
  <c r="H891" i="7"/>
  <c r="K891" i="7"/>
  <c r="Q891" i="7"/>
  <c r="S891" i="7"/>
  <c r="AF891" i="7"/>
  <c r="H892" i="7"/>
  <c r="K892" i="7"/>
  <c r="Q892" i="7"/>
  <c r="S892" i="7"/>
  <c r="AF892" i="7"/>
  <c r="H893" i="7"/>
  <c r="K893" i="7"/>
  <c r="Q893" i="7"/>
  <c r="S893" i="7"/>
  <c r="AF893" i="7"/>
  <c r="H894" i="7"/>
  <c r="K894" i="7"/>
  <c r="Q894" i="7"/>
  <c r="S894" i="7"/>
  <c r="AF894" i="7"/>
  <c r="H895" i="7"/>
  <c r="K895" i="7"/>
  <c r="Q895" i="7"/>
  <c r="S895" i="7"/>
  <c r="AF895" i="7"/>
  <c r="H896" i="7"/>
  <c r="K896" i="7"/>
  <c r="Q896" i="7"/>
  <c r="S896" i="7"/>
  <c r="AF896" i="7"/>
  <c r="H897" i="7"/>
  <c r="K897" i="7"/>
  <c r="Q897" i="7"/>
  <c r="S897" i="7"/>
  <c r="AF897" i="7"/>
  <c r="H898" i="7"/>
  <c r="K898" i="7"/>
  <c r="Q898" i="7"/>
  <c r="S898" i="7"/>
  <c r="AF898" i="7"/>
  <c r="H899" i="7"/>
  <c r="K899" i="7"/>
  <c r="Q899" i="7"/>
  <c r="S899" i="7"/>
  <c r="AF899" i="7"/>
  <c r="H900" i="7"/>
  <c r="K900" i="7"/>
  <c r="Q900" i="7"/>
  <c r="S900" i="7"/>
  <c r="AF900" i="7"/>
  <c r="H901" i="7"/>
  <c r="K901" i="7"/>
  <c r="Q901" i="7"/>
  <c r="S901" i="7"/>
  <c r="AF901" i="7"/>
  <c r="H902" i="7"/>
  <c r="K902" i="7"/>
  <c r="Q902" i="7"/>
  <c r="S902" i="7"/>
  <c r="AF902" i="7"/>
  <c r="H903" i="7"/>
  <c r="K903" i="7"/>
  <c r="Q903" i="7"/>
  <c r="S903" i="7"/>
  <c r="AF903" i="7"/>
  <c r="H904" i="7"/>
  <c r="K904" i="7"/>
  <c r="Q904" i="7"/>
  <c r="S904" i="7"/>
  <c r="AF904" i="7"/>
  <c r="H905" i="7"/>
  <c r="K905" i="7"/>
  <c r="Q905" i="7"/>
  <c r="S905" i="7"/>
  <c r="AF905" i="7"/>
  <c r="H906" i="7"/>
  <c r="K906" i="7"/>
  <c r="Q906" i="7"/>
  <c r="S906" i="7"/>
  <c r="AF906" i="7"/>
  <c r="H907" i="7"/>
  <c r="K907" i="7"/>
  <c r="Q907" i="7"/>
  <c r="S907" i="7"/>
  <c r="AF907" i="7"/>
  <c r="H908" i="7"/>
  <c r="K908" i="7"/>
  <c r="Q908" i="7"/>
  <c r="S908" i="7"/>
  <c r="AF908" i="7"/>
  <c r="H909" i="7"/>
  <c r="K909" i="7"/>
  <c r="Q909" i="7"/>
  <c r="S909" i="7"/>
  <c r="AF909" i="7"/>
  <c r="H910" i="7"/>
  <c r="K910" i="7"/>
  <c r="Q910" i="7"/>
  <c r="S910" i="7"/>
  <c r="AF910" i="7"/>
  <c r="H911" i="7"/>
  <c r="K911" i="7"/>
  <c r="Q911" i="7"/>
  <c r="S911" i="7"/>
  <c r="AF911" i="7"/>
  <c r="H912" i="7"/>
  <c r="K912" i="7"/>
  <c r="Q912" i="7"/>
  <c r="S912" i="7"/>
  <c r="AF912" i="7"/>
  <c r="H913" i="7"/>
  <c r="K913" i="7"/>
  <c r="Q913" i="7"/>
  <c r="S913" i="7"/>
  <c r="AF913" i="7"/>
  <c r="H914" i="7"/>
  <c r="K914" i="7"/>
  <c r="Q914" i="7"/>
  <c r="S914" i="7"/>
  <c r="AF914" i="7"/>
  <c r="H915" i="7"/>
  <c r="K915" i="7"/>
  <c r="Q915" i="7"/>
  <c r="S915" i="7"/>
  <c r="AF915" i="7"/>
  <c r="H916" i="7"/>
  <c r="K916" i="7"/>
  <c r="Q916" i="7"/>
  <c r="S916" i="7"/>
  <c r="AF916" i="7"/>
  <c r="H917" i="7"/>
  <c r="K917" i="7"/>
  <c r="Q917" i="7"/>
  <c r="S917" i="7"/>
  <c r="AF917" i="7"/>
  <c r="H918" i="7"/>
  <c r="K918" i="7"/>
  <c r="Q918" i="7"/>
  <c r="S918" i="7"/>
  <c r="AF918" i="7"/>
  <c r="H919" i="7"/>
  <c r="K919" i="7"/>
  <c r="Q919" i="7"/>
  <c r="S919" i="7"/>
  <c r="AF919" i="7"/>
  <c r="H920" i="7"/>
  <c r="K920" i="7"/>
  <c r="Q920" i="7"/>
  <c r="S920" i="7"/>
  <c r="AF920" i="7"/>
  <c r="H921" i="7"/>
  <c r="K921" i="7"/>
  <c r="Q921" i="7"/>
  <c r="S921" i="7"/>
  <c r="AF921" i="7"/>
  <c r="H922" i="7"/>
  <c r="K922" i="7"/>
  <c r="Q922" i="7"/>
  <c r="S922" i="7"/>
  <c r="AF922" i="7"/>
  <c r="H923" i="7"/>
  <c r="K923" i="7"/>
  <c r="Q923" i="7"/>
  <c r="S923" i="7"/>
  <c r="AF923" i="7"/>
  <c r="H924" i="7"/>
  <c r="K924" i="7"/>
  <c r="Q924" i="7"/>
  <c r="S924" i="7"/>
  <c r="AF924" i="7"/>
  <c r="H925" i="7"/>
  <c r="K925" i="7"/>
  <c r="Q925" i="7"/>
  <c r="S925" i="7"/>
  <c r="AF925" i="7"/>
  <c r="H926" i="7"/>
  <c r="K926" i="7"/>
  <c r="Q926" i="7"/>
  <c r="S926" i="7"/>
  <c r="AF926" i="7"/>
  <c r="H927" i="7"/>
  <c r="K927" i="7"/>
  <c r="Q927" i="7"/>
  <c r="S927" i="7"/>
  <c r="AF927" i="7"/>
  <c r="H928" i="7"/>
  <c r="K928" i="7"/>
  <c r="Q928" i="7"/>
  <c r="S928" i="7"/>
  <c r="AF928" i="7"/>
  <c r="H929" i="7"/>
  <c r="K929" i="7"/>
  <c r="Q929" i="7"/>
  <c r="S929" i="7"/>
  <c r="AF929" i="7"/>
  <c r="H930" i="7"/>
  <c r="K930" i="7"/>
  <c r="Q930" i="7"/>
  <c r="S930" i="7"/>
  <c r="AF930" i="7"/>
  <c r="H931" i="7"/>
  <c r="K931" i="7"/>
  <c r="Q931" i="7"/>
  <c r="S931" i="7"/>
  <c r="AF931" i="7"/>
  <c r="H932" i="7"/>
  <c r="K932" i="7"/>
  <c r="Q932" i="7"/>
  <c r="S932" i="7"/>
  <c r="AF932" i="7"/>
  <c r="H933" i="7"/>
  <c r="K933" i="7"/>
  <c r="Q933" i="7"/>
  <c r="S933" i="7"/>
  <c r="AF933" i="7"/>
  <c r="H934" i="7"/>
  <c r="K934" i="7"/>
  <c r="Q934" i="7"/>
  <c r="S934" i="7"/>
  <c r="AF934" i="7"/>
  <c r="H935" i="7"/>
  <c r="K935" i="7"/>
  <c r="Q935" i="7"/>
  <c r="S935" i="7"/>
  <c r="AF935" i="7"/>
  <c r="H936" i="7"/>
  <c r="K936" i="7"/>
  <c r="Q936" i="7"/>
  <c r="S936" i="7"/>
  <c r="AF936" i="7"/>
  <c r="H937" i="7"/>
  <c r="K937" i="7"/>
  <c r="Q937" i="7"/>
  <c r="S937" i="7"/>
  <c r="AF937" i="7"/>
  <c r="H938" i="7"/>
  <c r="K938" i="7"/>
  <c r="Q938" i="7"/>
  <c r="S938" i="7"/>
  <c r="AF938" i="7"/>
  <c r="H939" i="7"/>
  <c r="K939" i="7"/>
  <c r="Q939" i="7"/>
  <c r="S939" i="7"/>
  <c r="AF939" i="7"/>
  <c r="H940" i="7"/>
  <c r="K940" i="7"/>
  <c r="Q940" i="7"/>
  <c r="S940" i="7"/>
  <c r="AF940" i="7"/>
  <c r="H941" i="7"/>
  <c r="K941" i="7"/>
  <c r="Q941" i="7"/>
  <c r="S941" i="7"/>
  <c r="AF941" i="7"/>
  <c r="H942" i="7"/>
  <c r="K942" i="7"/>
  <c r="Q942" i="7"/>
  <c r="S942" i="7"/>
  <c r="AF942" i="7"/>
  <c r="H943" i="7"/>
  <c r="K943" i="7"/>
  <c r="Q943" i="7"/>
  <c r="S943" i="7"/>
  <c r="AF943" i="7"/>
  <c r="H944" i="7"/>
  <c r="K944" i="7"/>
  <c r="Q944" i="7"/>
  <c r="S944" i="7"/>
  <c r="AF944" i="7"/>
  <c r="H945" i="7"/>
  <c r="K945" i="7"/>
  <c r="Q945" i="7"/>
  <c r="S945" i="7"/>
  <c r="AF945" i="7"/>
  <c r="H946" i="7"/>
  <c r="K946" i="7"/>
  <c r="Q946" i="7"/>
  <c r="S946" i="7"/>
  <c r="AF946" i="7"/>
  <c r="H947" i="7"/>
  <c r="K947" i="7"/>
  <c r="Q947" i="7"/>
  <c r="S947" i="7"/>
  <c r="AF947" i="7"/>
  <c r="H948" i="7"/>
  <c r="K948" i="7"/>
  <c r="Q948" i="7"/>
  <c r="S948" i="7"/>
  <c r="AF948" i="7"/>
  <c r="H949" i="7"/>
  <c r="K949" i="7"/>
  <c r="Q949" i="7"/>
  <c r="S949" i="7"/>
  <c r="AF949" i="7"/>
  <c r="H950" i="7"/>
  <c r="K950" i="7"/>
  <c r="Q950" i="7"/>
  <c r="S950" i="7"/>
  <c r="AF950" i="7"/>
  <c r="H951" i="7"/>
  <c r="K951" i="7"/>
  <c r="Q951" i="7"/>
  <c r="S951" i="7"/>
  <c r="AF951" i="7"/>
  <c r="H952" i="7"/>
  <c r="K952" i="7"/>
  <c r="Q952" i="7"/>
  <c r="S952" i="7"/>
  <c r="AF952" i="7"/>
  <c r="H953" i="7"/>
  <c r="K953" i="7"/>
  <c r="Q953" i="7"/>
  <c r="S953" i="7"/>
  <c r="AF953" i="7"/>
  <c r="H954" i="7"/>
  <c r="K954" i="7"/>
  <c r="Q954" i="7"/>
  <c r="S954" i="7"/>
  <c r="AF954" i="7"/>
  <c r="H955" i="7"/>
  <c r="K955" i="7"/>
  <c r="Q955" i="7"/>
  <c r="S955" i="7"/>
  <c r="AF955" i="7"/>
  <c r="H956" i="7"/>
  <c r="K956" i="7"/>
  <c r="Q956" i="7"/>
  <c r="S956" i="7"/>
  <c r="AF956" i="7"/>
  <c r="H957" i="7"/>
  <c r="K957" i="7"/>
  <c r="Q957" i="7"/>
  <c r="S957" i="7"/>
  <c r="AF957" i="7"/>
  <c r="H958" i="7"/>
  <c r="K958" i="7"/>
  <c r="Q958" i="7"/>
  <c r="S958" i="7"/>
  <c r="AF958" i="7"/>
  <c r="H959" i="7"/>
  <c r="K959" i="7"/>
  <c r="Q959" i="7"/>
  <c r="S959" i="7"/>
  <c r="AF959" i="7"/>
  <c r="H960" i="7"/>
  <c r="K960" i="7"/>
  <c r="Q960" i="7"/>
  <c r="S960" i="7"/>
  <c r="AF960" i="7"/>
  <c r="H961" i="7"/>
  <c r="K961" i="7"/>
  <c r="Q961" i="7"/>
  <c r="S961" i="7"/>
  <c r="AF961" i="7"/>
  <c r="H962" i="7"/>
  <c r="K962" i="7"/>
  <c r="Q962" i="7"/>
  <c r="S962" i="7"/>
  <c r="AF962" i="7"/>
  <c r="H963" i="7"/>
  <c r="K963" i="7"/>
  <c r="Q963" i="7"/>
  <c r="S963" i="7"/>
  <c r="AF963" i="7"/>
  <c r="H964" i="7"/>
  <c r="K964" i="7"/>
  <c r="Q964" i="7"/>
  <c r="S964" i="7"/>
  <c r="AF964" i="7"/>
  <c r="H965" i="7"/>
  <c r="K965" i="7"/>
  <c r="Q965" i="7"/>
  <c r="S965" i="7"/>
  <c r="AF965" i="7"/>
  <c r="H966" i="7"/>
  <c r="K966" i="7"/>
  <c r="Q966" i="7"/>
  <c r="S966" i="7"/>
  <c r="AF966" i="7"/>
  <c r="H967" i="7"/>
  <c r="K967" i="7"/>
  <c r="Q967" i="7"/>
  <c r="S967" i="7"/>
  <c r="AF967" i="7"/>
  <c r="H968" i="7"/>
  <c r="K968" i="7"/>
  <c r="Q968" i="7"/>
  <c r="S968" i="7"/>
  <c r="AF968" i="7"/>
  <c r="H969" i="7"/>
  <c r="K969" i="7"/>
  <c r="Q969" i="7"/>
  <c r="S969" i="7"/>
  <c r="AF969" i="7"/>
  <c r="H970" i="7"/>
  <c r="K970" i="7"/>
  <c r="Q970" i="7"/>
  <c r="S970" i="7"/>
  <c r="AF970" i="7"/>
  <c r="H971" i="7"/>
  <c r="K971" i="7"/>
  <c r="Q971" i="7"/>
  <c r="S971" i="7"/>
  <c r="AF971" i="7"/>
  <c r="H972" i="7"/>
  <c r="K972" i="7"/>
  <c r="Q972" i="7"/>
  <c r="S972" i="7"/>
  <c r="AF972" i="7"/>
  <c r="H973" i="7"/>
  <c r="K973" i="7"/>
  <c r="Q973" i="7"/>
  <c r="S973" i="7"/>
  <c r="AF973" i="7"/>
  <c r="H974" i="7"/>
  <c r="K974" i="7"/>
  <c r="Q974" i="7"/>
  <c r="S974" i="7"/>
  <c r="AF974" i="7"/>
  <c r="H975" i="7"/>
  <c r="K975" i="7"/>
  <c r="Q975" i="7"/>
  <c r="S975" i="7"/>
  <c r="AF975" i="7"/>
  <c r="H976" i="7"/>
  <c r="K976" i="7"/>
  <c r="Q976" i="7"/>
  <c r="S976" i="7"/>
  <c r="AF976" i="7"/>
  <c r="H977" i="7"/>
  <c r="K977" i="7"/>
  <c r="Q977" i="7"/>
  <c r="S977" i="7"/>
  <c r="AF977" i="7"/>
  <c r="H978" i="7"/>
  <c r="K978" i="7"/>
  <c r="Q978" i="7"/>
  <c r="S978" i="7"/>
  <c r="AF978" i="7"/>
  <c r="H979" i="7"/>
  <c r="K979" i="7"/>
  <c r="Q979" i="7"/>
  <c r="S979" i="7"/>
  <c r="AF979" i="7"/>
  <c r="H980" i="7"/>
  <c r="K980" i="7"/>
  <c r="Q980" i="7"/>
  <c r="S980" i="7"/>
  <c r="AF980" i="7"/>
  <c r="H981" i="7"/>
  <c r="K981" i="7"/>
  <c r="Q981" i="7"/>
  <c r="S981" i="7"/>
  <c r="AF981" i="7"/>
  <c r="H982" i="7"/>
  <c r="K982" i="7"/>
  <c r="Q982" i="7"/>
  <c r="S982" i="7"/>
  <c r="AF982" i="7"/>
  <c r="H983" i="7"/>
  <c r="K983" i="7"/>
  <c r="Q983" i="7"/>
  <c r="S983" i="7"/>
  <c r="AF983" i="7"/>
  <c r="H984" i="7"/>
  <c r="K984" i="7"/>
  <c r="Q984" i="7"/>
  <c r="S984" i="7"/>
  <c r="AF984" i="7"/>
  <c r="H985" i="7"/>
  <c r="K985" i="7"/>
  <c r="Q985" i="7"/>
  <c r="S985" i="7"/>
  <c r="AF985" i="7"/>
  <c r="H986" i="7"/>
  <c r="K986" i="7"/>
  <c r="Q986" i="7"/>
  <c r="S986" i="7"/>
  <c r="AF986" i="7"/>
  <c r="H987" i="7"/>
  <c r="K987" i="7"/>
  <c r="Q987" i="7"/>
  <c r="S987" i="7"/>
  <c r="AF987" i="7"/>
  <c r="H988" i="7"/>
  <c r="K988" i="7"/>
  <c r="Q988" i="7"/>
  <c r="S988" i="7"/>
  <c r="AF988" i="7"/>
  <c r="H989" i="7"/>
  <c r="K989" i="7"/>
  <c r="Q989" i="7"/>
  <c r="S989" i="7"/>
  <c r="AF989" i="7"/>
  <c r="H990" i="7"/>
  <c r="K990" i="7"/>
  <c r="Q990" i="7"/>
  <c r="S990" i="7"/>
  <c r="AF990" i="7"/>
  <c r="H991" i="7"/>
  <c r="K991" i="7"/>
  <c r="Q991" i="7"/>
  <c r="S991" i="7"/>
  <c r="AF991" i="7"/>
  <c r="H992" i="7"/>
  <c r="K992" i="7"/>
  <c r="Q992" i="7"/>
  <c r="S992" i="7"/>
  <c r="AF992" i="7"/>
  <c r="H993" i="7"/>
  <c r="K993" i="7"/>
  <c r="Q993" i="7"/>
  <c r="S993" i="7"/>
  <c r="AF993" i="7"/>
  <c r="H994" i="7"/>
  <c r="K994" i="7"/>
  <c r="Q994" i="7"/>
  <c r="S994" i="7"/>
  <c r="AF994" i="7"/>
  <c r="H995" i="7"/>
  <c r="K995" i="7"/>
  <c r="Q995" i="7"/>
  <c r="S995" i="7"/>
  <c r="AF995" i="7"/>
  <c r="H996" i="7"/>
  <c r="K996" i="7"/>
  <c r="Q996" i="7"/>
  <c r="S996" i="7"/>
  <c r="AF996" i="7"/>
  <c r="H997" i="7"/>
  <c r="K997" i="7"/>
  <c r="Q997" i="7"/>
  <c r="S997" i="7"/>
  <c r="AF997" i="7"/>
  <c r="H998" i="7"/>
  <c r="K998" i="7"/>
  <c r="Q998" i="7"/>
  <c r="S998" i="7"/>
  <c r="AF998" i="7"/>
  <c r="H999" i="7"/>
  <c r="K999" i="7"/>
  <c r="Q999" i="7"/>
  <c r="S999" i="7"/>
  <c r="AF999" i="7"/>
  <c r="H1000" i="7"/>
  <c r="K1000" i="7"/>
  <c r="Q1000" i="7"/>
  <c r="S1000" i="7"/>
  <c r="AF1000" i="7"/>
  <c r="H1001" i="7"/>
  <c r="K1001" i="7"/>
  <c r="Q1001" i="7"/>
  <c r="S1001" i="7"/>
  <c r="AF1001" i="7"/>
  <c r="H1002" i="7"/>
  <c r="K1002" i="7"/>
  <c r="Q1002" i="7"/>
  <c r="S1002" i="7"/>
  <c r="AF1002" i="7"/>
  <c r="H1003" i="7"/>
  <c r="K1003" i="7"/>
  <c r="Q1003" i="7"/>
  <c r="S1003" i="7"/>
  <c r="AF1003" i="7"/>
  <c r="H1004" i="7"/>
  <c r="K1004" i="7"/>
  <c r="Q1004" i="7"/>
  <c r="S1004" i="7"/>
  <c r="AF1004" i="7"/>
  <c r="L7" i="2"/>
  <c r="B7" i="11"/>
  <c r="D7" i="11"/>
  <c r="C7" i="11"/>
  <c r="I4" i="7"/>
  <c r="T4" i="7"/>
  <c r="V4" i="7"/>
  <c r="W4" i="7"/>
  <c r="AE4" i="7"/>
  <c r="I5" i="7"/>
  <c r="T5" i="7"/>
  <c r="V5" i="7"/>
  <c r="W5" i="7"/>
  <c r="AE5" i="7"/>
  <c r="I6" i="7"/>
  <c r="T6" i="7"/>
  <c r="V6" i="7"/>
  <c r="W6" i="7"/>
  <c r="AE6" i="7"/>
  <c r="I7" i="7"/>
  <c r="T7" i="7"/>
  <c r="V7" i="7"/>
  <c r="W7" i="7"/>
  <c r="AE7" i="7"/>
  <c r="I8" i="7"/>
  <c r="T8" i="7"/>
  <c r="V8" i="7"/>
  <c r="W8" i="7"/>
  <c r="AE8" i="7"/>
  <c r="I9" i="7"/>
  <c r="T9" i="7"/>
  <c r="V9" i="7"/>
  <c r="W9" i="7"/>
  <c r="AE9" i="7"/>
  <c r="I10" i="7"/>
  <c r="T10" i="7"/>
  <c r="V10" i="7"/>
  <c r="W10" i="7"/>
  <c r="AE10" i="7"/>
  <c r="I11" i="7"/>
  <c r="T11" i="7"/>
  <c r="V11" i="7"/>
  <c r="W11" i="7"/>
  <c r="AE11" i="7"/>
  <c r="I12" i="7"/>
  <c r="T12" i="7"/>
  <c r="V12" i="7"/>
  <c r="W12" i="7"/>
  <c r="AE12" i="7"/>
  <c r="I13" i="7"/>
  <c r="T13" i="7"/>
  <c r="V13" i="7"/>
  <c r="W13" i="7"/>
  <c r="AE13" i="7"/>
  <c r="I14" i="7"/>
  <c r="T14" i="7"/>
  <c r="V14" i="7"/>
  <c r="W14" i="7"/>
  <c r="AE14" i="7"/>
  <c r="I15" i="7"/>
  <c r="T15" i="7"/>
  <c r="V15" i="7"/>
  <c r="W15" i="7"/>
  <c r="AE15" i="7"/>
  <c r="I16" i="7"/>
  <c r="T16" i="7"/>
  <c r="V16" i="7"/>
  <c r="W16" i="7"/>
  <c r="AE16" i="7"/>
  <c r="I17" i="7"/>
  <c r="T17" i="7"/>
  <c r="V17" i="7"/>
  <c r="W17" i="7"/>
  <c r="AE17" i="7"/>
  <c r="I18" i="7"/>
  <c r="T18" i="7"/>
  <c r="V18" i="7"/>
  <c r="W18" i="7"/>
  <c r="AE18" i="7"/>
  <c r="I19" i="7"/>
  <c r="T19" i="7"/>
  <c r="V19" i="7"/>
  <c r="W19" i="7"/>
  <c r="AE19" i="7"/>
  <c r="I20" i="7"/>
  <c r="T20" i="7"/>
  <c r="V20" i="7"/>
  <c r="W20" i="7"/>
  <c r="AE20" i="7"/>
  <c r="I21" i="7"/>
  <c r="T21" i="7"/>
  <c r="V21" i="7"/>
  <c r="W21" i="7"/>
  <c r="AE21" i="7"/>
  <c r="I22" i="7"/>
  <c r="T22" i="7"/>
  <c r="V22" i="7"/>
  <c r="W22" i="7"/>
  <c r="AE22" i="7"/>
  <c r="I23" i="7"/>
  <c r="T23" i="7"/>
  <c r="V23" i="7"/>
  <c r="W23" i="7"/>
  <c r="AE23" i="7"/>
  <c r="I24" i="7"/>
  <c r="T24" i="7"/>
  <c r="V24" i="7"/>
  <c r="W24" i="7"/>
  <c r="AE24" i="7"/>
  <c r="I25" i="7"/>
  <c r="T25" i="7"/>
  <c r="V25" i="7"/>
  <c r="W25" i="7"/>
  <c r="AE25" i="7"/>
  <c r="I26" i="7"/>
  <c r="T26" i="7"/>
  <c r="V26" i="7"/>
  <c r="W26" i="7"/>
  <c r="AE26" i="7"/>
  <c r="I27" i="7"/>
  <c r="T27" i="7"/>
  <c r="V27" i="7"/>
  <c r="W27" i="7"/>
  <c r="AE27" i="7"/>
  <c r="I28" i="7"/>
  <c r="T28" i="7"/>
  <c r="V28" i="7"/>
  <c r="W28" i="7"/>
  <c r="AE28" i="7"/>
  <c r="I29" i="7"/>
  <c r="T29" i="7"/>
  <c r="V29" i="7"/>
  <c r="W29" i="7"/>
  <c r="AE29" i="7"/>
  <c r="I30" i="7"/>
  <c r="T30" i="7"/>
  <c r="V30" i="7"/>
  <c r="W30" i="7"/>
  <c r="AE30" i="7"/>
  <c r="I31" i="7"/>
  <c r="T31" i="7"/>
  <c r="V31" i="7"/>
  <c r="W31" i="7"/>
  <c r="AE31" i="7"/>
  <c r="I32" i="7"/>
  <c r="T32" i="7"/>
  <c r="V32" i="7"/>
  <c r="W32" i="7"/>
  <c r="AE32" i="7"/>
  <c r="I33" i="7"/>
  <c r="T33" i="7"/>
  <c r="V33" i="7"/>
  <c r="W33" i="7"/>
  <c r="AE33" i="7"/>
  <c r="I34" i="7"/>
  <c r="T34" i="7"/>
  <c r="V34" i="7"/>
  <c r="W34" i="7"/>
  <c r="AE34" i="7"/>
  <c r="I35" i="7"/>
  <c r="T35" i="7"/>
  <c r="V35" i="7"/>
  <c r="W35" i="7"/>
  <c r="AE35" i="7"/>
  <c r="I36" i="7"/>
  <c r="T36" i="7"/>
  <c r="V36" i="7"/>
  <c r="W36" i="7"/>
  <c r="AE36" i="7"/>
  <c r="I37" i="7"/>
  <c r="T37" i="7"/>
  <c r="V37" i="7"/>
  <c r="W37" i="7"/>
  <c r="AE37" i="7"/>
  <c r="I38" i="7"/>
  <c r="T38" i="7"/>
  <c r="V38" i="7"/>
  <c r="W38" i="7"/>
  <c r="AE38" i="7"/>
  <c r="I39" i="7"/>
  <c r="T39" i="7"/>
  <c r="V39" i="7"/>
  <c r="W39" i="7"/>
  <c r="AE39" i="7"/>
  <c r="I40" i="7"/>
  <c r="T40" i="7"/>
  <c r="V40" i="7"/>
  <c r="W40" i="7"/>
  <c r="AE40" i="7"/>
  <c r="I41" i="7"/>
  <c r="T41" i="7"/>
  <c r="V41" i="7"/>
  <c r="W41" i="7"/>
  <c r="AE41" i="7"/>
  <c r="I42" i="7"/>
  <c r="T42" i="7"/>
  <c r="V42" i="7"/>
  <c r="W42" i="7"/>
  <c r="AE42" i="7"/>
  <c r="I43" i="7"/>
  <c r="T43" i="7"/>
  <c r="V43" i="7"/>
  <c r="W43" i="7"/>
  <c r="AE43" i="7"/>
  <c r="I44" i="7"/>
  <c r="T44" i="7"/>
  <c r="V44" i="7"/>
  <c r="W44" i="7"/>
  <c r="AE44" i="7"/>
  <c r="I45" i="7"/>
  <c r="T45" i="7"/>
  <c r="V45" i="7"/>
  <c r="W45" i="7"/>
  <c r="AE45" i="7"/>
  <c r="I46" i="7"/>
  <c r="T46" i="7"/>
  <c r="V46" i="7"/>
  <c r="W46" i="7"/>
  <c r="AE46" i="7"/>
  <c r="I47" i="7"/>
  <c r="T47" i="7"/>
  <c r="V47" i="7"/>
  <c r="W47" i="7"/>
  <c r="AE47" i="7"/>
  <c r="I48" i="7"/>
  <c r="T48" i="7"/>
  <c r="V48" i="7"/>
  <c r="W48" i="7"/>
  <c r="AE48" i="7"/>
  <c r="I49" i="7"/>
  <c r="T49" i="7"/>
  <c r="V49" i="7"/>
  <c r="W49" i="7"/>
  <c r="AE49" i="7"/>
  <c r="I50" i="7"/>
  <c r="T50" i="7"/>
  <c r="V50" i="7"/>
  <c r="W50" i="7"/>
  <c r="AE50" i="7"/>
  <c r="I51" i="7"/>
  <c r="T51" i="7"/>
  <c r="V51" i="7"/>
  <c r="W51" i="7"/>
  <c r="AE51" i="7"/>
  <c r="I52" i="7"/>
  <c r="T52" i="7"/>
  <c r="V52" i="7"/>
  <c r="W52" i="7"/>
  <c r="AE52" i="7"/>
  <c r="I53" i="7"/>
  <c r="T53" i="7"/>
  <c r="V53" i="7"/>
  <c r="W53" i="7"/>
  <c r="AE53" i="7"/>
  <c r="I54" i="7"/>
  <c r="T54" i="7"/>
  <c r="V54" i="7"/>
  <c r="W54" i="7"/>
  <c r="AE54" i="7"/>
  <c r="I55" i="7"/>
  <c r="T55" i="7"/>
  <c r="V55" i="7"/>
  <c r="W55" i="7"/>
  <c r="AE55" i="7"/>
  <c r="I56" i="7"/>
  <c r="T56" i="7"/>
  <c r="V56" i="7"/>
  <c r="W56" i="7"/>
  <c r="AE56" i="7"/>
  <c r="I57" i="7"/>
  <c r="T57" i="7"/>
  <c r="V57" i="7"/>
  <c r="W57" i="7"/>
  <c r="AE57" i="7"/>
  <c r="I58" i="7"/>
  <c r="T58" i="7"/>
  <c r="V58" i="7"/>
  <c r="W58" i="7"/>
  <c r="AE58" i="7"/>
  <c r="I59" i="7"/>
  <c r="T59" i="7"/>
  <c r="V59" i="7"/>
  <c r="W59" i="7"/>
  <c r="AE59" i="7"/>
  <c r="I60" i="7"/>
  <c r="T60" i="7"/>
  <c r="V60" i="7"/>
  <c r="W60" i="7"/>
  <c r="AE60" i="7"/>
  <c r="I61" i="7"/>
  <c r="T61" i="7"/>
  <c r="V61" i="7"/>
  <c r="W61" i="7"/>
  <c r="AE61" i="7"/>
  <c r="I62" i="7"/>
  <c r="T62" i="7"/>
  <c r="V62" i="7"/>
  <c r="W62" i="7"/>
  <c r="AE62" i="7"/>
  <c r="I63" i="7"/>
  <c r="T63" i="7"/>
  <c r="V63" i="7"/>
  <c r="W63" i="7"/>
  <c r="AE63" i="7"/>
  <c r="I64" i="7"/>
  <c r="T64" i="7"/>
  <c r="V64" i="7"/>
  <c r="W64" i="7"/>
  <c r="AE64" i="7"/>
  <c r="I65" i="7"/>
  <c r="T65" i="7"/>
  <c r="V65" i="7"/>
  <c r="W65" i="7"/>
  <c r="AE65" i="7"/>
  <c r="I66" i="7"/>
  <c r="T66" i="7"/>
  <c r="V66" i="7"/>
  <c r="W66" i="7"/>
  <c r="AE66" i="7"/>
  <c r="I67" i="7"/>
  <c r="T67" i="7"/>
  <c r="V67" i="7"/>
  <c r="W67" i="7"/>
  <c r="AE67" i="7"/>
  <c r="I68" i="7"/>
  <c r="T68" i="7"/>
  <c r="V68" i="7"/>
  <c r="W68" i="7"/>
  <c r="AE68" i="7"/>
  <c r="I69" i="7"/>
  <c r="T69" i="7"/>
  <c r="V69" i="7"/>
  <c r="W69" i="7"/>
  <c r="AE69" i="7"/>
  <c r="I70" i="7"/>
  <c r="T70" i="7"/>
  <c r="V70" i="7"/>
  <c r="W70" i="7"/>
  <c r="AE70" i="7"/>
  <c r="I71" i="7"/>
  <c r="T71" i="7"/>
  <c r="V71" i="7"/>
  <c r="W71" i="7"/>
  <c r="AE71" i="7"/>
  <c r="I72" i="7"/>
  <c r="T72" i="7"/>
  <c r="V72" i="7"/>
  <c r="W72" i="7"/>
  <c r="AE72" i="7"/>
  <c r="I73" i="7"/>
  <c r="T73" i="7"/>
  <c r="V73" i="7"/>
  <c r="W73" i="7"/>
  <c r="AE73" i="7"/>
  <c r="I74" i="7"/>
  <c r="T74" i="7"/>
  <c r="V74" i="7"/>
  <c r="W74" i="7"/>
  <c r="AE74" i="7"/>
  <c r="I75" i="7"/>
  <c r="T75" i="7"/>
  <c r="V75" i="7"/>
  <c r="W75" i="7"/>
  <c r="AE75" i="7"/>
  <c r="I76" i="7"/>
  <c r="T76" i="7"/>
  <c r="V76" i="7"/>
  <c r="W76" i="7"/>
  <c r="AE76" i="7"/>
  <c r="I77" i="7"/>
  <c r="T77" i="7"/>
  <c r="V77" i="7"/>
  <c r="W77" i="7"/>
  <c r="AE77" i="7"/>
  <c r="I78" i="7"/>
  <c r="T78" i="7"/>
  <c r="V78" i="7"/>
  <c r="W78" i="7"/>
  <c r="AE78" i="7"/>
  <c r="I79" i="7"/>
  <c r="T79" i="7"/>
  <c r="V79" i="7"/>
  <c r="W79" i="7"/>
  <c r="AE79" i="7"/>
  <c r="I80" i="7"/>
  <c r="T80" i="7"/>
  <c r="V80" i="7"/>
  <c r="W80" i="7"/>
  <c r="AE80" i="7"/>
  <c r="I81" i="7"/>
  <c r="T81" i="7"/>
  <c r="V81" i="7"/>
  <c r="W81" i="7"/>
  <c r="AE81" i="7"/>
  <c r="I82" i="7"/>
  <c r="T82" i="7"/>
  <c r="V82" i="7"/>
  <c r="W82" i="7"/>
  <c r="AE82" i="7"/>
  <c r="I83" i="7"/>
  <c r="T83" i="7"/>
  <c r="V83" i="7"/>
  <c r="W83" i="7"/>
  <c r="AE83" i="7"/>
  <c r="I84" i="7"/>
  <c r="T84" i="7"/>
  <c r="V84" i="7"/>
  <c r="W84" i="7"/>
  <c r="AE84" i="7"/>
  <c r="I85" i="7"/>
  <c r="T85" i="7"/>
  <c r="V85" i="7"/>
  <c r="W85" i="7"/>
  <c r="AE85" i="7"/>
  <c r="I86" i="7"/>
  <c r="T86" i="7"/>
  <c r="V86" i="7"/>
  <c r="W86" i="7"/>
  <c r="AE86" i="7"/>
  <c r="I87" i="7"/>
  <c r="T87" i="7"/>
  <c r="V87" i="7"/>
  <c r="W87" i="7"/>
  <c r="AE87" i="7"/>
  <c r="I88" i="7"/>
  <c r="T88" i="7"/>
  <c r="V88" i="7"/>
  <c r="W88" i="7"/>
  <c r="AE88" i="7"/>
  <c r="I89" i="7"/>
  <c r="T89" i="7"/>
  <c r="V89" i="7"/>
  <c r="W89" i="7"/>
  <c r="AE89" i="7"/>
  <c r="I90" i="7"/>
  <c r="T90" i="7"/>
  <c r="V90" i="7"/>
  <c r="W90" i="7"/>
  <c r="AE90" i="7"/>
  <c r="I91" i="7"/>
  <c r="T91" i="7"/>
  <c r="V91" i="7"/>
  <c r="W91" i="7"/>
  <c r="AE91" i="7"/>
  <c r="I92" i="7"/>
  <c r="T92" i="7"/>
  <c r="V92" i="7"/>
  <c r="W92" i="7"/>
  <c r="AE92" i="7"/>
  <c r="I93" i="7"/>
  <c r="T93" i="7"/>
  <c r="V93" i="7"/>
  <c r="W93" i="7"/>
  <c r="AE93" i="7"/>
  <c r="I94" i="7"/>
  <c r="T94" i="7"/>
  <c r="V94" i="7"/>
  <c r="W94" i="7"/>
  <c r="AE94" i="7"/>
  <c r="I95" i="7"/>
  <c r="T95" i="7"/>
  <c r="V95" i="7"/>
  <c r="W95" i="7"/>
  <c r="AE95" i="7"/>
  <c r="I96" i="7"/>
  <c r="T96" i="7"/>
  <c r="V96" i="7"/>
  <c r="W96" i="7"/>
  <c r="AE96" i="7"/>
  <c r="I97" i="7"/>
  <c r="T97" i="7"/>
  <c r="V97" i="7"/>
  <c r="W97" i="7"/>
  <c r="AE97" i="7"/>
  <c r="I98" i="7"/>
  <c r="T98" i="7"/>
  <c r="V98" i="7"/>
  <c r="W98" i="7"/>
  <c r="AE98" i="7"/>
  <c r="I99" i="7"/>
  <c r="T99" i="7"/>
  <c r="V99" i="7"/>
  <c r="W99" i="7"/>
  <c r="AE99" i="7"/>
  <c r="I100" i="7"/>
  <c r="T100" i="7"/>
  <c r="V100" i="7"/>
  <c r="W100" i="7"/>
  <c r="AE100" i="7"/>
  <c r="I101" i="7"/>
  <c r="T101" i="7"/>
  <c r="V101" i="7"/>
  <c r="W101" i="7"/>
  <c r="AE101" i="7"/>
  <c r="I102" i="7"/>
  <c r="T102" i="7"/>
  <c r="V102" i="7"/>
  <c r="W102" i="7"/>
  <c r="AE102" i="7"/>
  <c r="I103" i="7"/>
  <c r="T103" i="7"/>
  <c r="V103" i="7"/>
  <c r="W103" i="7"/>
  <c r="AE103" i="7"/>
  <c r="I104" i="7"/>
  <c r="T104" i="7"/>
  <c r="V104" i="7"/>
  <c r="W104" i="7"/>
  <c r="AE104" i="7"/>
  <c r="I105" i="7"/>
  <c r="T105" i="7"/>
  <c r="V105" i="7"/>
  <c r="W105" i="7"/>
  <c r="AE105" i="7"/>
  <c r="I106" i="7"/>
  <c r="T106" i="7"/>
  <c r="V106" i="7"/>
  <c r="W106" i="7"/>
  <c r="AE106" i="7"/>
  <c r="I107" i="7"/>
  <c r="T107" i="7"/>
  <c r="V107" i="7"/>
  <c r="W107" i="7"/>
  <c r="AE107" i="7"/>
  <c r="I108" i="7"/>
  <c r="T108" i="7"/>
  <c r="V108" i="7"/>
  <c r="W108" i="7"/>
  <c r="AE108" i="7"/>
  <c r="I109" i="7"/>
  <c r="T109" i="7"/>
  <c r="V109" i="7"/>
  <c r="W109" i="7"/>
  <c r="AE109" i="7"/>
  <c r="I110" i="7"/>
  <c r="T110" i="7"/>
  <c r="V110" i="7"/>
  <c r="W110" i="7"/>
  <c r="AE110" i="7"/>
  <c r="I111" i="7"/>
  <c r="T111" i="7"/>
  <c r="V111" i="7"/>
  <c r="W111" i="7"/>
  <c r="AE111" i="7"/>
  <c r="I112" i="7"/>
  <c r="T112" i="7"/>
  <c r="V112" i="7"/>
  <c r="W112" i="7"/>
  <c r="AE112" i="7"/>
  <c r="I113" i="7"/>
  <c r="T113" i="7"/>
  <c r="V113" i="7"/>
  <c r="W113" i="7"/>
  <c r="AE113" i="7"/>
  <c r="I114" i="7"/>
  <c r="T114" i="7"/>
  <c r="V114" i="7"/>
  <c r="W114" i="7"/>
  <c r="AE114" i="7"/>
  <c r="I115" i="7"/>
  <c r="T115" i="7"/>
  <c r="V115" i="7"/>
  <c r="W115" i="7"/>
  <c r="AE115" i="7"/>
  <c r="I116" i="7"/>
  <c r="T116" i="7"/>
  <c r="V116" i="7"/>
  <c r="W116" i="7"/>
  <c r="AE116" i="7"/>
  <c r="I117" i="7"/>
  <c r="T117" i="7"/>
  <c r="V117" i="7"/>
  <c r="W117" i="7"/>
  <c r="AE117" i="7"/>
  <c r="I118" i="7"/>
  <c r="T118" i="7"/>
  <c r="V118" i="7"/>
  <c r="W118" i="7"/>
  <c r="AE118" i="7"/>
  <c r="I119" i="7"/>
  <c r="T119" i="7"/>
  <c r="V119" i="7"/>
  <c r="W119" i="7"/>
  <c r="AE119" i="7"/>
  <c r="I120" i="7"/>
  <c r="T120" i="7"/>
  <c r="V120" i="7"/>
  <c r="W120" i="7"/>
  <c r="AE120" i="7"/>
  <c r="I121" i="7"/>
  <c r="T121" i="7"/>
  <c r="V121" i="7"/>
  <c r="W121" i="7"/>
  <c r="AE121" i="7"/>
  <c r="I122" i="7"/>
  <c r="T122" i="7"/>
  <c r="V122" i="7"/>
  <c r="W122" i="7"/>
  <c r="AE122" i="7"/>
  <c r="I123" i="7"/>
  <c r="T123" i="7"/>
  <c r="V123" i="7"/>
  <c r="W123" i="7"/>
  <c r="AE123" i="7"/>
  <c r="I124" i="7"/>
  <c r="T124" i="7"/>
  <c r="V124" i="7"/>
  <c r="W124" i="7"/>
  <c r="AE124" i="7"/>
  <c r="I125" i="7"/>
  <c r="T125" i="7"/>
  <c r="V125" i="7"/>
  <c r="W125" i="7"/>
  <c r="AE125" i="7"/>
  <c r="I126" i="7"/>
  <c r="T126" i="7"/>
  <c r="V126" i="7"/>
  <c r="W126" i="7"/>
  <c r="AE126" i="7"/>
  <c r="I127" i="7"/>
  <c r="T127" i="7"/>
  <c r="V127" i="7"/>
  <c r="W127" i="7"/>
  <c r="AE127" i="7"/>
  <c r="I128" i="7"/>
  <c r="T128" i="7"/>
  <c r="V128" i="7"/>
  <c r="W128" i="7"/>
  <c r="AE128" i="7"/>
  <c r="I129" i="7"/>
  <c r="T129" i="7"/>
  <c r="V129" i="7"/>
  <c r="W129" i="7"/>
  <c r="AE129" i="7"/>
  <c r="I130" i="7"/>
  <c r="T130" i="7"/>
  <c r="V130" i="7"/>
  <c r="W130" i="7"/>
  <c r="AE130" i="7"/>
  <c r="I131" i="7"/>
  <c r="T131" i="7"/>
  <c r="V131" i="7"/>
  <c r="W131" i="7"/>
  <c r="AE131" i="7"/>
  <c r="I132" i="7"/>
  <c r="T132" i="7"/>
  <c r="V132" i="7"/>
  <c r="W132" i="7"/>
  <c r="AE132" i="7"/>
  <c r="I133" i="7"/>
  <c r="T133" i="7"/>
  <c r="V133" i="7"/>
  <c r="W133" i="7"/>
  <c r="AE133" i="7"/>
  <c r="I134" i="7"/>
  <c r="T134" i="7"/>
  <c r="V134" i="7"/>
  <c r="W134" i="7"/>
  <c r="AE134" i="7"/>
  <c r="I135" i="7"/>
  <c r="T135" i="7"/>
  <c r="V135" i="7"/>
  <c r="W135" i="7"/>
  <c r="AE135" i="7"/>
  <c r="I136" i="7"/>
  <c r="T136" i="7"/>
  <c r="V136" i="7"/>
  <c r="W136" i="7"/>
  <c r="AE136" i="7"/>
  <c r="I137" i="7"/>
  <c r="T137" i="7"/>
  <c r="V137" i="7"/>
  <c r="W137" i="7"/>
  <c r="AE137" i="7"/>
  <c r="I138" i="7"/>
  <c r="T138" i="7"/>
  <c r="V138" i="7"/>
  <c r="W138" i="7"/>
  <c r="AE138" i="7"/>
  <c r="I139" i="7"/>
  <c r="T139" i="7"/>
  <c r="V139" i="7"/>
  <c r="W139" i="7"/>
  <c r="AE139" i="7"/>
  <c r="I140" i="7"/>
  <c r="T140" i="7"/>
  <c r="V140" i="7"/>
  <c r="W140" i="7"/>
  <c r="AE140" i="7"/>
  <c r="I141" i="7"/>
  <c r="T141" i="7"/>
  <c r="V141" i="7"/>
  <c r="W141" i="7"/>
  <c r="AE141" i="7"/>
  <c r="I142" i="7"/>
  <c r="T142" i="7"/>
  <c r="V142" i="7"/>
  <c r="W142" i="7"/>
  <c r="AE142" i="7"/>
  <c r="I143" i="7"/>
  <c r="T143" i="7"/>
  <c r="V143" i="7"/>
  <c r="W143" i="7"/>
  <c r="AE143" i="7"/>
  <c r="I144" i="7"/>
  <c r="T144" i="7"/>
  <c r="V144" i="7"/>
  <c r="W144" i="7"/>
  <c r="AE144" i="7"/>
  <c r="I145" i="7"/>
  <c r="T145" i="7"/>
  <c r="V145" i="7"/>
  <c r="W145" i="7"/>
  <c r="AE145" i="7"/>
  <c r="I146" i="7"/>
  <c r="T146" i="7"/>
  <c r="V146" i="7"/>
  <c r="W146" i="7"/>
  <c r="AE146" i="7"/>
  <c r="I147" i="7"/>
  <c r="T147" i="7"/>
  <c r="V147" i="7"/>
  <c r="W147" i="7"/>
  <c r="AE147" i="7"/>
  <c r="I148" i="7"/>
  <c r="T148" i="7"/>
  <c r="V148" i="7"/>
  <c r="W148" i="7"/>
  <c r="AE148" i="7"/>
  <c r="I149" i="7"/>
  <c r="T149" i="7"/>
  <c r="V149" i="7"/>
  <c r="W149" i="7"/>
  <c r="AE149" i="7"/>
  <c r="I150" i="7"/>
  <c r="T150" i="7"/>
  <c r="V150" i="7"/>
  <c r="W150" i="7"/>
  <c r="AE150" i="7"/>
  <c r="I151" i="7"/>
  <c r="T151" i="7"/>
  <c r="V151" i="7"/>
  <c r="W151" i="7"/>
  <c r="AE151" i="7"/>
  <c r="I152" i="7"/>
  <c r="T152" i="7"/>
  <c r="V152" i="7"/>
  <c r="W152" i="7"/>
  <c r="AE152" i="7"/>
  <c r="I153" i="7"/>
  <c r="T153" i="7"/>
  <c r="V153" i="7"/>
  <c r="W153" i="7"/>
  <c r="AE153" i="7"/>
  <c r="I154" i="7"/>
  <c r="T154" i="7"/>
  <c r="V154" i="7"/>
  <c r="W154" i="7"/>
  <c r="AE154" i="7"/>
  <c r="I155" i="7"/>
  <c r="T155" i="7"/>
  <c r="V155" i="7"/>
  <c r="W155" i="7"/>
  <c r="AE155" i="7"/>
  <c r="I156" i="7"/>
  <c r="T156" i="7"/>
  <c r="V156" i="7"/>
  <c r="W156" i="7"/>
  <c r="AE156" i="7"/>
  <c r="I157" i="7"/>
  <c r="T157" i="7"/>
  <c r="V157" i="7"/>
  <c r="W157" i="7"/>
  <c r="AE157" i="7"/>
  <c r="I158" i="7"/>
  <c r="T158" i="7"/>
  <c r="V158" i="7"/>
  <c r="W158" i="7"/>
  <c r="AE158" i="7"/>
  <c r="I159" i="7"/>
  <c r="T159" i="7"/>
  <c r="V159" i="7"/>
  <c r="W159" i="7"/>
  <c r="AE159" i="7"/>
  <c r="I160" i="7"/>
  <c r="T160" i="7"/>
  <c r="V160" i="7"/>
  <c r="W160" i="7"/>
  <c r="AE160" i="7"/>
  <c r="I161" i="7"/>
  <c r="T161" i="7"/>
  <c r="V161" i="7"/>
  <c r="W161" i="7"/>
  <c r="AE161" i="7"/>
  <c r="I162" i="7"/>
  <c r="T162" i="7"/>
  <c r="V162" i="7"/>
  <c r="W162" i="7"/>
  <c r="AE162" i="7"/>
  <c r="I163" i="7"/>
  <c r="T163" i="7"/>
  <c r="V163" i="7"/>
  <c r="W163" i="7"/>
  <c r="AE163" i="7"/>
  <c r="I164" i="7"/>
  <c r="T164" i="7"/>
  <c r="V164" i="7"/>
  <c r="W164" i="7"/>
  <c r="AE164" i="7"/>
  <c r="I165" i="7"/>
  <c r="T165" i="7"/>
  <c r="V165" i="7"/>
  <c r="W165" i="7"/>
  <c r="AE165" i="7"/>
  <c r="I166" i="7"/>
  <c r="T166" i="7"/>
  <c r="V166" i="7"/>
  <c r="W166" i="7"/>
  <c r="AE166" i="7"/>
  <c r="I167" i="7"/>
  <c r="T167" i="7"/>
  <c r="V167" i="7"/>
  <c r="W167" i="7"/>
  <c r="AE167" i="7"/>
  <c r="I168" i="7"/>
  <c r="T168" i="7"/>
  <c r="V168" i="7"/>
  <c r="W168" i="7"/>
  <c r="AE168" i="7"/>
  <c r="I169" i="7"/>
  <c r="T169" i="7"/>
  <c r="V169" i="7"/>
  <c r="W169" i="7"/>
  <c r="AE169" i="7"/>
  <c r="I170" i="7"/>
  <c r="T170" i="7"/>
  <c r="V170" i="7"/>
  <c r="W170" i="7"/>
  <c r="AE170" i="7"/>
  <c r="I171" i="7"/>
  <c r="T171" i="7"/>
  <c r="V171" i="7"/>
  <c r="W171" i="7"/>
  <c r="AE171" i="7"/>
  <c r="I172" i="7"/>
  <c r="T172" i="7"/>
  <c r="V172" i="7"/>
  <c r="W172" i="7"/>
  <c r="AE172" i="7"/>
  <c r="I173" i="7"/>
  <c r="T173" i="7"/>
  <c r="V173" i="7"/>
  <c r="W173" i="7"/>
  <c r="AE173" i="7"/>
  <c r="I174" i="7"/>
  <c r="T174" i="7"/>
  <c r="V174" i="7"/>
  <c r="W174" i="7"/>
  <c r="AE174" i="7"/>
  <c r="I175" i="7"/>
  <c r="T175" i="7"/>
  <c r="V175" i="7"/>
  <c r="W175" i="7"/>
  <c r="AE175" i="7"/>
  <c r="I176" i="7"/>
  <c r="T176" i="7"/>
  <c r="V176" i="7"/>
  <c r="W176" i="7"/>
  <c r="AE176" i="7"/>
  <c r="I177" i="7"/>
  <c r="T177" i="7"/>
  <c r="V177" i="7"/>
  <c r="W177" i="7"/>
  <c r="AE177" i="7"/>
  <c r="I178" i="7"/>
  <c r="T178" i="7"/>
  <c r="V178" i="7"/>
  <c r="W178" i="7"/>
  <c r="AE178" i="7"/>
  <c r="I179" i="7"/>
  <c r="T179" i="7"/>
  <c r="V179" i="7"/>
  <c r="W179" i="7"/>
  <c r="AE179" i="7"/>
  <c r="I180" i="7"/>
  <c r="T180" i="7"/>
  <c r="V180" i="7"/>
  <c r="W180" i="7"/>
  <c r="AE180" i="7"/>
  <c r="I181" i="7"/>
  <c r="T181" i="7"/>
  <c r="V181" i="7"/>
  <c r="W181" i="7"/>
  <c r="AE181" i="7"/>
  <c r="I182" i="7"/>
  <c r="T182" i="7"/>
  <c r="V182" i="7"/>
  <c r="W182" i="7"/>
  <c r="AE182" i="7"/>
  <c r="I183" i="7"/>
  <c r="T183" i="7"/>
  <c r="V183" i="7"/>
  <c r="W183" i="7"/>
  <c r="AE183" i="7"/>
  <c r="I184" i="7"/>
  <c r="T184" i="7"/>
  <c r="V184" i="7"/>
  <c r="W184" i="7"/>
  <c r="AE184" i="7"/>
  <c r="I185" i="7"/>
  <c r="T185" i="7"/>
  <c r="V185" i="7"/>
  <c r="W185" i="7"/>
  <c r="AE185" i="7"/>
  <c r="I186" i="7"/>
  <c r="T186" i="7"/>
  <c r="V186" i="7"/>
  <c r="W186" i="7"/>
  <c r="AE186" i="7"/>
  <c r="I187" i="7"/>
  <c r="T187" i="7"/>
  <c r="V187" i="7"/>
  <c r="W187" i="7"/>
  <c r="AE187" i="7"/>
  <c r="I188" i="7"/>
  <c r="T188" i="7"/>
  <c r="V188" i="7"/>
  <c r="W188" i="7"/>
  <c r="AE188" i="7"/>
  <c r="I189" i="7"/>
  <c r="T189" i="7"/>
  <c r="V189" i="7"/>
  <c r="W189" i="7"/>
  <c r="AE189" i="7"/>
  <c r="I190" i="7"/>
  <c r="T190" i="7"/>
  <c r="V190" i="7"/>
  <c r="W190" i="7"/>
  <c r="AE190" i="7"/>
  <c r="I191" i="7"/>
  <c r="T191" i="7"/>
  <c r="V191" i="7"/>
  <c r="W191" i="7"/>
  <c r="AE191" i="7"/>
  <c r="I192" i="7"/>
  <c r="T192" i="7"/>
  <c r="V192" i="7"/>
  <c r="W192" i="7"/>
  <c r="AE192" i="7"/>
  <c r="I193" i="7"/>
  <c r="T193" i="7"/>
  <c r="V193" i="7"/>
  <c r="W193" i="7"/>
  <c r="AE193" i="7"/>
  <c r="I194" i="7"/>
  <c r="T194" i="7"/>
  <c r="V194" i="7"/>
  <c r="W194" i="7"/>
  <c r="AE194" i="7"/>
  <c r="I195" i="7"/>
  <c r="T195" i="7"/>
  <c r="V195" i="7"/>
  <c r="W195" i="7"/>
  <c r="AE195" i="7"/>
  <c r="I196" i="7"/>
  <c r="T196" i="7"/>
  <c r="V196" i="7"/>
  <c r="W196" i="7"/>
  <c r="AE196" i="7"/>
  <c r="I197" i="7"/>
  <c r="T197" i="7"/>
  <c r="V197" i="7"/>
  <c r="W197" i="7"/>
  <c r="AE197" i="7"/>
  <c r="I198" i="7"/>
  <c r="T198" i="7"/>
  <c r="V198" i="7"/>
  <c r="W198" i="7"/>
  <c r="AE198" i="7"/>
  <c r="I199" i="7"/>
  <c r="T199" i="7"/>
  <c r="V199" i="7"/>
  <c r="W199" i="7"/>
  <c r="AE199" i="7"/>
  <c r="I200" i="7"/>
  <c r="T200" i="7"/>
  <c r="V200" i="7"/>
  <c r="W200" i="7"/>
  <c r="AE200" i="7"/>
  <c r="I201" i="7"/>
  <c r="T201" i="7"/>
  <c r="V201" i="7"/>
  <c r="W201" i="7"/>
  <c r="AE201" i="7"/>
  <c r="I202" i="7"/>
  <c r="T202" i="7"/>
  <c r="V202" i="7"/>
  <c r="W202" i="7"/>
  <c r="AE202" i="7"/>
  <c r="I203" i="7"/>
  <c r="T203" i="7"/>
  <c r="V203" i="7"/>
  <c r="W203" i="7"/>
  <c r="AE203" i="7"/>
  <c r="I204" i="7"/>
  <c r="T204" i="7"/>
  <c r="V204" i="7"/>
  <c r="W204" i="7"/>
  <c r="AE204" i="7"/>
  <c r="I205" i="7"/>
  <c r="T205" i="7"/>
  <c r="V205" i="7"/>
  <c r="W205" i="7"/>
  <c r="AE205" i="7"/>
  <c r="I206" i="7"/>
  <c r="T206" i="7"/>
  <c r="V206" i="7"/>
  <c r="W206" i="7"/>
  <c r="AE206" i="7"/>
  <c r="I207" i="7"/>
  <c r="T207" i="7"/>
  <c r="V207" i="7"/>
  <c r="W207" i="7"/>
  <c r="AE207" i="7"/>
  <c r="I208" i="7"/>
  <c r="T208" i="7"/>
  <c r="V208" i="7"/>
  <c r="W208" i="7"/>
  <c r="AE208" i="7"/>
  <c r="I209" i="7"/>
  <c r="T209" i="7"/>
  <c r="V209" i="7"/>
  <c r="W209" i="7"/>
  <c r="AE209" i="7"/>
  <c r="I210" i="7"/>
  <c r="T210" i="7"/>
  <c r="V210" i="7"/>
  <c r="W210" i="7"/>
  <c r="AE210" i="7"/>
  <c r="I211" i="7"/>
  <c r="T211" i="7"/>
  <c r="V211" i="7"/>
  <c r="W211" i="7"/>
  <c r="AE211" i="7"/>
  <c r="I212" i="7"/>
  <c r="T212" i="7"/>
  <c r="V212" i="7"/>
  <c r="W212" i="7"/>
  <c r="AE212" i="7"/>
  <c r="I213" i="7"/>
  <c r="T213" i="7"/>
  <c r="V213" i="7"/>
  <c r="W213" i="7"/>
  <c r="AE213" i="7"/>
  <c r="I214" i="7"/>
  <c r="T214" i="7"/>
  <c r="V214" i="7"/>
  <c r="W214" i="7"/>
  <c r="AE214" i="7"/>
  <c r="I215" i="7"/>
  <c r="T215" i="7"/>
  <c r="V215" i="7"/>
  <c r="W215" i="7"/>
  <c r="AE215" i="7"/>
  <c r="I216" i="7"/>
  <c r="T216" i="7"/>
  <c r="V216" i="7"/>
  <c r="W216" i="7"/>
  <c r="AE216" i="7"/>
  <c r="I217" i="7"/>
  <c r="T217" i="7"/>
  <c r="V217" i="7"/>
  <c r="W217" i="7"/>
  <c r="AE217" i="7"/>
  <c r="I218" i="7"/>
  <c r="T218" i="7"/>
  <c r="V218" i="7"/>
  <c r="W218" i="7"/>
  <c r="AE218" i="7"/>
  <c r="I219" i="7"/>
  <c r="T219" i="7"/>
  <c r="V219" i="7"/>
  <c r="W219" i="7"/>
  <c r="AE219" i="7"/>
  <c r="I220" i="7"/>
  <c r="T220" i="7"/>
  <c r="V220" i="7"/>
  <c r="W220" i="7"/>
  <c r="AE220" i="7"/>
  <c r="I221" i="7"/>
  <c r="T221" i="7"/>
  <c r="V221" i="7"/>
  <c r="W221" i="7"/>
  <c r="AE221" i="7"/>
  <c r="I222" i="7"/>
  <c r="T222" i="7"/>
  <c r="V222" i="7"/>
  <c r="W222" i="7"/>
  <c r="AE222" i="7"/>
  <c r="I223" i="7"/>
  <c r="T223" i="7"/>
  <c r="V223" i="7"/>
  <c r="W223" i="7"/>
  <c r="AE223" i="7"/>
  <c r="I224" i="7"/>
  <c r="T224" i="7"/>
  <c r="V224" i="7"/>
  <c r="W224" i="7"/>
  <c r="AE224" i="7"/>
  <c r="I225" i="7"/>
  <c r="T225" i="7"/>
  <c r="V225" i="7"/>
  <c r="W225" i="7"/>
  <c r="AE225" i="7"/>
  <c r="I226" i="7"/>
  <c r="T226" i="7"/>
  <c r="V226" i="7"/>
  <c r="W226" i="7"/>
  <c r="AE226" i="7"/>
  <c r="I227" i="7"/>
  <c r="T227" i="7"/>
  <c r="V227" i="7"/>
  <c r="W227" i="7"/>
  <c r="AE227" i="7"/>
  <c r="I228" i="7"/>
  <c r="T228" i="7"/>
  <c r="V228" i="7"/>
  <c r="W228" i="7"/>
  <c r="AE228" i="7"/>
  <c r="I229" i="7"/>
  <c r="T229" i="7"/>
  <c r="V229" i="7"/>
  <c r="W229" i="7"/>
  <c r="AE229" i="7"/>
  <c r="I230" i="7"/>
  <c r="T230" i="7"/>
  <c r="V230" i="7"/>
  <c r="W230" i="7"/>
  <c r="AE230" i="7"/>
  <c r="I231" i="7"/>
  <c r="T231" i="7"/>
  <c r="V231" i="7"/>
  <c r="W231" i="7"/>
  <c r="AE231" i="7"/>
  <c r="I232" i="7"/>
  <c r="T232" i="7"/>
  <c r="V232" i="7"/>
  <c r="W232" i="7"/>
  <c r="AE232" i="7"/>
  <c r="I233" i="7"/>
  <c r="T233" i="7"/>
  <c r="V233" i="7"/>
  <c r="W233" i="7"/>
  <c r="AE233" i="7"/>
  <c r="I234" i="7"/>
  <c r="T234" i="7"/>
  <c r="V234" i="7"/>
  <c r="W234" i="7"/>
  <c r="AE234" i="7"/>
  <c r="I235" i="7"/>
  <c r="T235" i="7"/>
  <c r="V235" i="7"/>
  <c r="W235" i="7"/>
  <c r="AE235" i="7"/>
  <c r="I236" i="7"/>
  <c r="T236" i="7"/>
  <c r="V236" i="7"/>
  <c r="W236" i="7"/>
  <c r="AE236" i="7"/>
  <c r="I237" i="7"/>
  <c r="T237" i="7"/>
  <c r="V237" i="7"/>
  <c r="W237" i="7"/>
  <c r="AE237" i="7"/>
  <c r="I238" i="7"/>
  <c r="T238" i="7"/>
  <c r="V238" i="7"/>
  <c r="W238" i="7"/>
  <c r="AE238" i="7"/>
  <c r="I239" i="7"/>
  <c r="T239" i="7"/>
  <c r="V239" i="7"/>
  <c r="W239" i="7"/>
  <c r="AE239" i="7"/>
  <c r="I240" i="7"/>
  <c r="T240" i="7"/>
  <c r="V240" i="7"/>
  <c r="W240" i="7"/>
  <c r="AE240" i="7"/>
  <c r="I241" i="7"/>
  <c r="T241" i="7"/>
  <c r="V241" i="7"/>
  <c r="W241" i="7"/>
  <c r="AE241" i="7"/>
  <c r="I242" i="7"/>
  <c r="T242" i="7"/>
  <c r="V242" i="7"/>
  <c r="W242" i="7"/>
  <c r="AE242" i="7"/>
  <c r="I243" i="7"/>
  <c r="T243" i="7"/>
  <c r="V243" i="7"/>
  <c r="W243" i="7"/>
  <c r="AE243" i="7"/>
  <c r="I244" i="7"/>
  <c r="T244" i="7"/>
  <c r="V244" i="7"/>
  <c r="W244" i="7"/>
  <c r="AE244" i="7"/>
  <c r="I245" i="7"/>
  <c r="T245" i="7"/>
  <c r="V245" i="7"/>
  <c r="W245" i="7"/>
  <c r="AE245" i="7"/>
  <c r="I246" i="7"/>
  <c r="T246" i="7"/>
  <c r="V246" i="7"/>
  <c r="W246" i="7"/>
  <c r="AE246" i="7"/>
  <c r="I247" i="7"/>
  <c r="T247" i="7"/>
  <c r="V247" i="7"/>
  <c r="W247" i="7"/>
  <c r="AE247" i="7"/>
  <c r="I248" i="7"/>
  <c r="T248" i="7"/>
  <c r="V248" i="7"/>
  <c r="W248" i="7"/>
  <c r="AE248" i="7"/>
  <c r="I249" i="7"/>
  <c r="T249" i="7"/>
  <c r="V249" i="7"/>
  <c r="W249" i="7"/>
  <c r="AE249" i="7"/>
  <c r="I250" i="7"/>
  <c r="T250" i="7"/>
  <c r="V250" i="7"/>
  <c r="W250" i="7"/>
  <c r="AE250" i="7"/>
  <c r="I251" i="7"/>
  <c r="T251" i="7"/>
  <c r="V251" i="7"/>
  <c r="W251" i="7"/>
  <c r="AE251" i="7"/>
  <c r="I252" i="7"/>
  <c r="T252" i="7"/>
  <c r="V252" i="7"/>
  <c r="W252" i="7"/>
  <c r="AE252" i="7"/>
  <c r="I253" i="7"/>
  <c r="T253" i="7"/>
  <c r="V253" i="7"/>
  <c r="W253" i="7"/>
  <c r="AE253" i="7"/>
  <c r="I254" i="7"/>
  <c r="T254" i="7"/>
  <c r="V254" i="7"/>
  <c r="W254" i="7"/>
  <c r="AE254" i="7"/>
  <c r="I255" i="7"/>
  <c r="T255" i="7"/>
  <c r="V255" i="7"/>
  <c r="W255" i="7"/>
  <c r="AE255" i="7"/>
  <c r="I256" i="7"/>
  <c r="T256" i="7"/>
  <c r="V256" i="7"/>
  <c r="W256" i="7"/>
  <c r="AE256" i="7"/>
  <c r="I257" i="7"/>
  <c r="T257" i="7"/>
  <c r="V257" i="7"/>
  <c r="W257" i="7"/>
  <c r="AE257" i="7"/>
  <c r="I258" i="7"/>
  <c r="T258" i="7"/>
  <c r="V258" i="7"/>
  <c r="W258" i="7"/>
  <c r="AE258" i="7"/>
  <c r="I259" i="7"/>
  <c r="T259" i="7"/>
  <c r="V259" i="7"/>
  <c r="W259" i="7"/>
  <c r="AE259" i="7"/>
  <c r="I260" i="7"/>
  <c r="T260" i="7"/>
  <c r="V260" i="7"/>
  <c r="W260" i="7"/>
  <c r="AE260" i="7"/>
  <c r="I261" i="7"/>
  <c r="T261" i="7"/>
  <c r="V261" i="7"/>
  <c r="W261" i="7"/>
  <c r="AE261" i="7"/>
  <c r="I262" i="7"/>
  <c r="T262" i="7"/>
  <c r="V262" i="7"/>
  <c r="W262" i="7"/>
  <c r="AE262" i="7"/>
  <c r="I263" i="7"/>
  <c r="T263" i="7"/>
  <c r="V263" i="7"/>
  <c r="W263" i="7"/>
  <c r="AE263" i="7"/>
  <c r="I264" i="7"/>
  <c r="T264" i="7"/>
  <c r="V264" i="7"/>
  <c r="W264" i="7"/>
  <c r="AE264" i="7"/>
  <c r="I265" i="7"/>
  <c r="T265" i="7"/>
  <c r="V265" i="7"/>
  <c r="W265" i="7"/>
  <c r="AE265" i="7"/>
  <c r="I266" i="7"/>
  <c r="T266" i="7"/>
  <c r="V266" i="7"/>
  <c r="W266" i="7"/>
  <c r="AE266" i="7"/>
  <c r="I267" i="7"/>
  <c r="T267" i="7"/>
  <c r="V267" i="7"/>
  <c r="W267" i="7"/>
  <c r="AE267" i="7"/>
  <c r="I268" i="7"/>
  <c r="T268" i="7"/>
  <c r="V268" i="7"/>
  <c r="W268" i="7"/>
  <c r="AE268" i="7"/>
  <c r="I269" i="7"/>
  <c r="T269" i="7"/>
  <c r="V269" i="7"/>
  <c r="W269" i="7"/>
  <c r="AE269" i="7"/>
  <c r="I270" i="7"/>
  <c r="T270" i="7"/>
  <c r="V270" i="7"/>
  <c r="W270" i="7"/>
  <c r="AE270" i="7"/>
  <c r="I271" i="7"/>
  <c r="T271" i="7"/>
  <c r="V271" i="7"/>
  <c r="W271" i="7"/>
  <c r="AE271" i="7"/>
  <c r="I272" i="7"/>
  <c r="T272" i="7"/>
  <c r="V272" i="7"/>
  <c r="W272" i="7"/>
  <c r="AE272" i="7"/>
  <c r="I273" i="7"/>
  <c r="T273" i="7"/>
  <c r="V273" i="7"/>
  <c r="W273" i="7"/>
  <c r="AE273" i="7"/>
  <c r="I274" i="7"/>
  <c r="T274" i="7"/>
  <c r="V274" i="7"/>
  <c r="W274" i="7"/>
  <c r="AE274" i="7"/>
  <c r="I275" i="7"/>
  <c r="T275" i="7"/>
  <c r="V275" i="7"/>
  <c r="W275" i="7"/>
  <c r="AE275" i="7"/>
  <c r="I276" i="7"/>
  <c r="T276" i="7"/>
  <c r="V276" i="7"/>
  <c r="W276" i="7"/>
  <c r="AE276" i="7"/>
  <c r="I277" i="7"/>
  <c r="T277" i="7"/>
  <c r="V277" i="7"/>
  <c r="W277" i="7"/>
  <c r="AE277" i="7"/>
  <c r="I278" i="7"/>
  <c r="T278" i="7"/>
  <c r="V278" i="7"/>
  <c r="W278" i="7"/>
  <c r="AE278" i="7"/>
  <c r="I279" i="7"/>
  <c r="T279" i="7"/>
  <c r="V279" i="7"/>
  <c r="W279" i="7"/>
  <c r="AE279" i="7"/>
  <c r="I280" i="7"/>
  <c r="T280" i="7"/>
  <c r="V280" i="7"/>
  <c r="W280" i="7"/>
  <c r="AE280" i="7"/>
  <c r="I281" i="7"/>
  <c r="T281" i="7"/>
  <c r="V281" i="7"/>
  <c r="W281" i="7"/>
  <c r="AE281" i="7"/>
  <c r="I282" i="7"/>
  <c r="T282" i="7"/>
  <c r="V282" i="7"/>
  <c r="W282" i="7"/>
  <c r="AE282" i="7"/>
  <c r="I283" i="7"/>
  <c r="T283" i="7"/>
  <c r="V283" i="7"/>
  <c r="W283" i="7"/>
  <c r="AE283" i="7"/>
  <c r="I284" i="7"/>
  <c r="T284" i="7"/>
  <c r="V284" i="7"/>
  <c r="W284" i="7"/>
  <c r="AE284" i="7"/>
  <c r="I285" i="7"/>
  <c r="T285" i="7"/>
  <c r="V285" i="7"/>
  <c r="W285" i="7"/>
  <c r="AE285" i="7"/>
  <c r="I286" i="7"/>
  <c r="T286" i="7"/>
  <c r="V286" i="7"/>
  <c r="W286" i="7"/>
  <c r="AE286" i="7"/>
  <c r="I287" i="7"/>
  <c r="T287" i="7"/>
  <c r="V287" i="7"/>
  <c r="W287" i="7"/>
  <c r="AE287" i="7"/>
  <c r="I288" i="7"/>
  <c r="T288" i="7"/>
  <c r="V288" i="7"/>
  <c r="W288" i="7"/>
  <c r="AE288" i="7"/>
  <c r="I289" i="7"/>
  <c r="T289" i="7"/>
  <c r="V289" i="7"/>
  <c r="W289" i="7"/>
  <c r="AE289" i="7"/>
  <c r="I290" i="7"/>
  <c r="T290" i="7"/>
  <c r="V290" i="7"/>
  <c r="W290" i="7"/>
  <c r="AE290" i="7"/>
  <c r="I291" i="7"/>
  <c r="T291" i="7"/>
  <c r="V291" i="7"/>
  <c r="W291" i="7"/>
  <c r="AE291" i="7"/>
  <c r="I292" i="7"/>
  <c r="T292" i="7"/>
  <c r="V292" i="7"/>
  <c r="W292" i="7"/>
  <c r="AE292" i="7"/>
  <c r="I293" i="7"/>
  <c r="T293" i="7"/>
  <c r="V293" i="7"/>
  <c r="W293" i="7"/>
  <c r="AE293" i="7"/>
  <c r="I294" i="7"/>
  <c r="T294" i="7"/>
  <c r="V294" i="7"/>
  <c r="W294" i="7"/>
  <c r="AE294" i="7"/>
  <c r="I295" i="7"/>
  <c r="T295" i="7"/>
  <c r="V295" i="7"/>
  <c r="W295" i="7"/>
  <c r="AE295" i="7"/>
  <c r="I296" i="7"/>
  <c r="T296" i="7"/>
  <c r="V296" i="7"/>
  <c r="W296" i="7"/>
  <c r="AE296" i="7"/>
  <c r="I297" i="7"/>
  <c r="T297" i="7"/>
  <c r="V297" i="7"/>
  <c r="W297" i="7"/>
  <c r="AE297" i="7"/>
  <c r="I298" i="7"/>
  <c r="T298" i="7"/>
  <c r="V298" i="7"/>
  <c r="W298" i="7"/>
  <c r="AE298" i="7"/>
  <c r="I299" i="7"/>
  <c r="T299" i="7"/>
  <c r="V299" i="7"/>
  <c r="W299" i="7"/>
  <c r="AE299" i="7"/>
  <c r="I300" i="7"/>
  <c r="T300" i="7"/>
  <c r="V300" i="7"/>
  <c r="W300" i="7"/>
  <c r="AE300" i="7"/>
  <c r="I301" i="7"/>
  <c r="T301" i="7"/>
  <c r="V301" i="7"/>
  <c r="W301" i="7"/>
  <c r="AE301" i="7"/>
  <c r="I302" i="7"/>
  <c r="T302" i="7"/>
  <c r="V302" i="7"/>
  <c r="W302" i="7"/>
  <c r="AE302" i="7"/>
  <c r="I303" i="7"/>
  <c r="T303" i="7"/>
  <c r="V303" i="7"/>
  <c r="W303" i="7"/>
  <c r="AE303" i="7"/>
  <c r="I304" i="7"/>
  <c r="T304" i="7"/>
  <c r="V304" i="7"/>
  <c r="W304" i="7"/>
  <c r="AE304" i="7"/>
  <c r="I305" i="7"/>
  <c r="T305" i="7"/>
  <c r="V305" i="7"/>
  <c r="W305" i="7"/>
  <c r="AE305" i="7"/>
  <c r="I306" i="7"/>
  <c r="T306" i="7"/>
  <c r="V306" i="7"/>
  <c r="W306" i="7"/>
  <c r="AE306" i="7"/>
  <c r="I307" i="7"/>
  <c r="T307" i="7"/>
  <c r="V307" i="7"/>
  <c r="W307" i="7"/>
  <c r="AE307" i="7"/>
  <c r="I308" i="7"/>
  <c r="T308" i="7"/>
  <c r="V308" i="7"/>
  <c r="W308" i="7"/>
  <c r="AE308" i="7"/>
  <c r="I309" i="7"/>
  <c r="T309" i="7"/>
  <c r="V309" i="7"/>
  <c r="W309" i="7"/>
  <c r="AE309" i="7"/>
  <c r="I310" i="7"/>
  <c r="T310" i="7"/>
  <c r="V310" i="7"/>
  <c r="W310" i="7"/>
  <c r="AE310" i="7"/>
  <c r="I311" i="7"/>
  <c r="T311" i="7"/>
  <c r="V311" i="7"/>
  <c r="W311" i="7"/>
  <c r="AE311" i="7"/>
  <c r="I312" i="7"/>
  <c r="T312" i="7"/>
  <c r="V312" i="7"/>
  <c r="W312" i="7"/>
  <c r="AE312" i="7"/>
  <c r="I313" i="7"/>
  <c r="T313" i="7"/>
  <c r="V313" i="7"/>
  <c r="W313" i="7"/>
  <c r="AE313" i="7"/>
  <c r="I314" i="7"/>
  <c r="T314" i="7"/>
  <c r="V314" i="7"/>
  <c r="W314" i="7"/>
  <c r="AE314" i="7"/>
  <c r="I315" i="7"/>
  <c r="T315" i="7"/>
  <c r="V315" i="7"/>
  <c r="W315" i="7"/>
  <c r="AE315" i="7"/>
  <c r="I316" i="7"/>
  <c r="T316" i="7"/>
  <c r="V316" i="7"/>
  <c r="W316" i="7"/>
  <c r="AE316" i="7"/>
  <c r="I317" i="7"/>
  <c r="T317" i="7"/>
  <c r="V317" i="7"/>
  <c r="W317" i="7"/>
  <c r="AE317" i="7"/>
  <c r="I318" i="7"/>
  <c r="T318" i="7"/>
  <c r="V318" i="7"/>
  <c r="W318" i="7"/>
  <c r="AE318" i="7"/>
  <c r="I319" i="7"/>
  <c r="T319" i="7"/>
  <c r="V319" i="7"/>
  <c r="W319" i="7"/>
  <c r="AE319" i="7"/>
  <c r="I320" i="7"/>
  <c r="T320" i="7"/>
  <c r="V320" i="7"/>
  <c r="W320" i="7"/>
  <c r="AE320" i="7"/>
  <c r="I321" i="7"/>
  <c r="T321" i="7"/>
  <c r="V321" i="7"/>
  <c r="W321" i="7"/>
  <c r="AE321" i="7"/>
  <c r="I322" i="7"/>
  <c r="T322" i="7"/>
  <c r="V322" i="7"/>
  <c r="W322" i="7"/>
  <c r="AE322" i="7"/>
  <c r="I323" i="7"/>
  <c r="T323" i="7"/>
  <c r="V323" i="7"/>
  <c r="W323" i="7"/>
  <c r="AE323" i="7"/>
  <c r="I324" i="7"/>
  <c r="T324" i="7"/>
  <c r="V324" i="7"/>
  <c r="W324" i="7"/>
  <c r="AE324" i="7"/>
  <c r="I325" i="7"/>
  <c r="T325" i="7"/>
  <c r="V325" i="7"/>
  <c r="W325" i="7"/>
  <c r="AE325" i="7"/>
  <c r="I326" i="7"/>
  <c r="T326" i="7"/>
  <c r="V326" i="7"/>
  <c r="W326" i="7"/>
  <c r="AE326" i="7"/>
  <c r="I327" i="7"/>
  <c r="T327" i="7"/>
  <c r="V327" i="7"/>
  <c r="W327" i="7"/>
  <c r="AE327" i="7"/>
  <c r="I328" i="7"/>
  <c r="T328" i="7"/>
  <c r="V328" i="7"/>
  <c r="W328" i="7"/>
  <c r="AE328" i="7"/>
  <c r="I329" i="7"/>
  <c r="T329" i="7"/>
  <c r="V329" i="7"/>
  <c r="W329" i="7"/>
  <c r="AE329" i="7"/>
  <c r="I330" i="7"/>
  <c r="T330" i="7"/>
  <c r="V330" i="7"/>
  <c r="W330" i="7"/>
  <c r="AE330" i="7"/>
  <c r="I331" i="7"/>
  <c r="T331" i="7"/>
  <c r="V331" i="7"/>
  <c r="W331" i="7"/>
  <c r="AE331" i="7"/>
  <c r="I332" i="7"/>
  <c r="T332" i="7"/>
  <c r="V332" i="7"/>
  <c r="W332" i="7"/>
  <c r="AE332" i="7"/>
  <c r="I333" i="7"/>
  <c r="T333" i="7"/>
  <c r="V333" i="7"/>
  <c r="W333" i="7"/>
  <c r="AE333" i="7"/>
  <c r="I334" i="7"/>
  <c r="T334" i="7"/>
  <c r="V334" i="7"/>
  <c r="W334" i="7"/>
  <c r="AE334" i="7"/>
  <c r="I335" i="7"/>
  <c r="T335" i="7"/>
  <c r="V335" i="7"/>
  <c r="W335" i="7"/>
  <c r="AE335" i="7"/>
  <c r="I336" i="7"/>
  <c r="T336" i="7"/>
  <c r="V336" i="7"/>
  <c r="W336" i="7"/>
  <c r="AE336" i="7"/>
  <c r="I337" i="7"/>
  <c r="T337" i="7"/>
  <c r="V337" i="7"/>
  <c r="W337" i="7"/>
  <c r="AE337" i="7"/>
  <c r="I338" i="7"/>
  <c r="T338" i="7"/>
  <c r="V338" i="7"/>
  <c r="W338" i="7"/>
  <c r="AE338" i="7"/>
  <c r="I339" i="7"/>
  <c r="T339" i="7"/>
  <c r="V339" i="7"/>
  <c r="W339" i="7"/>
  <c r="AE339" i="7"/>
  <c r="I340" i="7"/>
  <c r="T340" i="7"/>
  <c r="V340" i="7"/>
  <c r="W340" i="7"/>
  <c r="AE340" i="7"/>
  <c r="I341" i="7"/>
  <c r="T341" i="7"/>
  <c r="V341" i="7"/>
  <c r="W341" i="7"/>
  <c r="AE341" i="7"/>
  <c r="I342" i="7"/>
  <c r="T342" i="7"/>
  <c r="V342" i="7"/>
  <c r="W342" i="7"/>
  <c r="AE342" i="7"/>
  <c r="I343" i="7"/>
  <c r="T343" i="7"/>
  <c r="V343" i="7"/>
  <c r="W343" i="7"/>
  <c r="AE343" i="7"/>
  <c r="I344" i="7"/>
  <c r="T344" i="7"/>
  <c r="V344" i="7"/>
  <c r="W344" i="7"/>
  <c r="AE344" i="7"/>
  <c r="I345" i="7"/>
  <c r="T345" i="7"/>
  <c r="V345" i="7"/>
  <c r="W345" i="7"/>
  <c r="AE345" i="7"/>
  <c r="I346" i="7"/>
  <c r="T346" i="7"/>
  <c r="V346" i="7"/>
  <c r="W346" i="7"/>
  <c r="AE346" i="7"/>
  <c r="I347" i="7"/>
  <c r="T347" i="7"/>
  <c r="V347" i="7"/>
  <c r="W347" i="7"/>
  <c r="AE347" i="7"/>
  <c r="I348" i="7"/>
  <c r="T348" i="7"/>
  <c r="V348" i="7"/>
  <c r="W348" i="7"/>
  <c r="AE348" i="7"/>
  <c r="I349" i="7"/>
  <c r="T349" i="7"/>
  <c r="V349" i="7"/>
  <c r="W349" i="7"/>
  <c r="AE349" i="7"/>
  <c r="I350" i="7"/>
  <c r="T350" i="7"/>
  <c r="V350" i="7"/>
  <c r="W350" i="7"/>
  <c r="AE350" i="7"/>
  <c r="I351" i="7"/>
  <c r="T351" i="7"/>
  <c r="V351" i="7"/>
  <c r="W351" i="7"/>
  <c r="AE351" i="7"/>
  <c r="I352" i="7"/>
  <c r="T352" i="7"/>
  <c r="V352" i="7"/>
  <c r="W352" i="7"/>
  <c r="AE352" i="7"/>
  <c r="I353" i="7"/>
  <c r="T353" i="7"/>
  <c r="V353" i="7"/>
  <c r="W353" i="7"/>
  <c r="AE353" i="7"/>
  <c r="I354" i="7"/>
  <c r="T354" i="7"/>
  <c r="V354" i="7"/>
  <c r="W354" i="7"/>
  <c r="AE354" i="7"/>
  <c r="I355" i="7"/>
  <c r="T355" i="7"/>
  <c r="V355" i="7"/>
  <c r="W355" i="7"/>
  <c r="AE355" i="7"/>
  <c r="I356" i="7"/>
  <c r="T356" i="7"/>
  <c r="V356" i="7"/>
  <c r="W356" i="7"/>
  <c r="AE356" i="7"/>
  <c r="I357" i="7"/>
  <c r="T357" i="7"/>
  <c r="V357" i="7"/>
  <c r="W357" i="7"/>
  <c r="AE357" i="7"/>
  <c r="I358" i="7"/>
  <c r="T358" i="7"/>
  <c r="V358" i="7"/>
  <c r="W358" i="7"/>
  <c r="AE358" i="7"/>
  <c r="I359" i="7"/>
  <c r="T359" i="7"/>
  <c r="V359" i="7"/>
  <c r="W359" i="7"/>
  <c r="AE359" i="7"/>
  <c r="I360" i="7"/>
  <c r="T360" i="7"/>
  <c r="V360" i="7"/>
  <c r="W360" i="7"/>
  <c r="AE360" i="7"/>
  <c r="I361" i="7"/>
  <c r="T361" i="7"/>
  <c r="V361" i="7"/>
  <c r="W361" i="7"/>
  <c r="AE361" i="7"/>
  <c r="I362" i="7"/>
  <c r="T362" i="7"/>
  <c r="V362" i="7"/>
  <c r="W362" i="7"/>
  <c r="AE362" i="7"/>
  <c r="I363" i="7"/>
  <c r="T363" i="7"/>
  <c r="V363" i="7"/>
  <c r="W363" i="7"/>
  <c r="AE363" i="7"/>
  <c r="I364" i="7"/>
  <c r="T364" i="7"/>
  <c r="V364" i="7"/>
  <c r="W364" i="7"/>
  <c r="AE364" i="7"/>
  <c r="I365" i="7"/>
  <c r="T365" i="7"/>
  <c r="V365" i="7"/>
  <c r="W365" i="7"/>
  <c r="AE365" i="7"/>
  <c r="I366" i="7"/>
  <c r="T366" i="7"/>
  <c r="V366" i="7"/>
  <c r="W366" i="7"/>
  <c r="AE366" i="7"/>
  <c r="I367" i="7"/>
  <c r="T367" i="7"/>
  <c r="V367" i="7"/>
  <c r="W367" i="7"/>
  <c r="AE367" i="7"/>
  <c r="I368" i="7"/>
  <c r="T368" i="7"/>
  <c r="V368" i="7"/>
  <c r="W368" i="7"/>
  <c r="AE368" i="7"/>
  <c r="I369" i="7"/>
  <c r="T369" i="7"/>
  <c r="V369" i="7"/>
  <c r="W369" i="7"/>
  <c r="AE369" i="7"/>
  <c r="I370" i="7"/>
  <c r="T370" i="7"/>
  <c r="V370" i="7"/>
  <c r="W370" i="7"/>
  <c r="AE370" i="7"/>
  <c r="I371" i="7"/>
  <c r="T371" i="7"/>
  <c r="V371" i="7"/>
  <c r="W371" i="7"/>
  <c r="AE371" i="7"/>
  <c r="I372" i="7"/>
  <c r="T372" i="7"/>
  <c r="V372" i="7"/>
  <c r="W372" i="7"/>
  <c r="AE372" i="7"/>
  <c r="I373" i="7"/>
  <c r="T373" i="7"/>
  <c r="V373" i="7"/>
  <c r="W373" i="7"/>
  <c r="AE373" i="7"/>
  <c r="I374" i="7"/>
  <c r="T374" i="7"/>
  <c r="V374" i="7"/>
  <c r="W374" i="7"/>
  <c r="AE374" i="7"/>
  <c r="I375" i="7"/>
  <c r="T375" i="7"/>
  <c r="V375" i="7"/>
  <c r="W375" i="7"/>
  <c r="AE375" i="7"/>
  <c r="I376" i="7"/>
  <c r="T376" i="7"/>
  <c r="V376" i="7"/>
  <c r="W376" i="7"/>
  <c r="AE376" i="7"/>
  <c r="I377" i="7"/>
  <c r="T377" i="7"/>
  <c r="V377" i="7"/>
  <c r="W377" i="7"/>
  <c r="AE377" i="7"/>
  <c r="I378" i="7"/>
  <c r="T378" i="7"/>
  <c r="V378" i="7"/>
  <c r="W378" i="7"/>
  <c r="AE378" i="7"/>
  <c r="I379" i="7"/>
  <c r="T379" i="7"/>
  <c r="V379" i="7"/>
  <c r="W379" i="7"/>
  <c r="AE379" i="7"/>
  <c r="I380" i="7"/>
  <c r="T380" i="7"/>
  <c r="V380" i="7"/>
  <c r="W380" i="7"/>
  <c r="AE380" i="7"/>
  <c r="I381" i="7"/>
  <c r="T381" i="7"/>
  <c r="V381" i="7"/>
  <c r="W381" i="7"/>
  <c r="AE381" i="7"/>
  <c r="I382" i="7"/>
  <c r="T382" i="7"/>
  <c r="V382" i="7"/>
  <c r="W382" i="7"/>
  <c r="AE382" i="7"/>
  <c r="I383" i="7"/>
  <c r="T383" i="7"/>
  <c r="V383" i="7"/>
  <c r="W383" i="7"/>
  <c r="AE383" i="7"/>
  <c r="I384" i="7"/>
  <c r="T384" i="7"/>
  <c r="V384" i="7"/>
  <c r="W384" i="7"/>
  <c r="AE384" i="7"/>
  <c r="I385" i="7"/>
  <c r="T385" i="7"/>
  <c r="V385" i="7"/>
  <c r="W385" i="7"/>
  <c r="AE385" i="7"/>
  <c r="I386" i="7"/>
  <c r="T386" i="7"/>
  <c r="V386" i="7"/>
  <c r="W386" i="7"/>
  <c r="AE386" i="7"/>
  <c r="I387" i="7"/>
  <c r="T387" i="7"/>
  <c r="V387" i="7"/>
  <c r="W387" i="7"/>
  <c r="AE387" i="7"/>
  <c r="I388" i="7"/>
  <c r="T388" i="7"/>
  <c r="V388" i="7"/>
  <c r="W388" i="7"/>
  <c r="AE388" i="7"/>
  <c r="I389" i="7"/>
  <c r="T389" i="7"/>
  <c r="V389" i="7"/>
  <c r="W389" i="7"/>
  <c r="AE389" i="7"/>
  <c r="I390" i="7"/>
  <c r="T390" i="7"/>
  <c r="V390" i="7"/>
  <c r="W390" i="7"/>
  <c r="AE390" i="7"/>
  <c r="I391" i="7"/>
  <c r="T391" i="7"/>
  <c r="V391" i="7"/>
  <c r="W391" i="7"/>
  <c r="AE391" i="7"/>
  <c r="I392" i="7"/>
  <c r="T392" i="7"/>
  <c r="V392" i="7"/>
  <c r="W392" i="7"/>
  <c r="AE392" i="7"/>
  <c r="I393" i="7"/>
  <c r="T393" i="7"/>
  <c r="V393" i="7"/>
  <c r="W393" i="7"/>
  <c r="AE393" i="7"/>
  <c r="I394" i="7"/>
  <c r="T394" i="7"/>
  <c r="V394" i="7"/>
  <c r="W394" i="7"/>
  <c r="AE394" i="7"/>
  <c r="I395" i="7"/>
  <c r="T395" i="7"/>
  <c r="V395" i="7"/>
  <c r="W395" i="7"/>
  <c r="AE395" i="7"/>
  <c r="I396" i="7"/>
  <c r="T396" i="7"/>
  <c r="V396" i="7"/>
  <c r="W396" i="7"/>
  <c r="AE396" i="7"/>
  <c r="I397" i="7"/>
  <c r="T397" i="7"/>
  <c r="V397" i="7"/>
  <c r="W397" i="7"/>
  <c r="AE397" i="7"/>
  <c r="I398" i="7"/>
  <c r="T398" i="7"/>
  <c r="V398" i="7"/>
  <c r="W398" i="7"/>
  <c r="AE398" i="7"/>
  <c r="I399" i="7"/>
  <c r="T399" i="7"/>
  <c r="V399" i="7"/>
  <c r="W399" i="7"/>
  <c r="AE399" i="7"/>
  <c r="I400" i="7"/>
  <c r="T400" i="7"/>
  <c r="V400" i="7"/>
  <c r="W400" i="7"/>
  <c r="AE400" i="7"/>
  <c r="I401" i="7"/>
  <c r="T401" i="7"/>
  <c r="V401" i="7"/>
  <c r="W401" i="7"/>
  <c r="AE401" i="7"/>
  <c r="I402" i="7"/>
  <c r="T402" i="7"/>
  <c r="V402" i="7"/>
  <c r="W402" i="7"/>
  <c r="AE402" i="7"/>
  <c r="I403" i="7"/>
  <c r="T403" i="7"/>
  <c r="V403" i="7"/>
  <c r="W403" i="7"/>
  <c r="AE403" i="7"/>
  <c r="I404" i="7"/>
  <c r="T404" i="7"/>
  <c r="V404" i="7"/>
  <c r="W404" i="7"/>
  <c r="AE404" i="7"/>
  <c r="I405" i="7"/>
  <c r="T405" i="7"/>
  <c r="V405" i="7"/>
  <c r="W405" i="7"/>
  <c r="AE405" i="7"/>
  <c r="I406" i="7"/>
  <c r="T406" i="7"/>
  <c r="V406" i="7"/>
  <c r="W406" i="7"/>
  <c r="AE406" i="7"/>
  <c r="I407" i="7"/>
  <c r="T407" i="7"/>
  <c r="V407" i="7"/>
  <c r="W407" i="7"/>
  <c r="AE407" i="7"/>
  <c r="I408" i="7"/>
  <c r="T408" i="7"/>
  <c r="V408" i="7"/>
  <c r="W408" i="7"/>
  <c r="AE408" i="7"/>
  <c r="I409" i="7"/>
  <c r="T409" i="7"/>
  <c r="V409" i="7"/>
  <c r="W409" i="7"/>
  <c r="AE409" i="7"/>
  <c r="I410" i="7"/>
  <c r="T410" i="7"/>
  <c r="V410" i="7"/>
  <c r="W410" i="7"/>
  <c r="AE410" i="7"/>
  <c r="I411" i="7"/>
  <c r="T411" i="7"/>
  <c r="V411" i="7"/>
  <c r="W411" i="7"/>
  <c r="AE411" i="7"/>
  <c r="I412" i="7"/>
  <c r="T412" i="7"/>
  <c r="V412" i="7"/>
  <c r="W412" i="7"/>
  <c r="AE412" i="7"/>
  <c r="I413" i="7"/>
  <c r="T413" i="7"/>
  <c r="V413" i="7"/>
  <c r="W413" i="7"/>
  <c r="AE413" i="7"/>
  <c r="I414" i="7"/>
  <c r="T414" i="7"/>
  <c r="V414" i="7"/>
  <c r="W414" i="7"/>
  <c r="AE414" i="7"/>
  <c r="I415" i="7"/>
  <c r="T415" i="7"/>
  <c r="V415" i="7"/>
  <c r="W415" i="7"/>
  <c r="AE415" i="7"/>
  <c r="I416" i="7"/>
  <c r="T416" i="7"/>
  <c r="V416" i="7"/>
  <c r="W416" i="7"/>
  <c r="AE416" i="7"/>
  <c r="I417" i="7"/>
  <c r="T417" i="7"/>
  <c r="V417" i="7"/>
  <c r="W417" i="7"/>
  <c r="AE417" i="7"/>
  <c r="I418" i="7"/>
  <c r="T418" i="7"/>
  <c r="V418" i="7"/>
  <c r="W418" i="7"/>
  <c r="AE418" i="7"/>
  <c r="I419" i="7"/>
  <c r="T419" i="7"/>
  <c r="V419" i="7"/>
  <c r="W419" i="7"/>
  <c r="AE419" i="7"/>
  <c r="I420" i="7"/>
  <c r="T420" i="7"/>
  <c r="V420" i="7"/>
  <c r="W420" i="7"/>
  <c r="AE420" i="7"/>
  <c r="I421" i="7"/>
  <c r="T421" i="7"/>
  <c r="V421" i="7"/>
  <c r="W421" i="7"/>
  <c r="AE421" i="7"/>
  <c r="I422" i="7"/>
  <c r="T422" i="7"/>
  <c r="V422" i="7"/>
  <c r="W422" i="7"/>
  <c r="AE422" i="7"/>
  <c r="I423" i="7"/>
  <c r="T423" i="7"/>
  <c r="V423" i="7"/>
  <c r="W423" i="7"/>
  <c r="AE423" i="7"/>
  <c r="I424" i="7"/>
  <c r="T424" i="7"/>
  <c r="V424" i="7"/>
  <c r="W424" i="7"/>
  <c r="AE424" i="7"/>
  <c r="I425" i="7"/>
  <c r="T425" i="7"/>
  <c r="V425" i="7"/>
  <c r="W425" i="7"/>
  <c r="AE425" i="7"/>
  <c r="I426" i="7"/>
  <c r="T426" i="7"/>
  <c r="V426" i="7"/>
  <c r="W426" i="7"/>
  <c r="AE426" i="7"/>
  <c r="I427" i="7"/>
  <c r="T427" i="7"/>
  <c r="V427" i="7"/>
  <c r="W427" i="7"/>
  <c r="AE427" i="7"/>
  <c r="I428" i="7"/>
  <c r="T428" i="7"/>
  <c r="V428" i="7"/>
  <c r="W428" i="7"/>
  <c r="AE428" i="7"/>
  <c r="I429" i="7"/>
  <c r="T429" i="7"/>
  <c r="V429" i="7"/>
  <c r="W429" i="7"/>
  <c r="AE429" i="7"/>
  <c r="I430" i="7"/>
  <c r="T430" i="7"/>
  <c r="V430" i="7"/>
  <c r="W430" i="7"/>
  <c r="AE430" i="7"/>
  <c r="I431" i="7"/>
  <c r="T431" i="7"/>
  <c r="V431" i="7"/>
  <c r="W431" i="7"/>
  <c r="AE431" i="7"/>
  <c r="I432" i="7"/>
  <c r="T432" i="7"/>
  <c r="V432" i="7"/>
  <c r="W432" i="7"/>
  <c r="AE432" i="7"/>
  <c r="I433" i="7"/>
  <c r="T433" i="7"/>
  <c r="V433" i="7"/>
  <c r="W433" i="7"/>
  <c r="AE433" i="7"/>
  <c r="I434" i="7"/>
  <c r="T434" i="7"/>
  <c r="V434" i="7"/>
  <c r="W434" i="7"/>
  <c r="AE434" i="7"/>
  <c r="I435" i="7"/>
  <c r="T435" i="7"/>
  <c r="V435" i="7"/>
  <c r="W435" i="7"/>
  <c r="AE435" i="7"/>
  <c r="I436" i="7"/>
  <c r="T436" i="7"/>
  <c r="V436" i="7"/>
  <c r="W436" i="7"/>
  <c r="AE436" i="7"/>
  <c r="I437" i="7"/>
  <c r="T437" i="7"/>
  <c r="V437" i="7"/>
  <c r="W437" i="7"/>
  <c r="AE437" i="7"/>
  <c r="I438" i="7"/>
  <c r="T438" i="7"/>
  <c r="V438" i="7"/>
  <c r="W438" i="7"/>
  <c r="AE438" i="7"/>
  <c r="I439" i="7"/>
  <c r="T439" i="7"/>
  <c r="V439" i="7"/>
  <c r="W439" i="7"/>
  <c r="AE439" i="7"/>
  <c r="I440" i="7"/>
  <c r="T440" i="7"/>
  <c r="V440" i="7"/>
  <c r="W440" i="7"/>
  <c r="AE440" i="7"/>
  <c r="I441" i="7"/>
  <c r="T441" i="7"/>
  <c r="V441" i="7"/>
  <c r="W441" i="7"/>
  <c r="AE441" i="7"/>
  <c r="I442" i="7"/>
  <c r="T442" i="7"/>
  <c r="V442" i="7"/>
  <c r="W442" i="7"/>
  <c r="AE442" i="7"/>
  <c r="I443" i="7"/>
  <c r="T443" i="7"/>
  <c r="V443" i="7"/>
  <c r="W443" i="7"/>
  <c r="AE443" i="7"/>
  <c r="I444" i="7"/>
  <c r="T444" i="7"/>
  <c r="V444" i="7"/>
  <c r="W444" i="7"/>
  <c r="AE444" i="7"/>
  <c r="I445" i="7"/>
  <c r="T445" i="7"/>
  <c r="V445" i="7"/>
  <c r="W445" i="7"/>
  <c r="AE445" i="7"/>
  <c r="I446" i="7"/>
  <c r="T446" i="7"/>
  <c r="V446" i="7"/>
  <c r="W446" i="7"/>
  <c r="AE446" i="7"/>
  <c r="I447" i="7"/>
  <c r="T447" i="7"/>
  <c r="V447" i="7"/>
  <c r="W447" i="7"/>
  <c r="AE447" i="7"/>
  <c r="I448" i="7"/>
  <c r="T448" i="7"/>
  <c r="V448" i="7"/>
  <c r="W448" i="7"/>
  <c r="AE448" i="7"/>
  <c r="I449" i="7"/>
  <c r="T449" i="7"/>
  <c r="V449" i="7"/>
  <c r="W449" i="7"/>
  <c r="AE449" i="7"/>
  <c r="I450" i="7"/>
  <c r="T450" i="7"/>
  <c r="V450" i="7"/>
  <c r="W450" i="7"/>
  <c r="AE450" i="7"/>
  <c r="I451" i="7"/>
  <c r="T451" i="7"/>
  <c r="V451" i="7"/>
  <c r="W451" i="7"/>
  <c r="AE451" i="7"/>
  <c r="I452" i="7"/>
  <c r="T452" i="7"/>
  <c r="V452" i="7"/>
  <c r="W452" i="7"/>
  <c r="AE452" i="7"/>
  <c r="I453" i="7"/>
  <c r="T453" i="7"/>
  <c r="V453" i="7"/>
  <c r="W453" i="7"/>
  <c r="AE453" i="7"/>
  <c r="I454" i="7"/>
  <c r="T454" i="7"/>
  <c r="V454" i="7"/>
  <c r="W454" i="7"/>
  <c r="AE454" i="7"/>
  <c r="I455" i="7"/>
  <c r="T455" i="7"/>
  <c r="V455" i="7"/>
  <c r="W455" i="7"/>
  <c r="AE455" i="7"/>
  <c r="I456" i="7"/>
  <c r="T456" i="7"/>
  <c r="V456" i="7"/>
  <c r="W456" i="7"/>
  <c r="AE456" i="7"/>
  <c r="I457" i="7"/>
  <c r="T457" i="7"/>
  <c r="V457" i="7"/>
  <c r="W457" i="7"/>
  <c r="AE457" i="7"/>
  <c r="I458" i="7"/>
  <c r="T458" i="7"/>
  <c r="V458" i="7"/>
  <c r="W458" i="7"/>
  <c r="AE458" i="7"/>
  <c r="I459" i="7"/>
  <c r="T459" i="7"/>
  <c r="V459" i="7"/>
  <c r="W459" i="7"/>
  <c r="AE459" i="7"/>
  <c r="I460" i="7"/>
  <c r="T460" i="7"/>
  <c r="V460" i="7"/>
  <c r="W460" i="7"/>
  <c r="AE460" i="7"/>
  <c r="I461" i="7"/>
  <c r="T461" i="7"/>
  <c r="V461" i="7"/>
  <c r="W461" i="7"/>
  <c r="AE461" i="7"/>
  <c r="I462" i="7"/>
  <c r="T462" i="7"/>
  <c r="V462" i="7"/>
  <c r="W462" i="7"/>
  <c r="AE462" i="7"/>
  <c r="I463" i="7"/>
  <c r="T463" i="7"/>
  <c r="V463" i="7"/>
  <c r="W463" i="7"/>
  <c r="AE463" i="7"/>
  <c r="I464" i="7"/>
  <c r="T464" i="7"/>
  <c r="V464" i="7"/>
  <c r="W464" i="7"/>
  <c r="AE464" i="7"/>
  <c r="I465" i="7"/>
  <c r="T465" i="7"/>
  <c r="V465" i="7"/>
  <c r="W465" i="7"/>
  <c r="AE465" i="7"/>
  <c r="I466" i="7"/>
  <c r="T466" i="7"/>
  <c r="V466" i="7"/>
  <c r="W466" i="7"/>
  <c r="AE466" i="7"/>
  <c r="I467" i="7"/>
  <c r="T467" i="7"/>
  <c r="V467" i="7"/>
  <c r="W467" i="7"/>
  <c r="AE467" i="7"/>
  <c r="I468" i="7"/>
  <c r="T468" i="7"/>
  <c r="V468" i="7"/>
  <c r="W468" i="7"/>
  <c r="AE468" i="7"/>
  <c r="I469" i="7"/>
  <c r="T469" i="7"/>
  <c r="V469" i="7"/>
  <c r="W469" i="7"/>
  <c r="AE469" i="7"/>
  <c r="I470" i="7"/>
  <c r="T470" i="7"/>
  <c r="V470" i="7"/>
  <c r="W470" i="7"/>
  <c r="AE470" i="7"/>
  <c r="I471" i="7"/>
  <c r="T471" i="7"/>
  <c r="V471" i="7"/>
  <c r="W471" i="7"/>
  <c r="AE471" i="7"/>
  <c r="I472" i="7"/>
  <c r="T472" i="7"/>
  <c r="V472" i="7"/>
  <c r="W472" i="7"/>
  <c r="AE472" i="7"/>
  <c r="I473" i="7"/>
  <c r="T473" i="7"/>
  <c r="V473" i="7"/>
  <c r="W473" i="7"/>
  <c r="AE473" i="7"/>
  <c r="I474" i="7"/>
  <c r="T474" i="7"/>
  <c r="V474" i="7"/>
  <c r="W474" i="7"/>
  <c r="AE474" i="7"/>
  <c r="I475" i="7"/>
  <c r="T475" i="7"/>
  <c r="V475" i="7"/>
  <c r="W475" i="7"/>
  <c r="AE475" i="7"/>
  <c r="I476" i="7"/>
  <c r="T476" i="7"/>
  <c r="V476" i="7"/>
  <c r="W476" i="7"/>
  <c r="AE476" i="7"/>
  <c r="I477" i="7"/>
  <c r="T477" i="7"/>
  <c r="V477" i="7"/>
  <c r="W477" i="7"/>
  <c r="AE477" i="7"/>
  <c r="I478" i="7"/>
  <c r="T478" i="7"/>
  <c r="V478" i="7"/>
  <c r="W478" i="7"/>
  <c r="AE478" i="7"/>
  <c r="I479" i="7"/>
  <c r="T479" i="7"/>
  <c r="V479" i="7"/>
  <c r="W479" i="7"/>
  <c r="AE479" i="7"/>
  <c r="I480" i="7"/>
  <c r="T480" i="7"/>
  <c r="V480" i="7"/>
  <c r="W480" i="7"/>
  <c r="AE480" i="7"/>
  <c r="I481" i="7"/>
  <c r="T481" i="7"/>
  <c r="V481" i="7"/>
  <c r="W481" i="7"/>
  <c r="AE481" i="7"/>
  <c r="I482" i="7"/>
  <c r="T482" i="7"/>
  <c r="V482" i="7"/>
  <c r="W482" i="7"/>
  <c r="AE482" i="7"/>
  <c r="I483" i="7"/>
  <c r="T483" i="7"/>
  <c r="V483" i="7"/>
  <c r="W483" i="7"/>
  <c r="AE483" i="7"/>
  <c r="I484" i="7"/>
  <c r="T484" i="7"/>
  <c r="V484" i="7"/>
  <c r="W484" i="7"/>
  <c r="AE484" i="7"/>
  <c r="I485" i="7"/>
  <c r="T485" i="7"/>
  <c r="V485" i="7"/>
  <c r="W485" i="7"/>
  <c r="AE485" i="7"/>
  <c r="I486" i="7"/>
  <c r="T486" i="7"/>
  <c r="V486" i="7"/>
  <c r="W486" i="7"/>
  <c r="AE486" i="7"/>
  <c r="I487" i="7"/>
  <c r="T487" i="7"/>
  <c r="V487" i="7"/>
  <c r="W487" i="7"/>
  <c r="AE487" i="7"/>
  <c r="I488" i="7"/>
  <c r="T488" i="7"/>
  <c r="V488" i="7"/>
  <c r="W488" i="7"/>
  <c r="AE488" i="7"/>
  <c r="I489" i="7"/>
  <c r="T489" i="7"/>
  <c r="V489" i="7"/>
  <c r="W489" i="7"/>
  <c r="AE489" i="7"/>
  <c r="I490" i="7"/>
  <c r="T490" i="7"/>
  <c r="V490" i="7"/>
  <c r="W490" i="7"/>
  <c r="AE490" i="7"/>
  <c r="I491" i="7"/>
  <c r="T491" i="7"/>
  <c r="V491" i="7"/>
  <c r="W491" i="7"/>
  <c r="AE491" i="7"/>
  <c r="I492" i="7"/>
  <c r="T492" i="7"/>
  <c r="V492" i="7"/>
  <c r="W492" i="7"/>
  <c r="AE492" i="7"/>
  <c r="I493" i="7"/>
  <c r="T493" i="7"/>
  <c r="V493" i="7"/>
  <c r="W493" i="7"/>
  <c r="AE493" i="7"/>
  <c r="I494" i="7"/>
  <c r="T494" i="7"/>
  <c r="V494" i="7"/>
  <c r="W494" i="7"/>
  <c r="AE494" i="7"/>
  <c r="I495" i="7"/>
  <c r="T495" i="7"/>
  <c r="V495" i="7"/>
  <c r="W495" i="7"/>
  <c r="AE495" i="7"/>
  <c r="I496" i="7"/>
  <c r="T496" i="7"/>
  <c r="V496" i="7"/>
  <c r="W496" i="7"/>
  <c r="AE496" i="7"/>
  <c r="I497" i="7"/>
  <c r="T497" i="7"/>
  <c r="V497" i="7"/>
  <c r="W497" i="7"/>
  <c r="AE497" i="7"/>
  <c r="I498" i="7"/>
  <c r="T498" i="7"/>
  <c r="V498" i="7"/>
  <c r="W498" i="7"/>
  <c r="AE498" i="7"/>
  <c r="I499" i="7"/>
  <c r="T499" i="7"/>
  <c r="V499" i="7"/>
  <c r="W499" i="7"/>
  <c r="AE499" i="7"/>
  <c r="I500" i="7"/>
  <c r="T500" i="7"/>
  <c r="V500" i="7"/>
  <c r="W500" i="7"/>
  <c r="AE500" i="7"/>
  <c r="I501" i="7"/>
  <c r="T501" i="7"/>
  <c r="V501" i="7"/>
  <c r="W501" i="7"/>
  <c r="AE501" i="7"/>
  <c r="I502" i="7"/>
  <c r="T502" i="7"/>
  <c r="V502" i="7"/>
  <c r="W502" i="7"/>
  <c r="AE502" i="7"/>
  <c r="I503" i="7"/>
  <c r="T503" i="7"/>
  <c r="V503" i="7"/>
  <c r="W503" i="7"/>
  <c r="AE503" i="7"/>
  <c r="I504" i="7"/>
  <c r="T504" i="7"/>
  <c r="V504" i="7"/>
  <c r="W504" i="7"/>
  <c r="AE504" i="7"/>
  <c r="I505" i="7"/>
  <c r="T505" i="7"/>
  <c r="V505" i="7"/>
  <c r="W505" i="7"/>
  <c r="AE505" i="7"/>
  <c r="I506" i="7"/>
  <c r="T506" i="7"/>
  <c r="V506" i="7"/>
  <c r="W506" i="7"/>
  <c r="AE506" i="7"/>
  <c r="I507" i="7"/>
  <c r="T507" i="7"/>
  <c r="V507" i="7"/>
  <c r="W507" i="7"/>
  <c r="AE507" i="7"/>
  <c r="I508" i="7"/>
  <c r="T508" i="7"/>
  <c r="V508" i="7"/>
  <c r="W508" i="7"/>
  <c r="AE508" i="7"/>
  <c r="I509" i="7"/>
  <c r="T509" i="7"/>
  <c r="V509" i="7"/>
  <c r="W509" i="7"/>
  <c r="AE509" i="7"/>
  <c r="I510" i="7"/>
  <c r="T510" i="7"/>
  <c r="V510" i="7"/>
  <c r="W510" i="7"/>
  <c r="AE510" i="7"/>
  <c r="I511" i="7"/>
  <c r="T511" i="7"/>
  <c r="V511" i="7"/>
  <c r="W511" i="7"/>
  <c r="AE511" i="7"/>
  <c r="I512" i="7"/>
  <c r="T512" i="7"/>
  <c r="V512" i="7"/>
  <c r="W512" i="7"/>
  <c r="AE512" i="7"/>
  <c r="I513" i="7"/>
  <c r="T513" i="7"/>
  <c r="V513" i="7"/>
  <c r="W513" i="7"/>
  <c r="AE513" i="7"/>
  <c r="I514" i="7"/>
  <c r="T514" i="7"/>
  <c r="V514" i="7"/>
  <c r="W514" i="7"/>
  <c r="AE514" i="7"/>
  <c r="I515" i="7"/>
  <c r="T515" i="7"/>
  <c r="V515" i="7"/>
  <c r="W515" i="7"/>
  <c r="AE515" i="7"/>
  <c r="I516" i="7"/>
  <c r="T516" i="7"/>
  <c r="V516" i="7"/>
  <c r="W516" i="7"/>
  <c r="AE516" i="7"/>
  <c r="I517" i="7"/>
  <c r="T517" i="7"/>
  <c r="V517" i="7"/>
  <c r="W517" i="7"/>
  <c r="AE517" i="7"/>
  <c r="I518" i="7"/>
  <c r="T518" i="7"/>
  <c r="V518" i="7"/>
  <c r="W518" i="7"/>
  <c r="AE518" i="7"/>
  <c r="I519" i="7"/>
  <c r="T519" i="7"/>
  <c r="V519" i="7"/>
  <c r="W519" i="7"/>
  <c r="AE519" i="7"/>
  <c r="I520" i="7"/>
  <c r="T520" i="7"/>
  <c r="V520" i="7"/>
  <c r="W520" i="7"/>
  <c r="AE520" i="7"/>
  <c r="I521" i="7"/>
  <c r="T521" i="7"/>
  <c r="V521" i="7"/>
  <c r="W521" i="7"/>
  <c r="AE521" i="7"/>
  <c r="I522" i="7"/>
  <c r="T522" i="7"/>
  <c r="V522" i="7"/>
  <c r="W522" i="7"/>
  <c r="AE522" i="7"/>
  <c r="I523" i="7"/>
  <c r="T523" i="7"/>
  <c r="V523" i="7"/>
  <c r="W523" i="7"/>
  <c r="AE523" i="7"/>
  <c r="I524" i="7"/>
  <c r="T524" i="7"/>
  <c r="V524" i="7"/>
  <c r="W524" i="7"/>
  <c r="AE524" i="7"/>
  <c r="I525" i="7"/>
  <c r="T525" i="7"/>
  <c r="V525" i="7"/>
  <c r="W525" i="7"/>
  <c r="AE525" i="7"/>
  <c r="I526" i="7"/>
  <c r="T526" i="7"/>
  <c r="V526" i="7"/>
  <c r="W526" i="7"/>
  <c r="AE526" i="7"/>
  <c r="I527" i="7"/>
  <c r="T527" i="7"/>
  <c r="V527" i="7"/>
  <c r="W527" i="7"/>
  <c r="AE527" i="7"/>
  <c r="I528" i="7"/>
  <c r="T528" i="7"/>
  <c r="V528" i="7"/>
  <c r="W528" i="7"/>
  <c r="AE528" i="7"/>
  <c r="I529" i="7"/>
  <c r="T529" i="7"/>
  <c r="V529" i="7"/>
  <c r="W529" i="7"/>
  <c r="AE529" i="7"/>
  <c r="I530" i="7"/>
  <c r="T530" i="7"/>
  <c r="V530" i="7"/>
  <c r="W530" i="7"/>
  <c r="AE530" i="7"/>
  <c r="I531" i="7"/>
  <c r="T531" i="7"/>
  <c r="V531" i="7"/>
  <c r="W531" i="7"/>
  <c r="AE531" i="7"/>
  <c r="I532" i="7"/>
  <c r="T532" i="7"/>
  <c r="V532" i="7"/>
  <c r="W532" i="7"/>
  <c r="AE532" i="7"/>
  <c r="I533" i="7"/>
  <c r="T533" i="7"/>
  <c r="V533" i="7"/>
  <c r="W533" i="7"/>
  <c r="AE533" i="7"/>
  <c r="I534" i="7"/>
  <c r="T534" i="7"/>
  <c r="V534" i="7"/>
  <c r="W534" i="7"/>
  <c r="AE534" i="7"/>
  <c r="I535" i="7"/>
  <c r="T535" i="7"/>
  <c r="V535" i="7"/>
  <c r="W535" i="7"/>
  <c r="AE535" i="7"/>
  <c r="I536" i="7"/>
  <c r="T536" i="7"/>
  <c r="V536" i="7"/>
  <c r="W536" i="7"/>
  <c r="AE536" i="7"/>
  <c r="I537" i="7"/>
  <c r="T537" i="7"/>
  <c r="V537" i="7"/>
  <c r="W537" i="7"/>
  <c r="AE537" i="7"/>
  <c r="I538" i="7"/>
  <c r="T538" i="7"/>
  <c r="V538" i="7"/>
  <c r="W538" i="7"/>
  <c r="AE538" i="7"/>
  <c r="I539" i="7"/>
  <c r="T539" i="7"/>
  <c r="V539" i="7"/>
  <c r="W539" i="7"/>
  <c r="AE539" i="7"/>
  <c r="I540" i="7"/>
  <c r="T540" i="7"/>
  <c r="V540" i="7"/>
  <c r="W540" i="7"/>
  <c r="AE540" i="7"/>
  <c r="I541" i="7"/>
  <c r="T541" i="7"/>
  <c r="V541" i="7"/>
  <c r="W541" i="7"/>
  <c r="AE541" i="7"/>
  <c r="I542" i="7"/>
  <c r="T542" i="7"/>
  <c r="V542" i="7"/>
  <c r="W542" i="7"/>
  <c r="AE542" i="7"/>
  <c r="I543" i="7"/>
  <c r="T543" i="7"/>
  <c r="V543" i="7"/>
  <c r="W543" i="7"/>
  <c r="AE543" i="7"/>
  <c r="I544" i="7"/>
  <c r="T544" i="7"/>
  <c r="V544" i="7"/>
  <c r="W544" i="7"/>
  <c r="AE544" i="7"/>
  <c r="I545" i="7"/>
  <c r="T545" i="7"/>
  <c r="V545" i="7"/>
  <c r="W545" i="7"/>
  <c r="AE545" i="7"/>
  <c r="I546" i="7"/>
  <c r="T546" i="7"/>
  <c r="V546" i="7"/>
  <c r="W546" i="7"/>
  <c r="AE546" i="7"/>
  <c r="I547" i="7"/>
  <c r="T547" i="7"/>
  <c r="V547" i="7"/>
  <c r="W547" i="7"/>
  <c r="AE547" i="7"/>
  <c r="I548" i="7"/>
  <c r="T548" i="7"/>
  <c r="V548" i="7"/>
  <c r="W548" i="7"/>
  <c r="AE548" i="7"/>
  <c r="I549" i="7"/>
  <c r="T549" i="7"/>
  <c r="V549" i="7"/>
  <c r="W549" i="7"/>
  <c r="AE549" i="7"/>
  <c r="I550" i="7"/>
  <c r="T550" i="7"/>
  <c r="V550" i="7"/>
  <c r="W550" i="7"/>
  <c r="AE550" i="7"/>
  <c r="I551" i="7"/>
  <c r="T551" i="7"/>
  <c r="V551" i="7"/>
  <c r="W551" i="7"/>
  <c r="AE551" i="7"/>
  <c r="I552" i="7"/>
  <c r="T552" i="7"/>
  <c r="V552" i="7"/>
  <c r="W552" i="7"/>
  <c r="AE552" i="7"/>
  <c r="I553" i="7"/>
  <c r="T553" i="7"/>
  <c r="V553" i="7"/>
  <c r="W553" i="7"/>
  <c r="AE553" i="7"/>
  <c r="I554" i="7"/>
  <c r="T554" i="7"/>
  <c r="V554" i="7"/>
  <c r="W554" i="7"/>
  <c r="AE554" i="7"/>
  <c r="I555" i="7"/>
  <c r="T555" i="7"/>
  <c r="V555" i="7"/>
  <c r="W555" i="7"/>
  <c r="AE555" i="7"/>
  <c r="I556" i="7"/>
  <c r="T556" i="7"/>
  <c r="V556" i="7"/>
  <c r="W556" i="7"/>
  <c r="AE556" i="7"/>
  <c r="I557" i="7"/>
  <c r="T557" i="7"/>
  <c r="V557" i="7"/>
  <c r="W557" i="7"/>
  <c r="AE557" i="7"/>
  <c r="I558" i="7"/>
  <c r="T558" i="7"/>
  <c r="V558" i="7"/>
  <c r="W558" i="7"/>
  <c r="AE558" i="7"/>
  <c r="I559" i="7"/>
  <c r="T559" i="7"/>
  <c r="V559" i="7"/>
  <c r="W559" i="7"/>
  <c r="AE559" i="7"/>
  <c r="I560" i="7"/>
  <c r="T560" i="7"/>
  <c r="V560" i="7"/>
  <c r="W560" i="7"/>
  <c r="AE560" i="7"/>
  <c r="I561" i="7"/>
  <c r="T561" i="7"/>
  <c r="V561" i="7"/>
  <c r="W561" i="7"/>
  <c r="AE561" i="7"/>
  <c r="I562" i="7"/>
  <c r="T562" i="7"/>
  <c r="V562" i="7"/>
  <c r="W562" i="7"/>
  <c r="AE562" i="7"/>
  <c r="I563" i="7"/>
  <c r="T563" i="7"/>
  <c r="V563" i="7"/>
  <c r="W563" i="7"/>
  <c r="AE563" i="7"/>
  <c r="I564" i="7"/>
  <c r="T564" i="7"/>
  <c r="V564" i="7"/>
  <c r="W564" i="7"/>
  <c r="AE564" i="7"/>
  <c r="I565" i="7"/>
  <c r="T565" i="7"/>
  <c r="V565" i="7"/>
  <c r="W565" i="7"/>
  <c r="AE565" i="7"/>
  <c r="I566" i="7"/>
  <c r="T566" i="7"/>
  <c r="V566" i="7"/>
  <c r="W566" i="7"/>
  <c r="AE566" i="7"/>
  <c r="I567" i="7"/>
  <c r="T567" i="7"/>
  <c r="V567" i="7"/>
  <c r="W567" i="7"/>
  <c r="AE567" i="7"/>
  <c r="I568" i="7"/>
  <c r="T568" i="7"/>
  <c r="V568" i="7"/>
  <c r="W568" i="7"/>
  <c r="AE568" i="7"/>
  <c r="I569" i="7"/>
  <c r="T569" i="7"/>
  <c r="V569" i="7"/>
  <c r="W569" i="7"/>
  <c r="AE569" i="7"/>
  <c r="I570" i="7"/>
  <c r="T570" i="7"/>
  <c r="V570" i="7"/>
  <c r="W570" i="7"/>
  <c r="AE570" i="7"/>
  <c r="I571" i="7"/>
  <c r="T571" i="7"/>
  <c r="V571" i="7"/>
  <c r="W571" i="7"/>
  <c r="AE571" i="7"/>
  <c r="I572" i="7"/>
  <c r="T572" i="7"/>
  <c r="V572" i="7"/>
  <c r="W572" i="7"/>
  <c r="AE572" i="7"/>
  <c r="I573" i="7"/>
  <c r="T573" i="7"/>
  <c r="V573" i="7"/>
  <c r="W573" i="7"/>
  <c r="AE573" i="7"/>
  <c r="I574" i="7"/>
  <c r="T574" i="7"/>
  <c r="V574" i="7"/>
  <c r="W574" i="7"/>
  <c r="AE574" i="7"/>
  <c r="I575" i="7"/>
  <c r="T575" i="7"/>
  <c r="V575" i="7"/>
  <c r="W575" i="7"/>
  <c r="AE575" i="7"/>
  <c r="I576" i="7"/>
  <c r="T576" i="7"/>
  <c r="V576" i="7"/>
  <c r="W576" i="7"/>
  <c r="AE576" i="7"/>
  <c r="I577" i="7"/>
  <c r="T577" i="7"/>
  <c r="V577" i="7"/>
  <c r="W577" i="7"/>
  <c r="AE577" i="7"/>
  <c r="I578" i="7"/>
  <c r="T578" i="7"/>
  <c r="V578" i="7"/>
  <c r="W578" i="7"/>
  <c r="AE578" i="7"/>
  <c r="I579" i="7"/>
  <c r="T579" i="7"/>
  <c r="V579" i="7"/>
  <c r="W579" i="7"/>
  <c r="AE579" i="7"/>
  <c r="I580" i="7"/>
  <c r="T580" i="7"/>
  <c r="V580" i="7"/>
  <c r="W580" i="7"/>
  <c r="AE580" i="7"/>
  <c r="I581" i="7"/>
  <c r="T581" i="7"/>
  <c r="V581" i="7"/>
  <c r="W581" i="7"/>
  <c r="AE581" i="7"/>
  <c r="I582" i="7"/>
  <c r="T582" i="7"/>
  <c r="V582" i="7"/>
  <c r="W582" i="7"/>
  <c r="AE582" i="7"/>
  <c r="I583" i="7"/>
  <c r="T583" i="7"/>
  <c r="V583" i="7"/>
  <c r="W583" i="7"/>
  <c r="AE583" i="7"/>
  <c r="I584" i="7"/>
  <c r="T584" i="7"/>
  <c r="V584" i="7"/>
  <c r="W584" i="7"/>
  <c r="AE584" i="7"/>
  <c r="I585" i="7"/>
  <c r="T585" i="7"/>
  <c r="V585" i="7"/>
  <c r="W585" i="7"/>
  <c r="AE585" i="7"/>
  <c r="I586" i="7"/>
  <c r="T586" i="7"/>
  <c r="V586" i="7"/>
  <c r="W586" i="7"/>
  <c r="AE586" i="7"/>
  <c r="I587" i="7"/>
  <c r="T587" i="7"/>
  <c r="V587" i="7"/>
  <c r="W587" i="7"/>
  <c r="AE587" i="7"/>
  <c r="I588" i="7"/>
  <c r="T588" i="7"/>
  <c r="V588" i="7"/>
  <c r="W588" i="7"/>
  <c r="AE588" i="7"/>
  <c r="I589" i="7"/>
  <c r="T589" i="7"/>
  <c r="V589" i="7"/>
  <c r="W589" i="7"/>
  <c r="AE589" i="7"/>
  <c r="I590" i="7"/>
  <c r="T590" i="7"/>
  <c r="V590" i="7"/>
  <c r="W590" i="7"/>
  <c r="AE590" i="7"/>
  <c r="I591" i="7"/>
  <c r="T591" i="7"/>
  <c r="V591" i="7"/>
  <c r="W591" i="7"/>
  <c r="AE591" i="7"/>
  <c r="I592" i="7"/>
  <c r="T592" i="7"/>
  <c r="V592" i="7"/>
  <c r="W592" i="7"/>
  <c r="AE592" i="7"/>
  <c r="I593" i="7"/>
  <c r="T593" i="7"/>
  <c r="V593" i="7"/>
  <c r="W593" i="7"/>
  <c r="AE593" i="7"/>
  <c r="I594" i="7"/>
  <c r="T594" i="7"/>
  <c r="V594" i="7"/>
  <c r="W594" i="7"/>
  <c r="AE594" i="7"/>
  <c r="I595" i="7"/>
  <c r="T595" i="7"/>
  <c r="V595" i="7"/>
  <c r="W595" i="7"/>
  <c r="AE595" i="7"/>
  <c r="I596" i="7"/>
  <c r="T596" i="7"/>
  <c r="V596" i="7"/>
  <c r="W596" i="7"/>
  <c r="AE596" i="7"/>
  <c r="I597" i="7"/>
  <c r="T597" i="7"/>
  <c r="V597" i="7"/>
  <c r="W597" i="7"/>
  <c r="AE597" i="7"/>
  <c r="I598" i="7"/>
  <c r="T598" i="7"/>
  <c r="V598" i="7"/>
  <c r="W598" i="7"/>
  <c r="AE598" i="7"/>
  <c r="I599" i="7"/>
  <c r="T599" i="7"/>
  <c r="V599" i="7"/>
  <c r="W599" i="7"/>
  <c r="AE599" i="7"/>
  <c r="I600" i="7"/>
  <c r="T600" i="7"/>
  <c r="V600" i="7"/>
  <c r="W600" i="7"/>
  <c r="AE600" i="7"/>
  <c r="I601" i="7"/>
  <c r="T601" i="7"/>
  <c r="V601" i="7"/>
  <c r="W601" i="7"/>
  <c r="AE601" i="7"/>
  <c r="I602" i="7"/>
  <c r="T602" i="7"/>
  <c r="V602" i="7"/>
  <c r="W602" i="7"/>
  <c r="AE602" i="7"/>
  <c r="I603" i="7"/>
  <c r="T603" i="7"/>
  <c r="V603" i="7"/>
  <c r="W603" i="7"/>
  <c r="AE603" i="7"/>
  <c r="I604" i="7"/>
  <c r="T604" i="7"/>
  <c r="V604" i="7"/>
  <c r="W604" i="7"/>
  <c r="AE604" i="7"/>
  <c r="I605" i="7"/>
  <c r="T605" i="7"/>
  <c r="V605" i="7"/>
  <c r="W605" i="7"/>
  <c r="AE605" i="7"/>
  <c r="I606" i="7"/>
  <c r="T606" i="7"/>
  <c r="V606" i="7"/>
  <c r="W606" i="7"/>
  <c r="AE606" i="7"/>
  <c r="I607" i="7"/>
  <c r="T607" i="7"/>
  <c r="V607" i="7"/>
  <c r="W607" i="7"/>
  <c r="AE607" i="7"/>
  <c r="I608" i="7"/>
  <c r="T608" i="7"/>
  <c r="V608" i="7"/>
  <c r="W608" i="7"/>
  <c r="AE608" i="7"/>
  <c r="I609" i="7"/>
  <c r="T609" i="7"/>
  <c r="V609" i="7"/>
  <c r="W609" i="7"/>
  <c r="AE609" i="7"/>
  <c r="I610" i="7"/>
  <c r="T610" i="7"/>
  <c r="V610" i="7"/>
  <c r="W610" i="7"/>
  <c r="AE610" i="7"/>
  <c r="I611" i="7"/>
  <c r="T611" i="7"/>
  <c r="V611" i="7"/>
  <c r="W611" i="7"/>
  <c r="AE611" i="7"/>
  <c r="I612" i="7"/>
  <c r="T612" i="7"/>
  <c r="V612" i="7"/>
  <c r="W612" i="7"/>
  <c r="AE612" i="7"/>
  <c r="I613" i="7"/>
  <c r="T613" i="7"/>
  <c r="V613" i="7"/>
  <c r="W613" i="7"/>
  <c r="AE613" i="7"/>
  <c r="I614" i="7"/>
  <c r="T614" i="7"/>
  <c r="V614" i="7"/>
  <c r="W614" i="7"/>
  <c r="AE614" i="7"/>
  <c r="I615" i="7"/>
  <c r="T615" i="7"/>
  <c r="V615" i="7"/>
  <c r="W615" i="7"/>
  <c r="AE615" i="7"/>
  <c r="I616" i="7"/>
  <c r="T616" i="7"/>
  <c r="V616" i="7"/>
  <c r="W616" i="7"/>
  <c r="AE616" i="7"/>
  <c r="I617" i="7"/>
  <c r="T617" i="7"/>
  <c r="V617" i="7"/>
  <c r="W617" i="7"/>
  <c r="AE617" i="7"/>
  <c r="I618" i="7"/>
  <c r="T618" i="7"/>
  <c r="V618" i="7"/>
  <c r="W618" i="7"/>
  <c r="AE618" i="7"/>
  <c r="I619" i="7"/>
  <c r="T619" i="7"/>
  <c r="V619" i="7"/>
  <c r="W619" i="7"/>
  <c r="AE619" i="7"/>
  <c r="I620" i="7"/>
  <c r="T620" i="7"/>
  <c r="V620" i="7"/>
  <c r="W620" i="7"/>
  <c r="AE620" i="7"/>
  <c r="I621" i="7"/>
  <c r="T621" i="7"/>
  <c r="V621" i="7"/>
  <c r="W621" i="7"/>
  <c r="AE621" i="7"/>
  <c r="I622" i="7"/>
  <c r="T622" i="7"/>
  <c r="V622" i="7"/>
  <c r="W622" i="7"/>
  <c r="AE622" i="7"/>
  <c r="I623" i="7"/>
  <c r="T623" i="7"/>
  <c r="V623" i="7"/>
  <c r="W623" i="7"/>
  <c r="AE623" i="7"/>
  <c r="I624" i="7"/>
  <c r="T624" i="7"/>
  <c r="V624" i="7"/>
  <c r="W624" i="7"/>
  <c r="AE624" i="7"/>
  <c r="I625" i="7"/>
  <c r="T625" i="7"/>
  <c r="V625" i="7"/>
  <c r="W625" i="7"/>
  <c r="AE625" i="7"/>
  <c r="I626" i="7"/>
  <c r="T626" i="7"/>
  <c r="V626" i="7"/>
  <c r="W626" i="7"/>
  <c r="AE626" i="7"/>
  <c r="I627" i="7"/>
  <c r="T627" i="7"/>
  <c r="V627" i="7"/>
  <c r="W627" i="7"/>
  <c r="AE627" i="7"/>
  <c r="I628" i="7"/>
  <c r="T628" i="7"/>
  <c r="V628" i="7"/>
  <c r="W628" i="7"/>
  <c r="AE628" i="7"/>
  <c r="I629" i="7"/>
  <c r="T629" i="7"/>
  <c r="V629" i="7"/>
  <c r="W629" i="7"/>
  <c r="AE629" i="7"/>
  <c r="I630" i="7"/>
  <c r="T630" i="7"/>
  <c r="V630" i="7"/>
  <c r="W630" i="7"/>
  <c r="AE630" i="7"/>
  <c r="I631" i="7"/>
  <c r="T631" i="7"/>
  <c r="V631" i="7"/>
  <c r="W631" i="7"/>
  <c r="AE631" i="7"/>
  <c r="I632" i="7"/>
  <c r="T632" i="7"/>
  <c r="V632" i="7"/>
  <c r="W632" i="7"/>
  <c r="AE632" i="7"/>
  <c r="I633" i="7"/>
  <c r="T633" i="7"/>
  <c r="V633" i="7"/>
  <c r="W633" i="7"/>
  <c r="AE633" i="7"/>
  <c r="I634" i="7"/>
  <c r="T634" i="7"/>
  <c r="V634" i="7"/>
  <c r="W634" i="7"/>
  <c r="AE634" i="7"/>
  <c r="I635" i="7"/>
  <c r="T635" i="7"/>
  <c r="V635" i="7"/>
  <c r="W635" i="7"/>
  <c r="AE635" i="7"/>
  <c r="I636" i="7"/>
  <c r="T636" i="7"/>
  <c r="V636" i="7"/>
  <c r="W636" i="7"/>
  <c r="AE636" i="7"/>
  <c r="I637" i="7"/>
  <c r="T637" i="7"/>
  <c r="V637" i="7"/>
  <c r="W637" i="7"/>
  <c r="AE637" i="7"/>
  <c r="I638" i="7"/>
  <c r="T638" i="7"/>
  <c r="V638" i="7"/>
  <c r="W638" i="7"/>
  <c r="AE638" i="7"/>
  <c r="I639" i="7"/>
  <c r="T639" i="7"/>
  <c r="V639" i="7"/>
  <c r="W639" i="7"/>
  <c r="AE639" i="7"/>
  <c r="I640" i="7"/>
  <c r="T640" i="7"/>
  <c r="V640" i="7"/>
  <c r="W640" i="7"/>
  <c r="AE640" i="7"/>
  <c r="I641" i="7"/>
  <c r="T641" i="7"/>
  <c r="V641" i="7"/>
  <c r="W641" i="7"/>
  <c r="AE641" i="7"/>
  <c r="I642" i="7"/>
  <c r="T642" i="7"/>
  <c r="V642" i="7"/>
  <c r="W642" i="7"/>
  <c r="AE642" i="7"/>
  <c r="I643" i="7"/>
  <c r="T643" i="7"/>
  <c r="V643" i="7"/>
  <c r="W643" i="7"/>
  <c r="AE643" i="7"/>
  <c r="I644" i="7"/>
  <c r="T644" i="7"/>
  <c r="V644" i="7"/>
  <c r="W644" i="7"/>
  <c r="AE644" i="7"/>
  <c r="I645" i="7"/>
  <c r="T645" i="7"/>
  <c r="V645" i="7"/>
  <c r="W645" i="7"/>
  <c r="AE645" i="7"/>
  <c r="I646" i="7"/>
  <c r="T646" i="7"/>
  <c r="V646" i="7"/>
  <c r="W646" i="7"/>
  <c r="AE646" i="7"/>
  <c r="I647" i="7"/>
  <c r="T647" i="7"/>
  <c r="V647" i="7"/>
  <c r="W647" i="7"/>
  <c r="AE647" i="7"/>
  <c r="I648" i="7"/>
  <c r="T648" i="7"/>
  <c r="V648" i="7"/>
  <c r="W648" i="7"/>
  <c r="AE648" i="7"/>
  <c r="I649" i="7"/>
  <c r="T649" i="7"/>
  <c r="V649" i="7"/>
  <c r="W649" i="7"/>
  <c r="AE649" i="7"/>
  <c r="I650" i="7"/>
  <c r="T650" i="7"/>
  <c r="V650" i="7"/>
  <c r="W650" i="7"/>
  <c r="AE650" i="7"/>
  <c r="I651" i="7"/>
  <c r="T651" i="7"/>
  <c r="V651" i="7"/>
  <c r="W651" i="7"/>
  <c r="AE651" i="7"/>
  <c r="I652" i="7"/>
  <c r="T652" i="7"/>
  <c r="V652" i="7"/>
  <c r="W652" i="7"/>
  <c r="AE652" i="7"/>
  <c r="I653" i="7"/>
  <c r="T653" i="7"/>
  <c r="V653" i="7"/>
  <c r="W653" i="7"/>
  <c r="AE653" i="7"/>
  <c r="I654" i="7"/>
  <c r="T654" i="7"/>
  <c r="V654" i="7"/>
  <c r="W654" i="7"/>
  <c r="AE654" i="7"/>
  <c r="I655" i="7"/>
  <c r="T655" i="7"/>
  <c r="V655" i="7"/>
  <c r="W655" i="7"/>
  <c r="AE655" i="7"/>
  <c r="I656" i="7"/>
  <c r="T656" i="7"/>
  <c r="V656" i="7"/>
  <c r="W656" i="7"/>
  <c r="AE656" i="7"/>
  <c r="I657" i="7"/>
  <c r="T657" i="7"/>
  <c r="V657" i="7"/>
  <c r="W657" i="7"/>
  <c r="AE657" i="7"/>
  <c r="I658" i="7"/>
  <c r="T658" i="7"/>
  <c r="V658" i="7"/>
  <c r="W658" i="7"/>
  <c r="AE658" i="7"/>
  <c r="I659" i="7"/>
  <c r="T659" i="7"/>
  <c r="V659" i="7"/>
  <c r="W659" i="7"/>
  <c r="AE659" i="7"/>
  <c r="I660" i="7"/>
  <c r="T660" i="7"/>
  <c r="V660" i="7"/>
  <c r="W660" i="7"/>
  <c r="AE660" i="7"/>
  <c r="I661" i="7"/>
  <c r="T661" i="7"/>
  <c r="V661" i="7"/>
  <c r="W661" i="7"/>
  <c r="AE661" i="7"/>
  <c r="I662" i="7"/>
  <c r="T662" i="7"/>
  <c r="V662" i="7"/>
  <c r="W662" i="7"/>
  <c r="AE662" i="7"/>
  <c r="I663" i="7"/>
  <c r="T663" i="7"/>
  <c r="V663" i="7"/>
  <c r="W663" i="7"/>
  <c r="AE663" i="7"/>
  <c r="I664" i="7"/>
  <c r="T664" i="7"/>
  <c r="V664" i="7"/>
  <c r="W664" i="7"/>
  <c r="AE664" i="7"/>
  <c r="I665" i="7"/>
  <c r="T665" i="7"/>
  <c r="V665" i="7"/>
  <c r="W665" i="7"/>
  <c r="AE665" i="7"/>
  <c r="I666" i="7"/>
  <c r="T666" i="7"/>
  <c r="V666" i="7"/>
  <c r="W666" i="7"/>
  <c r="AE666" i="7"/>
  <c r="I667" i="7"/>
  <c r="T667" i="7"/>
  <c r="V667" i="7"/>
  <c r="W667" i="7"/>
  <c r="AE667" i="7"/>
  <c r="I668" i="7"/>
  <c r="T668" i="7"/>
  <c r="V668" i="7"/>
  <c r="W668" i="7"/>
  <c r="AE668" i="7"/>
  <c r="I669" i="7"/>
  <c r="T669" i="7"/>
  <c r="V669" i="7"/>
  <c r="W669" i="7"/>
  <c r="AE669" i="7"/>
  <c r="I670" i="7"/>
  <c r="T670" i="7"/>
  <c r="V670" i="7"/>
  <c r="W670" i="7"/>
  <c r="AE670" i="7"/>
  <c r="I671" i="7"/>
  <c r="T671" i="7"/>
  <c r="V671" i="7"/>
  <c r="W671" i="7"/>
  <c r="AE671" i="7"/>
  <c r="I672" i="7"/>
  <c r="T672" i="7"/>
  <c r="V672" i="7"/>
  <c r="W672" i="7"/>
  <c r="AE672" i="7"/>
  <c r="I673" i="7"/>
  <c r="T673" i="7"/>
  <c r="V673" i="7"/>
  <c r="W673" i="7"/>
  <c r="AE673" i="7"/>
  <c r="I674" i="7"/>
  <c r="T674" i="7"/>
  <c r="V674" i="7"/>
  <c r="W674" i="7"/>
  <c r="AE674" i="7"/>
  <c r="I675" i="7"/>
  <c r="T675" i="7"/>
  <c r="V675" i="7"/>
  <c r="W675" i="7"/>
  <c r="AE675" i="7"/>
  <c r="I676" i="7"/>
  <c r="T676" i="7"/>
  <c r="V676" i="7"/>
  <c r="W676" i="7"/>
  <c r="AE676" i="7"/>
  <c r="I677" i="7"/>
  <c r="T677" i="7"/>
  <c r="V677" i="7"/>
  <c r="W677" i="7"/>
  <c r="AE677" i="7"/>
  <c r="I678" i="7"/>
  <c r="T678" i="7"/>
  <c r="V678" i="7"/>
  <c r="W678" i="7"/>
  <c r="AE678" i="7"/>
  <c r="I679" i="7"/>
  <c r="T679" i="7"/>
  <c r="V679" i="7"/>
  <c r="W679" i="7"/>
  <c r="AE679" i="7"/>
  <c r="I680" i="7"/>
  <c r="T680" i="7"/>
  <c r="V680" i="7"/>
  <c r="W680" i="7"/>
  <c r="AE680" i="7"/>
  <c r="I681" i="7"/>
  <c r="T681" i="7"/>
  <c r="V681" i="7"/>
  <c r="W681" i="7"/>
  <c r="AE681" i="7"/>
  <c r="I682" i="7"/>
  <c r="T682" i="7"/>
  <c r="V682" i="7"/>
  <c r="W682" i="7"/>
  <c r="AE682" i="7"/>
  <c r="I683" i="7"/>
  <c r="T683" i="7"/>
  <c r="V683" i="7"/>
  <c r="W683" i="7"/>
  <c r="AE683" i="7"/>
  <c r="I684" i="7"/>
  <c r="T684" i="7"/>
  <c r="V684" i="7"/>
  <c r="W684" i="7"/>
  <c r="AE684" i="7"/>
  <c r="I685" i="7"/>
  <c r="T685" i="7"/>
  <c r="V685" i="7"/>
  <c r="W685" i="7"/>
  <c r="AE685" i="7"/>
  <c r="I686" i="7"/>
  <c r="T686" i="7"/>
  <c r="V686" i="7"/>
  <c r="W686" i="7"/>
  <c r="AE686" i="7"/>
  <c r="I687" i="7"/>
  <c r="T687" i="7"/>
  <c r="V687" i="7"/>
  <c r="W687" i="7"/>
  <c r="AE687" i="7"/>
  <c r="I688" i="7"/>
  <c r="T688" i="7"/>
  <c r="V688" i="7"/>
  <c r="W688" i="7"/>
  <c r="AE688" i="7"/>
  <c r="I689" i="7"/>
  <c r="T689" i="7"/>
  <c r="V689" i="7"/>
  <c r="W689" i="7"/>
  <c r="AE689" i="7"/>
  <c r="I690" i="7"/>
  <c r="T690" i="7"/>
  <c r="V690" i="7"/>
  <c r="W690" i="7"/>
  <c r="AE690" i="7"/>
  <c r="I691" i="7"/>
  <c r="T691" i="7"/>
  <c r="V691" i="7"/>
  <c r="W691" i="7"/>
  <c r="AE691" i="7"/>
  <c r="I692" i="7"/>
  <c r="T692" i="7"/>
  <c r="V692" i="7"/>
  <c r="W692" i="7"/>
  <c r="AE692" i="7"/>
  <c r="I693" i="7"/>
  <c r="T693" i="7"/>
  <c r="V693" i="7"/>
  <c r="W693" i="7"/>
  <c r="AE693" i="7"/>
  <c r="I694" i="7"/>
  <c r="T694" i="7"/>
  <c r="V694" i="7"/>
  <c r="W694" i="7"/>
  <c r="AE694" i="7"/>
  <c r="I695" i="7"/>
  <c r="T695" i="7"/>
  <c r="V695" i="7"/>
  <c r="W695" i="7"/>
  <c r="AE695" i="7"/>
  <c r="I696" i="7"/>
  <c r="T696" i="7"/>
  <c r="V696" i="7"/>
  <c r="W696" i="7"/>
  <c r="AE696" i="7"/>
  <c r="I697" i="7"/>
  <c r="T697" i="7"/>
  <c r="V697" i="7"/>
  <c r="W697" i="7"/>
  <c r="AE697" i="7"/>
  <c r="I698" i="7"/>
  <c r="T698" i="7"/>
  <c r="V698" i="7"/>
  <c r="W698" i="7"/>
  <c r="AE698" i="7"/>
  <c r="I699" i="7"/>
  <c r="T699" i="7"/>
  <c r="V699" i="7"/>
  <c r="W699" i="7"/>
  <c r="AE699" i="7"/>
  <c r="I700" i="7"/>
  <c r="T700" i="7"/>
  <c r="V700" i="7"/>
  <c r="W700" i="7"/>
  <c r="AE700" i="7"/>
  <c r="I701" i="7"/>
  <c r="T701" i="7"/>
  <c r="V701" i="7"/>
  <c r="W701" i="7"/>
  <c r="AE701" i="7"/>
  <c r="I702" i="7"/>
  <c r="T702" i="7"/>
  <c r="V702" i="7"/>
  <c r="W702" i="7"/>
  <c r="AE702" i="7"/>
  <c r="I703" i="7"/>
  <c r="T703" i="7"/>
  <c r="V703" i="7"/>
  <c r="W703" i="7"/>
  <c r="AE703" i="7"/>
  <c r="I704" i="7"/>
  <c r="T704" i="7"/>
  <c r="V704" i="7"/>
  <c r="W704" i="7"/>
  <c r="AE704" i="7"/>
  <c r="I705" i="7"/>
  <c r="T705" i="7"/>
  <c r="V705" i="7"/>
  <c r="W705" i="7"/>
  <c r="AE705" i="7"/>
  <c r="I706" i="7"/>
  <c r="T706" i="7"/>
  <c r="V706" i="7"/>
  <c r="W706" i="7"/>
  <c r="AE706" i="7"/>
  <c r="I707" i="7"/>
  <c r="T707" i="7"/>
  <c r="V707" i="7"/>
  <c r="W707" i="7"/>
  <c r="AE707" i="7"/>
  <c r="I708" i="7"/>
  <c r="T708" i="7"/>
  <c r="V708" i="7"/>
  <c r="W708" i="7"/>
  <c r="AE708" i="7"/>
  <c r="I709" i="7"/>
  <c r="T709" i="7"/>
  <c r="V709" i="7"/>
  <c r="W709" i="7"/>
  <c r="AE709" i="7"/>
  <c r="I710" i="7"/>
  <c r="T710" i="7"/>
  <c r="V710" i="7"/>
  <c r="W710" i="7"/>
  <c r="AE710" i="7"/>
  <c r="I711" i="7"/>
  <c r="T711" i="7"/>
  <c r="V711" i="7"/>
  <c r="W711" i="7"/>
  <c r="AE711" i="7"/>
  <c r="I712" i="7"/>
  <c r="T712" i="7"/>
  <c r="V712" i="7"/>
  <c r="W712" i="7"/>
  <c r="AE712" i="7"/>
  <c r="I713" i="7"/>
  <c r="T713" i="7"/>
  <c r="V713" i="7"/>
  <c r="W713" i="7"/>
  <c r="AE713" i="7"/>
  <c r="I714" i="7"/>
  <c r="T714" i="7"/>
  <c r="V714" i="7"/>
  <c r="W714" i="7"/>
  <c r="AE714" i="7"/>
  <c r="I715" i="7"/>
  <c r="T715" i="7"/>
  <c r="V715" i="7"/>
  <c r="W715" i="7"/>
  <c r="AE715" i="7"/>
  <c r="I716" i="7"/>
  <c r="T716" i="7"/>
  <c r="V716" i="7"/>
  <c r="W716" i="7"/>
  <c r="AE716" i="7"/>
  <c r="I717" i="7"/>
  <c r="T717" i="7"/>
  <c r="V717" i="7"/>
  <c r="W717" i="7"/>
  <c r="AE717" i="7"/>
  <c r="I718" i="7"/>
  <c r="T718" i="7"/>
  <c r="V718" i="7"/>
  <c r="W718" i="7"/>
  <c r="AE718" i="7"/>
  <c r="I719" i="7"/>
  <c r="T719" i="7"/>
  <c r="V719" i="7"/>
  <c r="W719" i="7"/>
  <c r="AE719" i="7"/>
  <c r="I720" i="7"/>
  <c r="T720" i="7"/>
  <c r="V720" i="7"/>
  <c r="W720" i="7"/>
  <c r="AE720" i="7"/>
  <c r="I721" i="7"/>
  <c r="T721" i="7"/>
  <c r="V721" i="7"/>
  <c r="W721" i="7"/>
  <c r="AE721" i="7"/>
  <c r="I722" i="7"/>
  <c r="T722" i="7"/>
  <c r="V722" i="7"/>
  <c r="W722" i="7"/>
  <c r="AE722" i="7"/>
  <c r="I723" i="7"/>
  <c r="T723" i="7"/>
  <c r="V723" i="7"/>
  <c r="W723" i="7"/>
  <c r="AE723" i="7"/>
  <c r="I724" i="7"/>
  <c r="T724" i="7"/>
  <c r="V724" i="7"/>
  <c r="W724" i="7"/>
  <c r="AE724" i="7"/>
  <c r="I725" i="7"/>
  <c r="T725" i="7"/>
  <c r="V725" i="7"/>
  <c r="W725" i="7"/>
  <c r="AE725" i="7"/>
  <c r="I726" i="7"/>
  <c r="T726" i="7"/>
  <c r="V726" i="7"/>
  <c r="W726" i="7"/>
  <c r="AE726" i="7"/>
  <c r="I727" i="7"/>
  <c r="T727" i="7"/>
  <c r="V727" i="7"/>
  <c r="W727" i="7"/>
  <c r="AE727" i="7"/>
  <c r="I728" i="7"/>
  <c r="T728" i="7"/>
  <c r="V728" i="7"/>
  <c r="W728" i="7"/>
  <c r="AE728" i="7"/>
  <c r="I729" i="7"/>
  <c r="T729" i="7"/>
  <c r="V729" i="7"/>
  <c r="W729" i="7"/>
  <c r="AE729" i="7"/>
  <c r="I730" i="7"/>
  <c r="T730" i="7"/>
  <c r="V730" i="7"/>
  <c r="W730" i="7"/>
  <c r="AE730" i="7"/>
  <c r="I731" i="7"/>
  <c r="T731" i="7"/>
  <c r="V731" i="7"/>
  <c r="W731" i="7"/>
  <c r="AE731" i="7"/>
  <c r="I732" i="7"/>
  <c r="T732" i="7"/>
  <c r="V732" i="7"/>
  <c r="W732" i="7"/>
  <c r="AE732" i="7"/>
  <c r="I733" i="7"/>
  <c r="T733" i="7"/>
  <c r="V733" i="7"/>
  <c r="W733" i="7"/>
  <c r="AE733" i="7"/>
  <c r="I734" i="7"/>
  <c r="T734" i="7"/>
  <c r="V734" i="7"/>
  <c r="W734" i="7"/>
  <c r="AE734" i="7"/>
  <c r="I735" i="7"/>
  <c r="T735" i="7"/>
  <c r="V735" i="7"/>
  <c r="W735" i="7"/>
  <c r="AE735" i="7"/>
  <c r="I736" i="7"/>
  <c r="T736" i="7"/>
  <c r="V736" i="7"/>
  <c r="W736" i="7"/>
  <c r="AE736" i="7"/>
  <c r="I737" i="7"/>
  <c r="T737" i="7"/>
  <c r="V737" i="7"/>
  <c r="W737" i="7"/>
  <c r="AE737" i="7"/>
  <c r="I738" i="7"/>
  <c r="T738" i="7"/>
  <c r="V738" i="7"/>
  <c r="W738" i="7"/>
  <c r="AE738" i="7"/>
  <c r="I739" i="7"/>
  <c r="T739" i="7"/>
  <c r="V739" i="7"/>
  <c r="W739" i="7"/>
  <c r="AE739" i="7"/>
  <c r="I740" i="7"/>
  <c r="T740" i="7"/>
  <c r="V740" i="7"/>
  <c r="W740" i="7"/>
  <c r="AE740" i="7"/>
  <c r="I741" i="7"/>
  <c r="T741" i="7"/>
  <c r="V741" i="7"/>
  <c r="W741" i="7"/>
  <c r="AE741" i="7"/>
  <c r="I742" i="7"/>
  <c r="T742" i="7"/>
  <c r="V742" i="7"/>
  <c r="W742" i="7"/>
  <c r="AE742" i="7"/>
  <c r="I743" i="7"/>
  <c r="T743" i="7"/>
  <c r="V743" i="7"/>
  <c r="W743" i="7"/>
  <c r="AE743" i="7"/>
  <c r="I744" i="7"/>
  <c r="T744" i="7"/>
  <c r="V744" i="7"/>
  <c r="W744" i="7"/>
  <c r="AE744" i="7"/>
  <c r="I745" i="7"/>
  <c r="T745" i="7"/>
  <c r="V745" i="7"/>
  <c r="W745" i="7"/>
  <c r="AE745" i="7"/>
  <c r="I746" i="7"/>
  <c r="T746" i="7"/>
  <c r="V746" i="7"/>
  <c r="W746" i="7"/>
  <c r="AE746" i="7"/>
  <c r="I747" i="7"/>
  <c r="T747" i="7"/>
  <c r="V747" i="7"/>
  <c r="W747" i="7"/>
  <c r="AE747" i="7"/>
  <c r="I748" i="7"/>
  <c r="T748" i="7"/>
  <c r="V748" i="7"/>
  <c r="W748" i="7"/>
  <c r="AE748" i="7"/>
  <c r="I749" i="7"/>
  <c r="T749" i="7"/>
  <c r="V749" i="7"/>
  <c r="W749" i="7"/>
  <c r="AE749" i="7"/>
  <c r="I750" i="7"/>
  <c r="T750" i="7"/>
  <c r="V750" i="7"/>
  <c r="W750" i="7"/>
  <c r="AE750" i="7"/>
  <c r="I751" i="7"/>
  <c r="T751" i="7"/>
  <c r="V751" i="7"/>
  <c r="W751" i="7"/>
  <c r="AE751" i="7"/>
  <c r="I752" i="7"/>
  <c r="T752" i="7"/>
  <c r="V752" i="7"/>
  <c r="W752" i="7"/>
  <c r="AE752" i="7"/>
  <c r="I753" i="7"/>
  <c r="T753" i="7"/>
  <c r="V753" i="7"/>
  <c r="W753" i="7"/>
  <c r="AE753" i="7"/>
  <c r="I754" i="7"/>
  <c r="T754" i="7"/>
  <c r="V754" i="7"/>
  <c r="W754" i="7"/>
  <c r="AE754" i="7"/>
  <c r="I755" i="7"/>
  <c r="T755" i="7"/>
  <c r="V755" i="7"/>
  <c r="W755" i="7"/>
  <c r="AE755" i="7"/>
  <c r="I756" i="7"/>
  <c r="T756" i="7"/>
  <c r="V756" i="7"/>
  <c r="W756" i="7"/>
  <c r="AE756" i="7"/>
  <c r="I757" i="7"/>
  <c r="T757" i="7"/>
  <c r="V757" i="7"/>
  <c r="W757" i="7"/>
  <c r="AE757" i="7"/>
  <c r="I758" i="7"/>
  <c r="T758" i="7"/>
  <c r="V758" i="7"/>
  <c r="W758" i="7"/>
  <c r="AE758" i="7"/>
  <c r="I759" i="7"/>
  <c r="T759" i="7"/>
  <c r="V759" i="7"/>
  <c r="W759" i="7"/>
  <c r="AE759" i="7"/>
  <c r="I760" i="7"/>
  <c r="T760" i="7"/>
  <c r="V760" i="7"/>
  <c r="W760" i="7"/>
  <c r="AE760" i="7"/>
  <c r="I761" i="7"/>
  <c r="T761" i="7"/>
  <c r="V761" i="7"/>
  <c r="W761" i="7"/>
  <c r="AE761" i="7"/>
  <c r="I762" i="7"/>
  <c r="T762" i="7"/>
  <c r="V762" i="7"/>
  <c r="W762" i="7"/>
  <c r="AE762" i="7"/>
  <c r="I763" i="7"/>
  <c r="T763" i="7"/>
  <c r="V763" i="7"/>
  <c r="W763" i="7"/>
  <c r="AE763" i="7"/>
  <c r="I764" i="7"/>
  <c r="T764" i="7"/>
  <c r="V764" i="7"/>
  <c r="W764" i="7"/>
  <c r="AE764" i="7"/>
  <c r="I765" i="7"/>
  <c r="T765" i="7"/>
  <c r="V765" i="7"/>
  <c r="W765" i="7"/>
  <c r="AE765" i="7"/>
  <c r="I766" i="7"/>
  <c r="T766" i="7"/>
  <c r="V766" i="7"/>
  <c r="W766" i="7"/>
  <c r="AE766" i="7"/>
  <c r="I767" i="7"/>
  <c r="T767" i="7"/>
  <c r="V767" i="7"/>
  <c r="W767" i="7"/>
  <c r="AE767" i="7"/>
  <c r="I768" i="7"/>
  <c r="T768" i="7"/>
  <c r="V768" i="7"/>
  <c r="W768" i="7"/>
  <c r="AE768" i="7"/>
  <c r="I769" i="7"/>
  <c r="T769" i="7"/>
  <c r="V769" i="7"/>
  <c r="W769" i="7"/>
  <c r="AE769" i="7"/>
  <c r="I770" i="7"/>
  <c r="T770" i="7"/>
  <c r="V770" i="7"/>
  <c r="W770" i="7"/>
  <c r="AE770" i="7"/>
  <c r="I771" i="7"/>
  <c r="T771" i="7"/>
  <c r="V771" i="7"/>
  <c r="W771" i="7"/>
  <c r="AE771" i="7"/>
  <c r="I772" i="7"/>
  <c r="T772" i="7"/>
  <c r="V772" i="7"/>
  <c r="W772" i="7"/>
  <c r="AE772" i="7"/>
  <c r="I773" i="7"/>
  <c r="T773" i="7"/>
  <c r="V773" i="7"/>
  <c r="W773" i="7"/>
  <c r="AE773" i="7"/>
  <c r="I774" i="7"/>
  <c r="T774" i="7"/>
  <c r="V774" i="7"/>
  <c r="W774" i="7"/>
  <c r="AE774" i="7"/>
  <c r="I775" i="7"/>
  <c r="T775" i="7"/>
  <c r="V775" i="7"/>
  <c r="W775" i="7"/>
  <c r="AE775" i="7"/>
  <c r="I776" i="7"/>
  <c r="T776" i="7"/>
  <c r="V776" i="7"/>
  <c r="W776" i="7"/>
  <c r="AE776" i="7"/>
  <c r="I777" i="7"/>
  <c r="T777" i="7"/>
  <c r="V777" i="7"/>
  <c r="W777" i="7"/>
  <c r="AE777" i="7"/>
  <c r="I778" i="7"/>
  <c r="T778" i="7"/>
  <c r="V778" i="7"/>
  <c r="W778" i="7"/>
  <c r="AE778" i="7"/>
  <c r="I779" i="7"/>
  <c r="T779" i="7"/>
  <c r="V779" i="7"/>
  <c r="W779" i="7"/>
  <c r="AE779" i="7"/>
  <c r="I780" i="7"/>
  <c r="T780" i="7"/>
  <c r="V780" i="7"/>
  <c r="W780" i="7"/>
  <c r="AE780" i="7"/>
  <c r="I781" i="7"/>
  <c r="T781" i="7"/>
  <c r="V781" i="7"/>
  <c r="W781" i="7"/>
  <c r="AE781" i="7"/>
  <c r="I782" i="7"/>
  <c r="T782" i="7"/>
  <c r="V782" i="7"/>
  <c r="W782" i="7"/>
  <c r="AE782" i="7"/>
  <c r="I783" i="7"/>
  <c r="T783" i="7"/>
  <c r="V783" i="7"/>
  <c r="W783" i="7"/>
  <c r="AE783" i="7"/>
  <c r="I784" i="7"/>
  <c r="T784" i="7"/>
  <c r="V784" i="7"/>
  <c r="W784" i="7"/>
  <c r="AE784" i="7"/>
  <c r="I785" i="7"/>
  <c r="T785" i="7"/>
  <c r="V785" i="7"/>
  <c r="W785" i="7"/>
  <c r="AE785" i="7"/>
  <c r="I786" i="7"/>
  <c r="T786" i="7"/>
  <c r="V786" i="7"/>
  <c r="W786" i="7"/>
  <c r="AE786" i="7"/>
  <c r="I787" i="7"/>
  <c r="T787" i="7"/>
  <c r="V787" i="7"/>
  <c r="W787" i="7"/>
  <c r="AE787" i="7"/>
  <c r="I788" i="7"/>
  <c r="T788" i="7"/>
  <c r="V788" i="7"/>
  <c r="W788" i="7"/>
  <c r="AE788" i="7"/>
  <c r="I789" i="7"/>
  <c r="T789" i="7"/>
  <c r="V789" i="7"/>
  <c r="W789" i="7"/>
  <c r="AE789" i="7"/>
  <c r="I790" i="7"/>
  <c r="T790" i="7"/>
  <c r="V790" i="7"/>
  <c r="W790" i="7"/>
  <c r="AE790" i="7"/>
  <c r="I791" i="7"/>
  <c r="T791" i="7"/>
  <c r="V791" i="7"/>
  <c r="W791" i="7"/>
  <c r="AE791" i="7"/>
  <c r="I792" i="7"/>
  <c r="T792" i="7"/>
  <c r="V792" i="7"/>
  <c r="W792" i="7"/>
  <c r="AE792" i="7"/>
  <c r="I793" i="7"/>
  <c r="T793" i="7"/>
  <c r="V793" i="7"/>
  <c r="W793" i="7"/>
  <c r="AE793" i="7"/>
  <c r="I794" i="7"/>
  <c r="T794" i="7"/>
  <c r="V794" i="7"/>
  <c r="W794" i="7"/>
  <c r="AE794" i="7"/>
  <c r="I795" i="7"/>
  <c r="T795" i="7"/>
  <c r="V795" i="7"/>
  <c r="W795" i="7"/>
  <c r="AE795" i="7"/>
  <c r="I796" i="7"/>
  <c r="T796" i="7"/>
  <c r="V796" i="7"/>
  <c r="W796" i="7"/>
  <c r="AE796" i="7"/>
  <c r="I797" i="7"/>
  <c r="T797" i="7"/>
  <c r="V797" i="7"/>
  <c r="W797" i="7"/>
  <c r="AE797" i="7"/>
  <c r="I798" i="7"/>
  <c r="T798" i="7"/>
  <c r="V798" i="7"/>
  <c r="W798" i="7"/>
  <c r="AE798" i="7"/>
  <c r="I799" i="7"/>
  <c r="T799" i="7"/>
  <c r="V799" i="7"/>
  <c r="W799" i="7"/>
  <c r="AE799" i="7"/>
  <c r="I800" i="7"/>
  <c r="T800" i="7"/>
  <c r="V800" i="7"/>
  <c r="W800" i="7"/>
  <c r="AE800" i="7"/>
  <c r="I801" i="7"/>
  <c r="T801" i="7"/>
  <c r="V801" i="7"/>
  <c r="W801" i="7"/>
  <c r="AE801" i="7"/>
  <c r="I802" i="7"/>
  <c r="T802" i="7"/>
  <c r="V802" i="7"/>
  <c r="W802" i="7"/>
  <c r="AE802" i="7"/>
  <c r="I803" i="7"/>
  <c r="T803" i="7"/>
  <c r="V803" i="7"/>
  <c r="W803" i="7"/>
  <c r="AE803" i="7"/>
  <c r="I804" i="7"/>
  <c r="T804" i="7"/>
  <c r="V804" i="7"/>
  <c r="W804" i="7"/>
  <c r="AE804" i="7"/>
  <c r="I805" i="7"/>
  <c r="T805" i="7"/>
  <c r="V805" i="7"/>
  <c r="W805" i="7"/>
  <c r="AE805" i="7"/>
  <c r="I806" i="7"/>
  <c r="T806" i="7"/>
  <c r="V806" i="7"/>
  <c r="W806" i="7"/>
  <c r="AE806" i="7"/>
  <c r="I807" i="7"/>
  <c r="T807" i="7"/>
  <c r="V807" i="7"/>
  <c r="W807" i="7"/>
  <c r="AE807" i="7"/>
  <c r="I808" i="7"/>
  <c r="T808" i="7"/>
  <c r="V808" i="7"/>
  <c r="W808" i="7"/>
  <c r="AE808" i="7"/>
  <c r="I809" i="7"/>
  <c r="T809" i="7"/>
  <c r="V809" i="7"/>
  <c r="W809" i="7"/>
  <c r="AE809" i="7"/>
  <c r="I810" i="7"/>
  <c r="T810" i="7"/>
  <c r="V810" i="7"/>
  <c r="W810" i="7"/>
  <c r="AE810" i="7"/>
  <c r="I811" i="7"/>
  <c r="T811" i="7"/>
  <c r="V811" i="7"/>
  <c r="W811" i="7"/>
  <c r="AE811" i="7"/>
  <c r="I812" i="7"/>
  <c r="T812" i="7"/>
  <c r="V812" i="7"/>
  <c r="W812" i="7"/>
  <c r="AE812" i="7"/>
  <c r="I813" i="7"/>
  <c r="T813" i="7"/>
  <c r="V813" i="7"/>
  <c r="W813" i="7"/>
  <c r="AE813" i="7"/>
  <c r="I814" i="7"/>
  <c r="T814" i="7"/>
  <c r="V814" i="7"/>
  <c r="W814" i="7"/>
  <c r="AE814" i="7"/>
  <c r="I815" i="7"/>
  <c r="T815" i="7"/>
  <c r="V815" i="7"/>
  <c r="W815" i="7"/>
  <c r="AE815" i="7"/>
  <c r="I816" i="7"/>
  <c r="T816" i="7"/>
  <c r="V816" i="7"/>
  <c r="W816" i="7"/>
  <c r="AE816" i="7"/>
  <c r="I817" i="7"/>
  <c r="T817" i="7"/>
  <c r="V817" i="7"/>
  <c r="W817" i="7"/>
  <c r="AE817" i="7"/>
  <c r="I818" i="7"/>
  <c r="T818" i="7"/>
  <c r="V818" i="7"/>
  <c r="W818" i="7"/>
  <c r="AE818" i="7"/>
  <c r="I819" i="7"/>
  <c r="T819" i="7"/>
  <c r="V819" i="7"/>
  <c r="W819" i="7"/>
  <c r="AE819" i="7"/>
  <c r="I820" i="7"/>
  <c r="T820" i="7"/>
  <c r="V820" i="7"/>
  <c r="W820" i="7"/>
  <c r="AE820" i="7"/>
  <c r="I821" i="7"/>
  <c r="T821" i="7"/>
  <c r="V821" i="7"/>
  <c r="W821" i="7"/>
  <c r="AE821" i="7"/>
  <c r="I822" i="7"/>
  <c r="T822" i="7"/>
  <c r="V822" i="7"/>
  <c r="W822" i="7"/>
  <c r="AE822" i="7"/>
  <c r="I823" i="7"/>
  <c r="T823" i="7"/>
  <c r="V823" i="7"/>
  <c r="W823" i="7"/>
  <c r="AE823" i="7"/>
  <c r="I824" i="7"/>
  <c r="T824" i="7"/>
  <c r="V824" i="7"/>
  <c r="W824" i="7"/>
  <c r="AE824" i="7"/>
  <c r="I825" i="7"/>
  <c r="T825" i="7"/>
  <c r="V825" i="7"/>
  <c r="W825" i="7"/>
  <c r="AE825" i="7"/>
  <c r="I826" i="7"/>
  <c r="T826" i="7"/>
  <c r="V826" i="7"/>
  <c r="W826" i="7"/>
  <c r="AE826" i="7"/>
  <c r="I827" i="7"/>
  <c r="T827" i="7"/>
  <c r="V827" i="7"/>
  <c r="W827" i="7"/>
  <c r="AE827" i="7"/>
  <c r="I828" i="7"/>
  <c r="T828" i="7"/>
  <c r="V828" i="7"/>
  <c r="W828" i="7"/>
  <c r="AE828" i="7"/>
  <c r="I829" i="7"/>
  <c r="T829" i="7"/>
  <c r="V829" i="7"/>
  <c r="W829" i="7"/>
  <c r="AE829" i="7"/>
  <c r="I830" i="7"/>
  <c r="T830" i="7"/>
  <c r="V830" i="7"/>
  <c r="W830" i="7"/>
  <c r="AE830" i="7"/>
  <c r="I831" i="7"/>
  <c r="T831" i="7"/>
  <c r="V831" i="7"/>
  <c r="W831" i="7"/>
  <c r="AE831" i="7"/>
  <c r="I832" i="7"/>
  <c r="T832" i="7"/>
  <c r="V832" i="7"/>
  <c r="W832" i="7"/>
  <c r="AE832" i="7"/>
  <c r="I833" i="7"/>
  <c r="T833" i="7"/>
  <c r="V833" i="7"/>
  <c r="W833" i="7"/>
  <c r="AE833" i="7"/>
  <c r="I834" i="7"/>
  <c r="T834" i="7"/>
  <c r="V834" i="7"/>
  <c r="W834" i="7"/>
  <c r="AE834" i="7"/>
  <c r="I835" i="7"/>
  <c r="T835" i="7"/>
  <c r="V835" i="7"/>
  <c r="W835" i="7"/>
  <c r="AE835" i="7"/>
  <c r="I836" i="7"/>
  <c r="T836" i="7"/>
  <c r="V836" i="7"/>
  <c r="W836" i="7"/>
  <c r="AE836" i="7"/>
  <c r="I837" i="7"/>
  <c r="T837" i="7"/>
  <c r="V837" i="7"/>
  <c r="W837" i="7"/>
  <c r="AE837" i="7"/>
  <c r="I838" i="7"/>
  <c r="T838" i="7"/>
  <c r="V838" i="7"/>
  <c r="W838" i="7"/>
  <c r="AE838" i="7"/>
  <c r="I839" i="7"/>
  <c r="T839" i="7"/>
  <c r="V839" i="7"/>
  <c r="W839" i="7"/>
  <c r="AE839" i="7"/>
  <c r="I840" i="7"/>
  <c r="T840" i="7"/>
  <c r="V840" i="7"/>
  <c r="W840" i="7"/>
  <c r="AE840" i="7"/>
  <c r="I841" i="7"/>
  <c r="T841" i="7"/>
  <c r="V841" i="7"/>
  <c r="W841" i="7"/>
  <c r="AE841" i="7"/>
  <c r="I842" i="7"/>
  <c r="T842" i="7"/>
  <c r="V842" i="7"/>
  <c r="W842" i="7"/>
  <c r="AE842" i="7"/>
  <c r="I843" i="7"/>
  <c r="T843" i="7"/>
  <c r="V843" i="7"/>
  <c r="W843" i="7"/>
  <c r="AE843" i="7"/>
  <c r="I844" i="7"/>
  <c r="T844" i="7"/>
  <c r="V844" i="7"/>
  <c r="W844" i="7"/>
  <c r="AE844" i="7"/>
  <c r="I845" i="7"/>
  <c r="T845" i="7"/>
  <c r="V845" i="7"/>
  <c r="W845" i="7"/>
  <c r="AE845" i="7"/>
  <c r="I846" i="7"/>
  <c r="T846" i="7"/>
  <c r="V846" i="7"/>
  <c r="W846" i="7"/>
  <c r="AE846" i="7"/>
  <c r="I847" i="7"/>
  <c r="T847" i="7"/>
  <c r="V847" i="7"/>
  <c r="W847" i="7"/>
  <c r="AE847" i="7"/>
  <c r="I848" i="7"/>
  <c r="T848" i="7"/>
  <c r="V848" i="7"/>
  <c r="W848" i="7"/>
  <c r="AE848" i="7"/>
  <c r="I849" i="7"/>
  <c r="T849" i="7"/>
  <c r="V849" i="7"/>
  <c r="W849" i="7"/>
  <c r="AE849" i="7"/>
  <c r="I850" i="7"/>
  <c r="T850" i="7"/>
  <c r="V850" i="7"/>
  <c r="W850" i="7"/>
  <c r="AE850" i="7"/>
  <c r="I851" i="7"/>
  <c r="T851" i="7"/>
  <c r="V851" i="7"/>
  <c r="W851" i="7"/>
  <c r="AE851" i="7"/>
  <c r="I852" i="7"/>
  <c r="T852" i="7"/>
  <c r="V852" i="7"/>
  <c r="W852" i="7"/>
  <c r="AE852" i="7"/>
  <c r="I853" i="7"/>
  <c r="T853" i="7"/>
  <c r="V853" i="7"/>
  <c r="W853" i="7"/>
  <c r="AE853" i="7"/>
  <c r="I854" i="7"/>
  <c r="T854" i="7"/>
  <c r="V854" i="7"/>
  <c r="W854" i="7"/>
  <c r="AE854" i="7"/>
  <c r="I855" i="7"/>
  <c r="T855" i="7"/>
  <c r="V855" i="7"/>
  <c r="W855" i="7"/>
  <c r="AE855" i="7"/>
  <c r="I856" i="7"/>
  <c r="T856" i="7"/>
  <c r="V856" i="7"/>
  <c r="W856" i="7"/>
  <c r="AE856" i="7"/>
  <c r="I857" i="7"/>
  <c r="T857" i="7"/>
  <c r="V857" i="7"/>
  <c r="W857" i="7"/>
  <c r="AE857" i="7"/>
  <c r="I858" i="7"/>
  <c r="T858" i="7"/>
  <c r="V858" i="7"/>
  <c r="W858" i="7"/>
  <c r="AE858" i="7"/>
  <c r="I859" i="7"/>
  <c r="T859" i="7"/>
  <c r="V859" i="7"/>
  <c r="W859" i="7"/>
  <c r="AE859" i="7"/>
  <c r="I860" i="7"/>
  <c r="T860" i="7"/>
  <c r="V860" i="7"/>
  <c r="W860" i="7"/>
  <c r="AE860" i="7"/>
  <c r="I861" i="7"/>
  <c r="T861" i="7"/>
  <c r="V861" i="7"/>
  <c r="W861" i="7"/>
  <c r="AE861" i="7"/>
  <c r="I862" i="7"/>
  <c r="T862" i="7"/>
  <c r="V862" i="7"/>
  <c r="W862" i="7"/>
  <c r="AE862" i="7"/>
  <c r="I863" i="7"/>
  <c r="T863" i="7"/>
  <c r="V863" i="7"/>
  <c r="W863" i="7"/>
  <c r="AE863" i="7"/>
  <c r="I864" i="7"/>
  <c r="T864" i="7"/>
  <c r="V864" i="7"/>
  <c r="W864" i="7"/>
  <c r="AE864" i="7"/>
  <c r="I865" i="7"/>
  <c r="T865" i="7"/>
  <c r="V865" i="7"/>
  <c r="W865" i="7"/>
  <c r="AE865" i="7"/>
  <c r="I866" i="7"/>
  <c r="T866" i="7"/>
  <c r="V866" i="7"/>
  <c r="W866" i="7"/>
  <c r="AE866" i="7"/>
  <c r="I867" i="7"/>
  <c r="T867" i="7"/>
  <c r="V867" i="7"/>
  <c r="W867" i="7"/>
  <c r="AE867" i="7"/>
  <c r="I868" i="7"/>
  <c r="T868" i="7"/>
  <c r="V868" i="7"/>
  <c r="W868" i="7"/>
  <c r="AE868" i="7"/>
  <c r="I869" i="7"/>
  <c r="T869" i="7"/>
  <c r="V869" i="7"/>
  <c r="W869" i="7"/>
  <c r="AE869" i="7"/>
  <c r="I870" i="7"/>
  <c r="T870" i="7"/>
  <c r="V870" i="7"/>
  <c r="W870" i="7"/>
  <c r="AE870" i="7"/>
  <c r="I871" i="7"/>
  <c r="T871" i="7"/>
  <c r="V871" i="7"/>
  <c r="W871" i="7"/>
  <c r="AE871" i="7"/>
  <c r="I872" i="7"/>
  <c r="T872" i="7"/>
  <c r="V872" i="7"/>
  <c r="W872" i="7"/>
  <c r="AE872" i="7"/>
  <c r="I873" i="7"/>
  <c r="T873" i="7"/>
  <c r="V873" i="7"/>
  <c r="W873" i="7"/>
  <c r="AE873" i="7"/>
  <c r="I874" i="7"/>
  <c r="T874" i="7"/>
  <c r="V874" i="7"/>
  <c r="W874" i="7"/>
  <c r="AE874" i="7"/>
  <c r="I875" i="7"/>
  <c r="T875" i="7"/>
  <c r="V875" i="7"/>
  <c r="W875" i="7"/>
  <c r="AE875" i="7"/>
  <c r="I876" i="7"/>
  <c r="T876" i="7"/>
  <c r="V876" i="7"/>
  <c r="W876" i="7"/>
  <c r="AE876" i="7"/>
  <c r="I877" i="7"/>
  <c r="T877" i="7"/>
  <c r="V877" i="7"/>
  <c r="W877" i="7"/>
  <c r="AE877" i="7"/>
  <c r="I878" i="7"/>
  <c r="T878" i="7"/>
  <c r="V878" i="7"/>
  <c r="W878" i="7"/>
  <c r="AE878" i="7"/>
  <c r="I879" i="7"/>
  <c r="T879" i="7"/>
  <c r="V879" i="7"/>
  <c r="W879" i="7"/>
  <c r="AE879" i="7"/>
  <c r="I880" i="7"/>
  <c r="T880" i="7"/>
  <c r="V880" i="7"/>
  <c r="W880" i="7"/>
  <c r="AE880" i="7"/>
  <c r="I881" i="7"/>
  <c r="T881" i="7"/>
  <c r="V881" i="7"/>
  <c r="W881" i="7"/>
  <c r="AE881" i="7"/>
  <c r="I882" i="7"/>
  <c r="T882" i="7"/>
  <c r="V882" i="7"/>
  <c r="W882" i="7"/>
  <c r="AE882" i="7"/>
  <c r="I883" i="7"/>
  <c r="T883" i="7"/>
  <c r="V883" i="7"/>
  <c r="W883" i="7"/>
  <c r="AE883" i="7"/>
  <c r="I884" i="7"/>
  <c r="T884" i="7"/>
  <c r="V884" i="7"/>
  <c r="W884" i="7"/>
  <c r="AE884" i="7"/>
  <c r="I885" i="7"/>
  <c r="T885" i="7"/>
  <c r="V885" i="7"/>
  <c r="W885" i="7"/>
  <c r="AE885" i="7"/>
  <c r="I886" i="7"/>
  <c r="T886" i="7"/>
  <c r="V886" i="7"/>
  <c r="W886" i="7"/>
  <c r="AE886" i="7"/>
  <c r="I887" i="7"/>
  <c r="T887" i="7"/>
  <c r="V887" i="7"/>
  <c r="W887" i="7"/>
  <c r="AE887" i="7"/>
  <c r="I888" i="7"/>
  <c r="T888" i="7"/>
  <c r="V888" i="7"/>
  <c r="W888" i="7"/>
  <c r="AE888" i="7"/>
  <c r="I889" i="7"/>
  <c r="T889" i="7"/>
  <c r="V889" i="7"/>
  <c r="W889" i="7"/>
  <c r="AE889" i="7"/>
  <c r="I890" i="7"/>
  <c r="T890" i="7"/>
  <c r="V890" i="7"/>
  <c r="W890" i="7"/>
  <c r="AE890" i="7"/>
  <c r="I891" i="7"/>
  <c r="T891" i="7"/>
  <c r="V891" i="7"/>
  <c r="W891" i="7"/>
  <c r="AE891" i="7"/>
  <c r="I892" i="7"/>
  <c r="T892" i="7"/>
  <c r="V892" i="7"/>
  <c r="W892" i="7"/>
  <c r="AE892" i="7"/>
  <c r="I893" i="7"/>
  <c r="T893" i="7"/>
  <c r="V893" i="7"/>
  <c r="W893" i="7"/>
  <c r="AE893" i="7"/>
  <c r="I894" i="7"/>
  <c r="T894" i="7"/>
  <c r="V894" i="7"/>
  <c r="W894" i="7"/>
  <c r="AE894" i="7"/>
  <c r="I895" i="7"/>
  <c r="T895" i="7"/>
  <c r="V895" i="7"/>
  <c r="W895" i="7"/>
  <c r="AE895" i="7"/>
  <c r="I896" i="7"/>
  <c r="T896" i="7"/>
  <c r="V896" i="7"/>
  <c r="W896" i="7"/>
  <c r="AE896" i="7"/>
  <c r="I897" i="7"/>
  <c r="T897" i="7"/>
  <c r="V897" i="7"/>
  <c r="W897" i="7"/>
  <c r="AE897" i="7"/>
  <c r="I898" i="7"/>
  <c r="T898" i="7"/>
  <c r="V898" i="7"/>
  <c r="W898" i="7"/>
  <c r="AE898" i="7"/>
  <c r="I899" i="7"/>
  <c r="T899" i="7"/>
  <c r="V899" i="7"/>
  <c r="W899" i="7"/>
  <c r="AE899" i="7"/>
  <c r="I900" i="7"/>
  <c r="T900" i="7"/>
  <c r="V900" i="7"/>
  <c r="W900" i="7"/>
  <c r="AE900" i="7"/>
  <c r="I901" i="7"/>
  <c r="T901" i="7"/>
  <c r="V901" i="7"/>
  <c r="W901" i="7"/>
  <c r="AE901" i="7"/>
  <c r="I902" i="7"/>
  <c r="T902" i="7"/>
  <c r="V902" i="7"/>
  <c r="W902" i="7"/>
  <c r="AE902" i="7"/>
  <c r="I903" i="7"/>
  <c r="T903" i="7"/>
  <c r="V903" i="7"/>
  <c r="W903" i="7"/>
  <c r="AE903" i="7"/>
  <c r="I904" i="7"/>
  <c r="T904" i="7"/>
  <c r="V904" i="7"/>
  <c r="W904" i="7"/>
  <c r="AE904" i="7"/>
  <c r="I905" i="7"/>
  <c r="T905" i="7"/>
  <c r="V905" i="7"/>
  <c r="W905" i="7"/>
  <c r="AE905" i="7"/>
  <c r="I906" i="7"/>
  <c r="T906" i="7"/>
  <c r="V906" i="7"/>
  <c r="W906" i="7"/>
  <c r="AE906" i="7"/>
  <c r="I907" i="7"/>
  <c r="T907" i="7"/>
  <c r="V907" i="7"/>
  <c r="W907" i="7"/>
  <c r="AE907" i="7"/>
  <c r="I908" i="7"/>
  <c r="T908" i="7"/>
  <c r="V908" i="7"/>
  <c r="W908" i="7"/>
  <c r="AE908" i="7"/>
  <c r="I909" i="7"/>
  <c r="T909" i="7"/>
  <c r="V909" i="7"/>
  <c r="W909" i="7"/>
  <c r="AE909" i="7"/>
  <c r="I910" i="7"/>
  <c r="T910" i="7"/>
  <c r="V910" i="7"/>
  <c r="W910" i="7"/>
  <c r="AE910" i="7"/>
  <c r="I911" i="7"/>
  <c r="T911" i="7"/>
  <c r="V911" i="7"/>
  <c r="W911" i="7"/>
  <c r="AE911" i="7"/>
  <c r="I912" i="7"/>
  <c r="T912" i="7"/>
  <c r="V912" i="7"/>
  <c r="W912" i="7"/>
  <c r="AE912" i="7"/>
  <c r="I913" i="7"/>
  <c r="T913" i="7"/>
  <c r="V913" i="7"/>
  <c r="W913" i="7"/>
  <c r="AE913" i="7"/>
  <c r="I914" i="7"/>
  <c r="T914" i="7"/>
  <c r="V914" i="7"/>
  <c r="W914" i="7"/>
  <c r="AE914" i="7"/>
  <c r="I915" i="7"/>
  <c r="T915" i="7"/>
  <c r="V915" i="7"/>
  <c r="W915" i="7"/>
  <c r="AE915" i="7"/>
  <c r="I916" i="7"/>
  <c r="T916" i="7"/>
  <c r="V916" i="7"/>
  <c r="W916" i="7"/>
  <c r="AE916" i="7"/>
  <c r="I917" i="7"/>
  <c r="T917" i="7"/>
  <c r="V917" i="7"/>
  <c r="W917" i="7"/>
  <c r="AE917" i="7"/>
  <c r="I918" i="7"/>
  <c r="T918" i="7"/>
  <c r="V918" i="7"/>
  <c r="W918" i="7"/>
  <c r="AE918" i="7"/>
  <c r="I919" i="7"/>
  <c r="T919" i="7"/>
  <c r="V919" i="7"/>
  <c r="W919" i="7"/>
  <c r="AE919" i="7"/>
  <c r="I920" i="7"/>
  <c r="T920" i="7"/>
  <c r="V920" i="7"/>
  <c r="W920" i="7"/>
  <c r="AE920" i="7"/>
  <c r="I921" i="7"/>
  <c r="T921" i="7"/>
  <c r="V921" i="7"/>
  <c r="W921" i="7"/>
  <c r="AE921" i="7"/>
  <c r="I922" i="7"/>
  <c r="T922" i="7"/>
  <c r="V922" i="7"/>
  <c r="W922" i="7"/>
  <c r="AE922" i="7"/>
  <c r="I923" i="7"/>
  <c r="T923" i="7"/>
  <c r="V923" i="7"/>
  <c r="W923" i="7"/>
  <c r="AE923" i="7"/>
  <c r="I924" i="7"/>
  <c r="T924" i="7"/>
  <c r="V924" i="7"/>
  <c r="W924" i="7"/>
  <c r="AE924" i="7"/>
  <c r="I925" i="7"/>
  <c r="T925" i="7"/>
  <c r="V925" i="7"/>
  <c r="W925" i="7"/>
  <c r="AE925" i="7"/>
  <c r="I926" i="7"/>
  <c r="T926" i="7"/>
  <c r="V926" i="7"/>
  <c r="W926" i="7"/>
  <c r="AE926" i="7"/>
  <c r="I927" i="7"/>
  <c r="T927" i="7"/>
  <c r="V927" i="7"/>
  <c r="W927" i="7"/>
  <c r="AE927" i="7"/>
  <c r="I928" i="7"/>
  <c r="T928" i="7"/>
  <c r="V928" i="7"/>
  <c r="W928" i="7"/>
  <c r="AE928" i="7"/>
  <c r="I929" i="7"/>
  <c r="T929" i="7"/>
  <c r="V929" i="7"/>
  <c r="W929" i="7"/>
  <c r="AE929" i="7"/>
  <c r="I930" i="7"/>
  <c r="T930" i="7"/>
  <c r="V930" i="7"/>
  <c r="W930" i="7"/>
  <c r="AE930" i="7"/>
  <c r="I931" i="7"/>
  <c r="T931" i="7"/>
  <c r="V931" i="7"/>
  <c r="W931" i="7"/>
  <c r="AE931" i="7"/>
  <c r="I932" i="7"/>
  <c r="T932" i="7"/>
  <c r="V932" i="7"/>
  <c r="W932" i="7"/>
  <c r="AE932" i="7"/>
  <c r="I933" i="7"/>
  <c r="T933" i="7"/>
  <c r="V933" i="7"/>
  <c r="W933" i="7"/>
  <c r="AE933" i="7"/>
  <c r="I934" i="7"/>
  <c r="T934" i="7"/>
  <c r="V934" i="7"/>
  <c r="W934" i="7"/>
  <c r="AE934" i="7"/>
  <c r="I935" i="7"/>
  <c r="T935" i="7"/>
  <c r="V935" i="7"/>
  <c r="W935" i="7"/>
  <c r="AE935" i="7"/>
  <c r="I936" i="7"/>
  <c r="T936" i="7"/>
  <c r="V936" i="7"/>
  <c r="W936" i="7"/>
  <c r="AE936" i="7"/>
  <c r="I937" i="7"/>
  <c r="T937" i="7"/>
  <c r="V937" i="7"/>
  <c r="W937" i="7"/>
  <c r="AE937" i="7"/>
  <c r="I938" i="7"/>
  <c r="T938" i="7"/>
  <c r="V938" i="7"/>
  <c r="W938" i="7"/>
  <c r="AE938" i="7"/>
  <c r="I939" i="7"/>
  <c r="T939" i="7"/>
  <c r="V939" i="7"/>
  <c r="W939" i="7"/>
  <c r="AE939" i="7"/>
  <c r="I940" i="7"/>
  <c r="T940" i="7"/>
  <c r="V940" i="7"/>
  <c r="W940" i="7"/>
  <c r="AE940" i="7"/>
  <c r="I941" i="7"/>
  <c r="T941" i="7"/>
  <c r="V941" i="7"/>
  <c r="W941" i="7"/>
  <c r="AE941" i="7"/>
  <c r="I942" i="7"/>
  <c r="T942" i="7"/>
  <c r="V942" i="7"/>
  <c r="W942" i="7"/>
  <c r="AE942" i="7"/>
  <c r="I943" i="7"/>
  <c r="T943" i="7"/>
  <c r="V943" i="7"/>
  <c r="W943" i="7"/>
  <c r="AE943" i="7"/>
  <c r="I944" i="7"/>
  <c r="T944" i="7"/>
  <c r="V944" i="7"/>
  <c r="W944" i="7"/>
  <c r="AE944" i="7"/>
  <c r="I945" i="7"/>
  <c r="T945" i="7"/>
  <c r="V945" i="7"/>
  <c r="W945" i="7"/>
  <c r="AE945" i="7"/>
  <c r="I946" i="7"/>
  <c r="T946" i="7"/>
  <c r="V946" i="7"/>
  <c r="W946" i="7"/>
  <c r="AE946" i="7"/>
  <c r="I947" i="7"/>
  <c r="T947" i="7"/>
  <c r="V947" i="7"/>
  <c r="W947" i="7"/>
  <c r="AE947" i="7"/>
  <c r="I948" i="7"/>
  <c r="T948" i="7"/>
  <c r="V948" i="7"/>
  <c r="W948" i="7"/>
  <c r="AE948" i="7"/>
  <c r="I949" i="7"/>
  <c r="T949" i="7"/>
  <c r="V949" i="7"/>
  <c r="W949" i="7"/>
  <c r="AE949" i="7"/>
  <c r="I950" i="7"/>
  <c r="T950" i="7"/>
  <c r="V950" i="7"/>
  <c r="W950" i="7"/>
  <c r="AE950" i="7"/>
  <c r="I951" i="7"/>
  <c r="T951" i="7"/>
  <c r="V951" i="7"/>
  <c r="W951" i="7"/>
  <c r="AE951" i="7"/>
  <c r="I952" i="7"/>
  <c r="T952" i="7"/>
  <c r="V952" i="7"/>
  <c r="W952" i="7"/>
  <c r="AE952" i="7"/>
  <c r="I953" i="7"/>
  <c r="T953" i="7"/>
  <c r="V953" i="7"/>
  <c r="W953" i="7"/>
  <c r="AE953" i="7"/>
  <c r="I954" i="7"/>
  <c r="T954" i="7"/>
  <c r="V954" i="7"/>
  <c r="W954" i="7"/>
  <c r="AE954" i="7"/>
  <c r="I955" i="7"/>
  <c r="T955" i="7"/>
  <c r="V955" i="7"/>
  <c r="W955" i="7"/>
  <c r="AE955" i="7"/>
  <c r="I956" i="7"/>
  <c r="T956" i="7"/>
  <c r="V956" i="7"/>
  <c r="W956" i="7"/>
  <c r="AE956" i="7"/>
  <c r="I957" i="7"/>
  <c r="T957" i="7"/>
  <c r="V957" i="7"/>
  <c r="W957" i="7"/>
  <c r="AE957" i="7"/>
  <c r="I958" i="7"/>
  <c r="T958" i="7"/>
  <c r="V958" i="7"/>
  <c r="W958" i="7"/>
  <c r="AE958" i="7"/>
  <c r="I959" i="7"/>
  <c r="T959" i="7"/>
  <c r="V959" i="7"/>
  <c r="W959" i="7"/>
  <c r="AE959" i="7"/>
  <c r="I960" i="7"/>
  <c r="T960" i="7"/>
  <c r="V960" i="7"/>
  <c r="W960" i="7"/>
  <c r="AE960" i="7"/>
  <c r="I961" i="7"/>
  <c r="T961" i="7"/>
  <c r="V961" i="7"/>
  <c r="W961" i="7"/>
  <c r="AE961" i="7"/>
  <c r="I962" i="7"/>
  <c r="T962" i="7"/>
  <c r="V962" i="7"/>
  <c r="W962" i="7"/>
  <c r="AE962" i="7"/>
  <c r="I963" i="7"/>
  <c r="T963" i="7"/>
  <c r="V963" i="7"/>
  <c r="W963" i="7"/>
  <c r="AE963" i="7"/>
  <c r="I964" i="7"/>
  <c r="T964" i="7"/>
  <c r="V964" i="7"/>
  <c r="W964" i="7"/>
  <c r="AE964" i="7"/>
  <c r="I965" i="7"/>
  <c r="T965" i="7"/>
  <c r="V965" i="7"/>
  <c r="W965" i="7"/>
  <c r="AE965" i="7"/>
  <c r="I966" i="7"/>
  <c r="T966" i="7"/>
  <c r="V966" i="7"/>
  <c r="W966" i="7"/>
  <c r="AE966" i="7"/>
  <c r="I967" i="7"/>
  <c r="T967" i="7"/>
  <c r="V967" i="7"/>
  <c r="W967" i="7"/>
  <c r="AE967" i="7"/>
  <c r="I968" i="7"/>
  <c r="T968" i="7"/>
  <c r="V968" i="7"/>
  <c r="W968" i="7"/>
  <c r="AE968" i="7"/>
  <c r="I969" i="7"/>
  <c r="T969" i="7"/>
  <c r="V969" i="7"/>
  <c r="W969" i="7"/>
  <c r="AE969" i="7"/>
  <c r="I970" i="7"/>
  <c r="T970" i="7"/>
  <c r="V970" i="7"/>
  <c r="W970" i="7"/>
  <c r="AE970" i="7"/>
  <c r="I971" i="7"/>
  <c r="T971" i="7"/>
  <c r="V971" i="7"/>
  <c r="W971" i="7"/>
  <c r="AE971" i="7"/>
  <c r="I972" i="7"/>
  <c r="T972" i="7"/>
  <c r="V972" i="7"/>
  <c r="W972" i="7"/>
  <c r="AE972" i="7"/>
  <c r="I973" i="7"/>
  <c r="T973" i="7"/>
  <c r="V973" i="7"/>
  <c r="W973" i="7"/>
  <c r="AE973" i="7"/>
  <c r="I974" i="7"/>
  <c r="T974" i="7"/>
  <c r="V974" i="7"/>
  <c r="W974" i="7"/>
  <c r="AE974" i="7"/>
  <c r="I975" i="7"/>
  <c r="T975" i="7"/>
  <c r="V975" i="7"/>
  <c r="W975" i="7"/>
  <c r="AE975" i="7"/>
  <c r="I976" i="7"/>
  <c r="T976" i="7"/>
  <c r="V976" i="7"/>
  <c r="W976" i="7"/>
  <c r="AE976" i="7"/>
  <c r="I977" i="7"/>
  <c r="T977" i="7"/>
  <c r="V977" i="7"/>
  <c r="W977" i="7"/>
  <c r="AE977" i="7"/>
  <c r="I978" i="7"/>
  <c r="T978" i="7"/>
  <c r="V978" i="7"/>
  <c r="W978" i="7"/>
  <c r="AE978" i="7"/>
  <c r="I979" i="7"/>
  <c r="T979" i="7"/>
  <c r="V979" i="7"/>
  <c r="W979" i="7"/>
  <c r="AE979" i="7"/>
  <c r="I980" i="7"/>
  <c r="T980" i="7"/>
  <c r="V980" i="7"/>
  <c r="W980" i="7"/>
  <c r="AE980" i="7"/>
  <c r="I981" i="7"/>
  <c r="T981" i="7"/>
  <c r="V981" i="7"/>
  <c r="W981" i="7"/>
  <c r="AE981" i="7"/>
  <c r="I982" i="7"/>
  <c r="T982" i="7"/>
  <c r="V982" i="7"/>
  <c r="W982" i="7"/>
  <c r="AE982" i="7"/>
  <c r="I983" i="7"/>
  <c r="T983" i="7"/>
  <c r="V983" i="7"/>
  <c r="W983" i="7"/>
  <c r="AE983" i="7"/>
  <c r="I984" i="7"/>
  <c r="T984" i="7"/>
  <c r="V984" i="7"/>
  <c r="W984" i="7"/>
  <c r="AE984" i="7"/>
  <c r="I985" i="7"/>
  <c r="T985" i="7"/>
  <c r="V985" i="7"/>
  <c r="W985" i="7"/>
  <c r="AE985" i="7"/>
  <c r="I986" i="7"/>
  <c r="T986" i="7"/>
  <c r="V986" i="7"/>
  <c r="W986" i="7"/>
  <c r="AE986" i="7"/>
  <c r="I987" i="7"/>
  <c r="T987" i="7"/>
  <c r="V987" i="7"/>
  <c r="W987" i="7"/>
  <c r="AE987" i="7"/>
  <c r="I988" i="7"/>
  <c r="T988" i="7"/>
  <c r="V988" i="7"/>
  <c r="W988" i="7"/>
  <c r="AE988" i="7"/>
  <c r="I989" i="7"/>
  <c r="T989" i="7"/>
  <c r="V989" i="7"/>
  <c r="W989" i="7"/>
  <c r="AE989" i="7"/>
  <c r="I990" i="7"/>
  <c r="T990" i="7"/>
  <c r="V990" i="7"/>
  <c r="W990" i="7"/>
  <c r="AE990" i="7"/>
  <c r="I991" i="7"/>
  <c r="T991" i="7"/>
  <c r="V991" i="7"/>
  <c r="W991" i="7"/>
  <c r="AE991" i="7"/>
  <c r="I992" i="7"/>
  <c r="T992" i="7"/>
  <c r="V992" i="7"/>
  <c r="W992" i="7"/>
  <c r="AE992" i="7"/>
  <c r="I993" i="7"/>
  <c r="T993" i="7"/>
  <c r="V993" i="7"/>
  <c r="W993" i="7"/>
  <c r="AE993" i="7"/>
  <c r="I994" i="7"/>
  <c r="T994" i="7"/>
  <c r="V994" i="7"/>
  <c r="W994" i="7"/>
  <c r="AE994" i="7"/>
  <c r="I995" i="7"/>
  <c r="T995" i="7"/>
  <c r="V995" i="7"/>
  <c r="W995" i="7"/>
  <c r="AE995" i="7"/>
  <c r="I996" i="7"/>
  <c r="T996" i="7"/>
  <c r="V996" i="7"/>
  <c r="W996" i="7"/>
  <c r="AE996" i="7"/>
  <c r="I997" i="7"/>
  <c r="T997" i="7"/>
  <c r="V997" i="7"/>
  <c r="W997" i="7"/>
  <c r="AE997" i="7"/>
  <c r="I998" i="7"/>
  <c r="T998" i="7"/>
  <c r="V998" i="7"/>
  <c r="W998" i="7"/>
  <c r="AE998" i="7"/>
  <c r="I999" i="7"/>
  <c r="T999" i="7"/>
  <c r="V999" i="7"/>
  <c r="W999" i="7"/>
  <c r="AE999" i="7"/>
  <c r="I1000" i="7"/>
  <c r="T1000" i="7"/>
  <c r="V1000" i="7"/>
  <c r="W1000" i="7"/>
  <c r="AE1000" i="7"/>
  <c r="I1001" i="7"/>
  <c r="T1001" i="7"/>
  <c r="V1001" i="7"/>
  <c r="W1001" i="7"/>
  <c r="AE1001" i="7"/>
  <c r="I1002" i="7"/>
  <c r="T1002" i="7"/>
  <c r="V1002" i="7"/>
  <c r="W1002" i="7"/>
  <c r="AE1002" i="7"/>
  <c r="I1003" i="7"/>
  <c r="T1003" i="7"/>
  <c r="V1003" i="7"/>
  <c r="W1003" i="7"/>
  <c r="AE1003" i="7"/>
  <c r="I1004" i="7"/>
  <c r="T1004" i="7"/>
  <c r="V1004" i="7"/>
  <c r="W1004" i="7"/>
  <c r="AE1004" i="7"/>
  <c r="L6" i="2"/>
  <c r="B6" i="11"/>
  <c r="D6" i="11"/>
  <c r="C6" i="11"/>
  <c r="B4" i="7"/>
  <c r="D4" i="7"/>
  <c r="M4" i="7"/>
  <c r="U4" i="7"/>
  <c r="AD4" i="7"/>
  <c r="B5" i="7"/>
  <c r="D5" i="7"/>
  <c r="M5" i="7"/>
  <c r="U5" i="7"/>
  <c r="AD5" i="7"/>
  <c r="B6" i="7"/>
  <c r="D6" i="7"/>
  <c r="M6" i="7"/>
  <c r="U6" i="7"/>
  <c r="AD6" i="7"/>
  <c r="B7" i="7"/>
  <c r="D7" i="7"/>
  <c r="M7" i="7"/>
  <c r="U7" i="7"/>
  <c r="AD7" i="7"/>
  <c r="B8" i="7"/>
  <c r="D8" i="7"/>
  <c r="M8" i="7"/>
  <c r="U8" i="7"/>
  <c r="AD8" i="7"/>
  <c r="B9" i="7"/>
  <c r="D9" i="7"/>
  <c r="M9" i="7"/>
  <c r="U9" i="7"/>
  <c r="AD9" i="7"/>
  <c r="B10" i="7"/>
  <c r="D10" i="7"/>
  <c r="M10" i="7"/>
  <c r="U10" i="7"/>
  <c r="AD10" i="7"/>
  <c r="B11" i="7"/>
  <c r="D11" i="7"/>
  <c r="M11" i="7"/>
  <c r="U11" i="7"/>
  <c r="AD11" i="7"/>
  <c r="B12" i="7"/>
  <c r="D12" i="7"/>
  <c r="M12" i="7"/>
  <c r="U12" i="7"/>
  <c r="AD12" i="7"/>
  <c r="B13" i="7"/>
  <c r="D13" i="7"/>
  <c r="M13" i="7"/>
  <c r="U13" i="7"/>
  <c r="AD13" i="7"/>
  <c r="B14" i="7"/>
  <c r="D14" i="7"/>
  <c r="M14" i="7"/>
  <c r="U14" i="7"/>
  <c r="AD14" i="7"/>
  <c r="B15" i="7"/>
  <c r="D15" i="7"/>
  <c r="M15" i="7"/>
  <c r="U15" i="7"/>
  <c r="AD15" i="7"/>
  <c r="B16" i="7"/>
  <c r="D16" i="7"/>
  <c r="M16" i="7"/>
  <c r="U16" i="7"/>
  <c r="AD16" i="7"/>
  <c r="B17" i="7"/>
  <c r="D17" i="7"/>
  <c r="M17" i="7"/>
  <c r="U17" i="7"/>
  <c r="AD17" i="7"/>
  <c r="B18" i="7"/>
  <c r="D18" i="7"/>
  <c r="M18" i="7"/>
  <c r="U18" i="7"/>
  <c r="AD18" i="7"/>
  <c r="B19" i="7"/>
  <c r="D19" i="7"/>
  <c r="M19" i="7"/>
  <c r="U19" i="7"/>
  <c r="AD19" i="7"/>
  <c r="B20" i="7"/>
  <c r="D20" i="7"/>
  <c r="M20" i="7"/>
  <c r="U20" i="7"/>
  <c r="AD20" i="7"/>
  <c r="B21" i="7"/>
  <c r="D21" i="7"/>
  <c r="M21" i="7"/>
  <c r="U21" i="7"/>
  <c r="AD21" i="7"/>
  <c r="B22" i="7"/>
  <c r="D22" i="7"/>
  <c r="M22" i="7"/>
  <c r="U22" i="7"/>
  <c r="AD22" i="7"/>
  <c r="B23" i="7"/>
  <c r="D23" i="7"/>
  <c r="M23" i="7"/>
  <c r="U23" i="7"/>
  <c r="AD23" i="7"/>
  <c r="B24" i="7"/>
  <c r="D24" i="7"/>
  <c r="M24" i="7"/>
  <c r="U24" i="7"/>
  <c r="AD24" i="7"/>
  <c r="B25" i="7"/>
  <c r="D25" i="7"/>
  <c r="M25" i="7"/>
  <c r="U25" i="7"/>
  <c r="AD25" i="7"/>
  <c r="B26" i="7"/>
  <c r="D26" i="7"/>
  <c r="M26" i="7"/>
  <c r="U26" i="7"/>
  <c r="AD26" i="7"/>
  <c r="B27" i="7"/>
  <c r="D27" i="7"/>
  <c r="M27" i="7"/>
  <c r="U27" i="7"/>
  <c r="AD27" i="7"/>
  <c r="B28" i="7"/>
  <c r="D28" i="7"/>
  <c r="M28" i="7"/>
  <c r="U28" i="7"/>
  <c r="AD28" i="7"/>
  <c r="B29" i="7"/>
  <c r="D29" i="7"/>
  <c r="M29" i="7"/>
  <c r="U29" i="7"/>
  <c r="AD29" i="7"/>
  <c r="B30" i="7"/>
  <c r="D30" i="7"/>
  <c r="M30" i="7"/>
  <c r="U30" i="7"/>
  <c r="AD30" i="7"/>
  <c r="B31" i="7"/>
  <c r="D31" i="7"/>
  <c r="M31" i="7"/>
  <c r="U31" i="7"/>
  <c r="AD31" i="7"/>
  <c r="B32" i="7"/>
  <c r="D32" i="7"/>
  <c r="M32" i="7"/>
  <c r="U32" i="7"/>
  <c r="AD32" i="7"/>
  <c r="B33" i="7"/>
  <c r="D33" i="7"/>
  <c r="M33" i="7"/>
  <c r="U33" i="7"/>
  <c r="AD33" i="7"/>
  <c r="B34" i="7"/>
  <c r="D34" i="7"/>
  <c r="M34" i="7"/>
  <c r="U34" i="7"/>
  <c r="AD34" i="7"/>
  <c r="B35" i="7"/>
  <c r="D35" i="7"/>
  <c r="M35" i="7"/>
  <c r="U35" i="7"/>
  <c r="AD35" i="7"/>
  <c r="B36" i="7"/>
  <c r="D36" i="7"/>
  <c r="M36" i="7"/>
  <c r="U36" i="7"/>
  <c r="AD36" i="7"/>
  <c r="B37" i="7"/>
  <c r="D37" i="7"/>
  <c r="M37" i="7"/>
  <c r="U37" i="7"/>
  <c r="AD37" i="7"/>
  <c r="B38" i="7"/>
  <c r="D38" i="7"/>
  <c r="M38" i="7"/>
  <c r="U38" i="7"/>
  <c r="AD38" i="7"/>
  <c r="B39" i="7"/>
  <c r="D39" i="7"/>
  <c r="M39" i="7"/>
  <c r="U39" i="7"/>
  <c r="AD39" i="7"/>
  <c r="B40" i="7"/>
  <c r="D40" i="7"/>
  <c r="M40" i="7"/>
  <c r="U40" i="7"/>
  <c r="AD40" i="7"/>
  <c r="B41" i="7"/>
  <c r="D41" i="7"/>
  <c r="M41" i="7"/>
  <c r="U41" i="7"/>
  <c r="AD41" i="7"/>
  <c r="B42" i="7"/>
  <c r="D42" i="7"/>
  <c r="M42" i="7"/>
  <c r="U42" i="7"/>
  <c r="AD42" i="7"/>
  <c r="B43" i="7"/>
  <c r="D43" i="7"/>
  <c r="M43" i="7"/>
  <c r="U43" i="7"/>
  <c r="AD43" i="7"/>
  <c r="B44" i="7"/>
  <c r="D44" i="7"/>
  <c r="M44" i="7"/>
  <c r="U44" i="7"/>
  <c r="AD44" i="7"/>
  <c r="B45" i="7"/>
  <c r="D45" i="7"/>
  <c r="M45" i="7"/>
  <c r="U45" i="7"/>
  <c r="AD45" i="7"/>
  <c r="B46" i="7"/>
  <c r="D46" i="7"/>
  <c r="M46" i="7"/>
  <c r="U46" i="7"/>
  <c r="AD46" i="7"/>
  <c r="B47" i="7"/>
  <c r="D47" i="7"/>
  <c r="M47" i="7"/>
  <c r="U47" i="7"/>
  <c r="AD47" i="7"/>
  <c r="B48" i="7"/>
  <c r="D48" i="7"/>
  <c r="M48" i="7"/>
  <c r="U48" i="7"/>
  <c r="AD48" i="7"/>
  <c r="B49" i="7"/>
  <c r="D49" i="7"/>
  <c r="M49" i="7"/>
  <c r="U49" i="7"/>
  <c r="AD49" i="7"/>
  <c r="B50" i="7"/>
  <c r="D50" i="7"/>
  <c r="M50" i="7"/>
  <c r="U50" i="7"/>
  <c r="AD50" i="7"/>
  <c r="B51" i="7"/>
  <c r="D51" i="7"/>
  <c r="M51" i="7"/>
  <c r="U51" i="7"/>
  <c r="AD51" i="7"/>
  <c r="B52" i="7"/>
  <c r="D52" i="7"/>
  <c r="M52" i="7"/>
  <c r="U52" i="7"/>
  <c r="AD52" i="7"/>
  <c r="B53" i="7"/>
  <c r="D53" i="7"/>
  <c r="M53" i="7"/>
  <c r="U53" i="7"/>
  <c r="AD53" i="7"/>
  <c r="B54" i="7"/>
  <c r="D54" i="7"/>
  <c r="M54" i="7"/>
  <c r="U54" i="7"/>
  <c r="AD54" i="7"/>
  <c r="B55" i="7"/>
  <c r="D55" i="7"/>
  <c r="M55" i="7"/>
  <c r="U55" i="7"/>
  <c r="AD55" i="7"/>
  <c r="B56" i="7"/>
  <c r="D56" i="7"/>
  <c r="M56" i="7"/>
  <c r="U56" i="7"/>
  <c r="AD56" i="7"/>
  <c r="B57" i="7"/>
  <c r="D57" i="7"/>
  <c r="M57" i="7"/>
  <c r="U57" i="7"/>
  <c r="AD57" i="7"/>
  <c r="B58" i="7"/>
  <c r="D58" i="7"/>
  <c r="M58" i="7"/>
  <c r="U58" i="7"/>
  <c r="AD58" i="7"/>
  <c r="B59" i="7"/>
  <c r="D59" i="7"/>
  <c r="M59" i="7"/>
  <c r="U59" i="7"/>
  <c r="AD59" i="7"/>
  <c r="B60" i="7"/>
  <c r="D60" i="7"/>
  <c r="M60" i="7"/>
  <c r="U60" i="7"/>
  <c r="AD60" i="7"/>
  <c r="B61" i="7"/>
  <c r="D61" i="7"/>
  <c r="M61" i="7"/>
  <c r="U61" i="7"/>
  <c r="AD61" i="7"/>
  <c r="B62" i="7"/>
  <c r="D62" i="7"/>
  <c r="M62" i="7"/>
  <c r="U62" i="7"/>
  <c r="AD62" i="7"/>
  <c r="B63" i="7"/>
  <c r="D63" i="7"/>
  <c r="M63" i="7"/>
  <c r="U63" i="7"/>
  <c r="AD63" i="7"/>
  <c r="B64" i="7"/>
  <c r="D64" i="7"/>
  <c r="M64" i="7"/>
  <c r="U64" i="7"/>
  <c r="AD64" i="7"/>
  <c r="B65" i="7"/>
  <c r="D65" i="7"/>
  <c r="M65" i="7"/>
  <c r="U65" i="7"/>
  <c r="AD65" i="7"/>
  <c r="B66" i="7"/>
  <c r="D66" i="7"/>
  <c r="M66" i="7"/>
  <c r="U66" i="7"/>
  <c r="AD66" i="7"/>
  <c r="B67" i="7"/>
  <c r="D67" i="7"/>
  <c r="M67" i="7"/>
  <c r="U67" i="7"/>
  <c r="AD67" i="7"/>
  <c r="B68" i="7"/>
  <c r="D68" i="7"/>
  <c r="M68" i="7"/>
  <c r="U68" i="7"/>
  <c r="AD68" i="7"/>
  <c r="B69" i="7"/>
  <c r="D69" i="7"/>
  <c r="M69" i="7"/>
  <c r="U69" i="7"/>
  <c r="AD69" i="7"/>
  <c r="B70" i="7"/>
  <c r="D70" i="7"/>
  <c r="M70" i="7"/>
  <c r="U70" i="7"/>
  <c r="AD70" i="7"/>
  <c r="B71" i="7"/>
  <c r="D71" i="7"/>
  <c r="M71" i="7"/>
  <c r="U71" i="7"/>
  <c r="AD71" i="7"/>
  <c r="B72" i="7"/>
  <c r="D72" i="7"/>
  <c r="M72" i="7"/>
  <c r="U72" i="7"/>
  <c r="AD72" i="7"/>
  <c r="B73" i="7"/>
  <c r="D73" i="7"/>
  <c r="M73" i="7"/>
  <c r="U73" i="7"/>
  <c r="AD73" i="7"/>
  <c r="B74" i="7"/>
  <c r="D74" i="7"/>
  <c r="M74" i="7"/>
  <c r="U74" i="7"/>
  <c r="AD74" i="7"/>
  <c r="B75" i="7"/>
  <c r="D75" i="7"/>
  <c r="M75" i="7"/>
  <c r="U75" i="7"/>
  <c r="AD75" i="7"/>
  <c r="B76" i="7"/>
  <c r="D76" i="7"/>
  <c r="M76" i="7"/>
  <c r="U76" i="7"/>
  <c r="AD76" i="7"/>
  <c r="B77" i="7"/>
  <c r="D77" i="7"/>
  <c r="M77" i="7"/>
  <c r="U77" i="7"/>
  <c r="AD77" i="7"/>
  <c r="B78" i="7"/>
  <c r="D78" i="7"/>
  <c r="M78" i="7"/>
  <c r="U78" i="7"/>
  <c r="AD78" i="7"/>
  <c r="B79" i="7"/>
  <c r="D79" i="7"/>
  <c r="M79" i="7"/>
  <c r="U79" i="7"/>
  <c r="AD79" i="7"/>
  <c r="B80" i="7"/>
  <c r="D80" i="7"/>
  <c r="M80" i="7"/>
  <c r="U80" i="7"/>
  <c r="AD80" i="7"/>
  <c r="B81" i="7"/>
  <c r="D81" i="7"/>
  <c r="M81" i="7"/>
  <c r="U81" i="7"/>
  <c r="AD81" i="7"/>
  <c r="B82" i="7"/>
  <c r="D82" i="7"/>
  <c r="M82" i="7"/>
  <c r="U82" i="7"/>
  <c r="AD82" i="7"/>
  <c r="B83" i="7"/>
  <c r="D83" i="7"/>
  <c r="M83" i="7"/>
  <c r="U83" i="7"/>
  <c r="AD83" i="7"/>
  <c r="B84" i="7"/>
  <c r="D84" i="7"/>
  <c r="M84" i="7"/>
  <c r="U84" i="7"/>
  <c r="AD84" i="7"/>
  <c r="B85" i="7"/>
  <c r="D85" i="7"/>
  <c r="M85" i="7"/>
  <c r="U85" i="7"/>
  <c r="AD85" i="7"/>
  <c r="B86" i="7"/>
  <c r="D86" i="7"/>
  <c r="M86" i="7"/>
  <c r="U86" i="7"/>
  <c r="AD86" i="7"/>
  <c r="B87" i="7"/>
  <c r="D87" i="7"/>
  <c r="M87" i="7"/>
  <c r="U87" i="7"/>
  <c r="AD87" i="7"/>
  <c r="B88" i="7"/>
  <c r="D88" i="7"/>
  <c r="M88" i="7"/>
  <c r="U88" i="7"/>
  <c r="AD88" i="7"/>
  <c r="B89" i="7"/>
  <c r="D89" i="7"/>
  <c r="M89" i="7"/>
  <c r="U89" i="7"/>
  <c r="AD89" i="7"/>
  <c r="B90" i="7"/>
  <c r="D90" i="7"/>
  <c r="M90" i="7"/>
  <c r="U90" i="7"/>
  <c r="AD90" i="7"/>
  <c r="B91" i="7"/>
  <c r="D91" i="7"/>
  <c r="M91" i="7"/>
  <c r="U91" i="7"/>
  <c r="AD91" i="7"/>
  <c r="B92" i="7"/>
  <c r="D92" i="7"/>
  <c r="M92" i="7"/>
  <c r="U92" i="7"/>
  <c r="AD92" i="7"/>
  <c r="B93" i="7"/>
  <c r="D93" i="7"/>
  <c r="M93" i="7"/>
  <c r="U93" i="7"/>
  <c r="AD93" i="7"/>
  <c r="B94" i="7"/>
  <c r="D94" i="7"/>
  <c r="M94" i="7"/>
  <c r="U94" i="7"/>
  <c r="AD94" i="7"/>
  <c r="B95" i="7"/>
  <c r="D95" i="7"/>
  <c r="M95" i="7"/>
  <c r="U95" i="7"/>
  <c r="AD95" i="7"/>
  <c r="B96" i="7"/>
  <c r="D96" i="7"/>
  <c r="M96" i="7"/>
  <c r="U96" i="7"/>
  <c r="AD96" i="7"/>
  <c r="B97" i="7"/>
  <c r="D97" i="7"/>
  <c r="M97" i="7"/>
  <c r="U97" i="7"/>
  <c r="AD97" i="7"/>
  <c r="B98" i="7"/>
  <c r="D98" i="7"/>
  <c r="M98" i="7"/>
  <c r="U98" i="7"/>
  <c r="AD98" i="7"/>
  <c r="B99" i="7"/>
  <c r="D99" i="7"/>
  <c r="M99" i="7"/>
  <c r="U99" i="7"/>
  <c r="AD99" i="7"/>
  <c r="B100" i="7"/>
  <c r="D100" i="7"/>
  <c r="M100" i="7"/>
  <c r="U100" i="7"/>
  <c r="AD100" i="7"/>
  <c r="B101" i="7"/>
  <c r="D101" i="7"/>
  <c r="M101" i="7"/>
  <c r="U101" i="7"/>
  <c r="AD101" i="7"/>
  <c r="B102" i="7"/>
  <c r="D102" i="7"/>
  <c r="M102" i="7"/>
  <c r="U102" i="7"/>
  <c r="AD102" i="7"/>
  <c r="B103" i="7"/>
  <c r="D103" i="7"/>
  <c r="M103" i="7"/>
  <c r="U103" i="7"/>
  <c r="AD103" i="7"/>
  <c r="B104" i="7"/>
  <c r="D104" i="7"/>
  <c r="M104" i="7"/>
  <c r="U104" i="7"/>
  <c r="AD104" i="7"/>
  <c r="B105" i="7"/>
  <c r="D105" i="7"/>
  <c r="M105" i="7"/>
  <c r="U105" i="7"/>
  <c r="AD105" i="7"/>
  <c r="B106" i="7"/>
  <c r="D106" i="7"/>
  <c r="M106" i="7"/>
  <c r="U106" i="7"/>
  <c r="AD106" i="7"/>
  <c r="B107" i="7"/>
  <c r="D107" i="7"/>
  <c r="M107" i="7"/>
  <c r="U107" i="7"/>
  <c r="AD107" i="7"/>
  <c r="B108" i="7"/>
  <c r="D108" i="7"/>
  <c r="M108" i="7"/>
  <c r="U108" i="7"/>
  <c r="AD108" i="7"/>
  <c r="B109" i="7"/>
  <c r="D109" i="7"/>
  <c r="M109" i="7"/>
  <c r="U109" i="7"/>
  <c r="AD109" i="7"/>
  <c r="B110" i="7"/>
  <c r="D110" i="7"/>
  <c r="M110" i="7"/>
  <c r="U110" i="7"/>
  <c r="AD110" i="7"/>
  <c r="B111" i="7"/>
  <c r="D111" i="7"/>
  <c r="M111" i="7"/>
  <c r="U111" i="7"/>
  <c r="AD111" i="7"/>
  <c r="B112" i="7"/>
  <c r="D112" i="7"/>
  <c r="M112" i="7"/>
  <c r="U112" i="7"/>
  <c r="AD112" i="7"/>
  <c r="B113" i="7"/>
  <c r="D113" i="7"/>
  <c r="M113" i="7"/>
  <c r="U113" i="7"/>
  <c r="AD113" i="7"/>
  <c r="B114" i="7"/>
  <c r="D114" i="7"/>
  <c r="M114" i="7"/>
  <c r="U114" i="7"/>
  <c r="AD114" i="7"/>
  <c r="B115" i="7"/>
  <c r="D115" i="7"/>
  <c r="M115" i="7"/>
  <c r="U115" i="7"/>
  <c r="AD115" i="7"/>
  <c r="B116" i="7"/>
  <c r="D116" i="7"/>
  <c r="M116" i="7"/>
  <c r="U116" i="7"/>
  <c r="AD116" i="7"/>
  <c r="B117" i="7"/>
  <c r="D117" i="7"/>
  <c r="M117" i="7"/>
  <c r="U117" i="7"/>
  <c r="AD117" i="7"/>
  <c r="B118" i="7"/>
  <c r="D118" i="7"/>
  <c r="M118" i="7"/>
  <c r="U118" i="7"/>
  <c r="AD118" i="7"/>
  <c r="B119" i="7"/>
  <c r="D119" i="7"/>
  <c r="M119" i="7"/>
  <c r="U119" i="7"/>
  <c r="AD119" i="7"/>
  <c r="B120" i="7"/>
  <c r="D120" i="7"/>
  <c r="M120" i="7"/>
  <c r="U120" i="7"/>
  <c r="AD120" i="7"/>
  <c r="B121" i="7"/>
  <c r="D121" i="7"/>
  <c r="M121" i="7"/>
  <c r="U121" i="7"/>
  <c r="AD121" i="7"/>
  <c r="B122" i="7"/>
  <c r="D122" i="7"/>
  <c r="M122" i="7"/>
  <c r="U122" i="7"/>
  <c r="AD122" i="7"/>
  <c r="B123" i="7"/>
  <c r="D123" i="7"/>
  <c r="M123" i="7"/>
  <c r="U123" i="7"/>
  <c r="AD123" i="7"/>
  <c r="B124" i="7"/>
  <c r="D124" i="7"/>
  <c r="M124" i="7"/>
  <c r="U124" i="7"/>
  <c r="AD124" i="7"/>
  <c r="B125" i="7"/>
  <c r="D125" i="7"/>
  <c r="M125" i="7"/>
  <c r="U125" i="7"/>
  <c r="AD125" i="7"/>
  <c r="B126" i="7"/>
  <c r="D126" i="7"/>
  <c r="M126" i="7"/>
  <c r="U126" i="7"/>
  <c r="AD126" i="7"/>
  <c r="B127" i="7"/>
  <c r="D127" i="7"/>
  <c r="M127" i="7"/>
  <c r="U127" i="7"/>
  <c r="AD127" i="7"/>
  <c r="B128" i="7"/>
  <c r="D128" i="7"/>
  <c r="M128" i="7"/>
  <c r="U128" i="7"/>
  <c r="AD128" i="7"/>
  <c r="B129" i="7"/>
  <c r="D129" i="7"/>
  <c r="M129" i="7"/>
  <c r="U129" i="7"/>
  <c r="AD129" i="7"/>
  <c r="B130" i="7"/>
  <c r="D130" i="7"/>
  <c r="M130" i="7"/>
  <c r="U130" i="7"/>
  <c r="AD130" i="7"/>
  <c r="B131" i="7"/>
  <c r="D131" i="7"/>
  <c r="M131" i="7"/>
  <c r="U131" i="7"/>
  <c r="AD131" i="7"/>
  <c r="B132" i="7"/>
  <c r="D132" i="7"/>
  <c r="M132" i="7"/>
  <c r="U132" i="7"/>
  <c r="AD132" i="7"/>
  <c r="B133" i="7"/>
  <c r="D133" i="7"/>
  <c r="M133" i="7"/>
  <c r="U133" i="7"/>
  <c r="AD133" i="7"/>
  <c r="B134" i="7"/>
  <c r="D134" i="7"/>
  <c r="M134" i="7"/>
  <c r="U134" i="7"/>
  <c r="AD134" i="7"/>
  <c r="B135" i="7"/>
  <c r="D135" i="7"/>
  <c r="M135" i="7"/>
  <c r="U135" i="7"/>
  <c r="AD135" i="7"/>
  <c r="B136" i="7"/>
  <c r="D136" i="7"/>
  <c r="M136" i="7"/>
  <c r="U136" i="7"/>
  <c r="AD136" i="7"/>
  <c r="B137" i="7"/>
  <c r="D137" i="7"/>
  <c r="M137" i="7"/>
  <c r="U137" i="7"/>
  <c r="AD137" i="7"/>
  <c r="B138" i="7"/>
  <c r="D138" i="7"/>
  <c r="M138" i="7"/>
  <c r="U138" i="7"/>
  <c r="AD138" i="7"/>
  <c r="B139" i="7"/>
  <c r="D139" i="7"/>
  <c r="M139" i="7"/>
  <c r="U139" i="7"/>
  <c r="AD139" i="7"/>
  <c r="B140" i="7"/>
  <c r="D140" i="7"/>
  <c r="M140" i="7"/>
  <c r="U140" i="7"/>
  <c r="AD140" i="7"/>
  <c r="B141" i="7"/>
  <c r="D141" i="7"/>
  <c r="M141" i="7"/>
  <c r="U141" i="7"/>
  <c r="AD141" i="7"/>
  <c r="B142" i="7"/>
  <c r="D142" i="7"/>
  <c r="M142" i="7"/>
  <c r="U142" i="7"/>
  <c r="AD142" i="7"/>
  <c r="B143" i="7"/>
  <c r="D143" i="7"/>
  <c r="M143" i="7"/>
  <c r="U143" i="7"/>
  <c r="AD143" i="7"/>
  <c r="B144" i="7"/>
  <c r="D144" i="7"/>
  <c r="M144" i="7"/>
  <c r="U144" i="7"/>
  <c r="AD144" i="7"/>
  <c r="B145" i="7"/>
  <c r="D145" i="7"/>
  <c r="M145" i="7"/>
  <c r="U145" i="7"/>
  <c r="AD145" i="7"/>
  <c r="B146" i="7"/>
  <c r="D146" i="7"/>
  <c r="M146" i="7"/>
  <c r="U146" i="7"/>
  <c r="AD146" i="7"/>
  <c r="B147" i="7"/>
  <c r="D147" i="7"/>
  <c r="M147" i="7"/>
  <c r="U147" i="7"/>
  <c r="AD147" i="7"/>
  <c r="B148" i="7"/>
  <c r="D148" i="7"/>
  <c r="M148" i="7"/>
  <c r="U148" i="7"/>
  <c r="AD148" i="7"/>
  <c r="B149" i="7"/>
  <c r="D149" i="7"/>
  <c r="M149" i="7"/>
  <c r="U149" i="7"/>
  <c r="AD149" i="7"/>
  <c r="B150" i="7"/>
  <c r="D150" i="7"/>
  <c r="M150" i="7"/>
  <c r="U150" i="7"/>
  <c r="AD150" i="7"/>
  <c r="B151" i="7"/>
  <c r="D151" i="7"/>
  <c r="M151" i="7"/>
  <c r="U151" i="7"/>
  <c r="AD151" i="7"/>
  <c r="B152" i="7"/>
  <c r="D152" i="7"/>
  <c r="M152" i="7"/>
  <c r="U152" i="7"/>
  <c r="AD152" i="7"/>
  <c r="B153" i="7"/>
  <c r="D153" i="7"/>
  <c r="M153" i="7"/>
  <c r="U153" i="7"/>
  <c r="AD153" i="7"/>
  <c r="B154" i="7"/>
  <c r="D154" i="7"/>
  <c r="M154" i="7"/>
  <c r="U154" i="7"/>
  <c r="AD154" i="7"/>
  <c r="B155" i="7"/>
  <c r="D155" i="7"/>
  <c r="M155" i="7"/>
  <c r="U155" i="7"/>
  <c r="AD155" i="7"/>
  <c r="B156" i="7"/>
  <c r="D156" i="7"/>
  <c r="M156" i="7"/>
  <c r="U156" i="7"/>
  <c r="AD156" i="7"/>
  <c r="B157" i="7"/>
  <c r="D157" i="7"/>
  <c r="M157" i="7"/>
  <c r="U157" i="7"/>
  <c r="AD157" i="7"/>
  <c r="B158" i="7"/>
  <c r="D158" i="7"/>
  <c r="M158" i="7"/>
  <c r="U158" i="7"/>
  <c r="AD158" i="7"/>
  <c r="B159" i="7"/>
  <c r="D159" i="7"/>
  <c r="M159" i="7"/>
  <c r="U159" i="7"/>
  <c r="AD159" i="7"/>
  <c r="B160" i="7"/>
  <c r="D160" i="7"/>
  <c r="M160" i="7"/>
  <c r="U160" i="7"/>
  <c r="AD160" i="7"/>
  <c r="B161" i="7"/>
  <c r="D161" i="7"/>
  <c r="M161" i="7"/>
  <c r="U161" i="7"/>
  <c r="AD161" i="7"/>
  <c r="B162" i="7"/>
  <c r="D162" i="7"/>
  <c r="M162" i="7"/>
  <c r="U162" i="7"/>
  <c r="AD162" i="7"/>
  <c r="B163" i="7"/>
  <c r="D163" i="7"/>
  <c r="M163" i="7"/>
  <c r="U163" i="7"/>
  <c r="AD163" i="7"/>
  <c r="B164" i="7"/>
  <c r="D164" i="7"/>
  <c r="M164" i="7"/>
  <c r="U164" i="7"/>
  <c r="AD164" i="7"/>
  <c r="B165" i="7"/>
  <c r="D165" i="7"/>
  <c r="M165" i="7"/>
  <c r="U165" i="7"/>
  <c r="AD165" i="7"/>
  <c r="B166" i="7"/>
  <c r="D166" i="7"/>
  <c r="M166" i="7"/>
  <c r="U166" i="7"/>
  <c r="AD166" i="7"/>
  <c r="B167" i="7"/>
  <c r="D167" i="7"/>
  <c r="M167" i="7"/>
  <c r="U167" i="7"/>
  <c r="AD167" i="7"/>
  <c r="B168" i="7"/>
  <c r="D168" i="7"/>
  <c r="M168" i="7"/>
  <c r="U168" i="7"/>
  <c r="AD168" i="7"/>
  <c r="B169" i="7"/>
  <c r="D169" i="7"/>
  <c r="M169" i="7"/>
  <c r="U169" i="7"/>
  <c r="AD169" i="7"/>
  <c r="B170" i="7"/>
  <c r="D170" i="7"/>
  <c r="M170" i="7"/>
  <c r="U170" i="7"/>
  <c r="AD170" i="7"/>
  <c r="B171" i="7"/>
  <c r="D171" i="7"/>
  <c r="M171" i="7"/>
  <c r="U171" i="7"/>
  <c r="AD171" i="7"/>
  <c r="B172" i="7"/>
  <c r="D172" i="7"/>
  <c r="M172" i="7"/>
  <c r="U172" i="7"/>
  <c r="AD172" i="7"/>
  <c r="B173" i="7"/>
  <c r="D173" i="7"/>
  <c r="M173" i="7"/>
  <c r="U173" i="7"/>
  <c r="AD173" i="7"/>
  <c r="B174" i="7"/>
  <c r="D174" i="7"/>
  <c r="M174" i="7"/>
  <c r="U174" i="7"/>
  <c r="AD174" i="7"/>
  <c r="B175" i="7"/>
  <c r="D175" i="7"/>
  <c r="M175" i="7"/>
  <c r="U175" i="7"/>
  <c r="AD175" i="7"/>
  <c r="B176" i="7"/>
  <c r="D176" i="7"/>
  <c r="M176" i="7"/>
  <c r="U176" i="7"/>
  <c r="AD176" i="7"/>
  <c r="B177" i="7"/>
  <c r="D177" i="7"/>
  <c r="M177" i="7"/>
  <c r="U177" i="7"/>
  <c r="AD177" i="7"/>
  <c r="B178" i="7"/>
  <c r="D178" i="7"/>
  <c r="M178" i="7"/>
  <c r="U178" i="7"/>
  <c r="AD178" i="7"/>
  <c r="B179" i="7"/>
  <c r="D179" i="7"/>
  <c r="M179" i="7"/>
  <c r="U179" i="7"/>
  <c r="AD179" i="7"/>
  <c r="B180" i="7"/>
  <c r="D180" i="7"/>
  <c r="M180" i="7"/>
  <c r="U180" i="7"/>
  <c r="AD180" i="7"/>
  <c r="B181" i="7"/>
  <c r="D181" i="7"/>
  <c r="M181" i="7"/>
  <c r="U181" i="7"/>
  <c r="AD181" i="7"/>
  <c r="B182" i="7"/>
  <c r="D182" i="7"/>
  <c r="M182" i="7"/>
  <c r="U182" i="7"/>
  <c r="AD182" i="7"/>
  <c r="B183" i="7"/>
  <c r="D183" i="7"/>
  <c r="M183" i="7"/>
  <c r="U183" i="7"/>
  <c r="AD183" i="7"/>
  <c r="B184" i="7"/>
  <c r="D184" i="7"/>
  <c r="M184" i="7"/>
  <c r="U184" i="7"/>
  <c r="AD184" i="7"/>
  <c r="B185" i="7"/>
  <c r="D185" i="7"/>
  <c r="M185" i="7"/>
  <c r="U185" i="7"/>
  <c r="AD185" i="7"/>
  <c r="B186" i="7"/>
  <c r="D186" i="7"/>
  <c r="M186" i="7"/>
  <c r="U186" i="7"/>
  <c r="AD186" i="7"/>
  <c r="B187" i="7"/>
  <c r="D187" i="7"/>
  <c r="M187" i="7"/>
  <c r="U187" i="7"/>
  <c r="AD187" i="7"/>
  <c r="B188" i="7"/>
  <c r="D188" i="7"/>
  <c r="M188" i="7"/>
  <c r="U188" i="7"/>
  <c r="AD188" i="7"/>
  <c r="B189" i="7"/>
  <c r="D189" i="7"/>
  <c r="M189" i="7"/>
  <c r="U189" i="7"/>
  <c r="AD189" i="7"/>
  <c r="B190" i="7"/>
  <c r="D190" i="7"/>
  <c r="M190" i="7"/>
  <c r="U190" i="7"/>
  <c r="AD190" i="7"/>
  <c r="B191" i="7"/>
  <c r="D191" i="7"/>
  <c r="M191" i="7"/>
  <c r="U191" i="7"/>
  <c r="AD191" i="7"/>
  <c r="B192" i="7"/>
  <c r="D192" i="7"/>
  <c r="M192" i="7"/>
  <c r="U192" i="7"/>
  <c r="AD192" i="7"/>
  <c r="B193" i="7"/>
  <c r="D193" i="7"/>
  <c r="M193" i="7"/>
  <c r="U193" i="7"/>
  <c r="AD193" i="7"/>
  <c r="B194" i="7"/>
  <c r="D194" i="7"/>
  <c r="M194" i="7"/>
  <c r="U194" i="7"/>
  <c r="AD194" i="7"/>
  <c r="B195" i="7"/>
  <c r="D195" i="7"/>
  <c r="M195" i="7"/>
  <c r="U195" i="7"/>
  <c r="AD195" i="7"/>
  <c r="B196" i="7"/>
  <c r="D196" i="7"/>
  <c r="M196" i="7"/>
  <c r="U196" i="7"/>
  <c r="AD196" i="7"/>
  <c r="B197" i="7"/>
  <c r="D197" i="7"/>
  <c r="M197" i="7"/>
  <c r="U197" i="7"/>
  <c r="AD197" i="7"/>
  <c r="B198" i="7"/>
  <c r="D198" i="7"/>
  <c r="M198" i="7"/>
  <c r="U198" i="7"/>
  <c r="AD198" i="7"/>
  <c r="B199" i="7"/>
  <c r="D199" i="7"/>
  <c r="M199" i="7"/>
  <c r="U199" i="7"/>
  <c r="AD199" i="7"/>
  <c r="B200" i="7"/>
  <c r="D200" i="7"/>
  <c r="M200" i="7"/>
  <c r="U200" i="7"/>
  <c r="AD200" i="7"/>
  <c r="B201" i="7"/>
  <c r="D201" i="7"/>
  <c r="M201" i="7"/>
  <c r="U201" i="7"/>
  <c r="AD201" i="7"/>
  <c r="B202" i="7"/>
  <c r="D202" i="7"/>
  <c r="M202" i="7"/>
  <c r="U202" i="7"/>
  <c r="AD202" i="7"/>
  <c r="B203" i="7"/>
  <c r="D203" i="7"/>
  <c r="M203" i="7"/>
  <c r="U203" i="7"/>
  <c r="AD203" i="7"/>
  <c r="B204" i="7"/>
  <c r="D204" i="7"/>
  <c r="M204" i="7"/>
  <c r="U204" i="7"/>
  <c r="AD204" i="7"/>
  <c r="B205" i="7"/>
  <c r="D205" i="7"/>
  <c r="M205" i="7"/>
  <c r="U205" i="7"/>
  <c r="AD205" i="7"/>
  <c r="B206" i="7"/>
  <c r="D206" i="7"/>
  <c r="M206" i="7"/>
  <c r="U206" i="7"/>
  <c r="AD206" i="7"/>
  <c r="B207" i="7"/>
  <c r="D207" i="7"/>
  <c r="M207" i="7"/>
  <c r="U207" i="7"/>
  <c r="AD207" i="7"/>
  <c r="B208" i="7"/>
  <c r="D208" i="7"/>
  <c r="M208" i="7"/>
  <c r="U208" i="7"/>
  <c r="AD208" i="7"/>
  <c r="B209" i="7"/>
  <c r="D209" i="7"/>
  <c r="M209" i="7"/>
  <c r="U209" i="7"/>
  <c r="AD209" i="7"/>
  <c r="B210" i="7"/>
  <c r="D210" i="7"/>
  <c r="M210" i="7"/>
  <c r="U210" i="7"/>
  <c r="AD210" i="7"/>
  <c r="B211" i="7"/>
  <c r="D211" i="7"/>
  <c r="M211" i="7"/>
  <c r="U211" i="7"/>
  <c r="AD211" i="7"/>
  <c r="B212" i="7"/>
  <c r="D212" i="7"/>
  <c r="M212" i="7"/>
  <c r="U212" i="7"/>
  <c r="AD212" i="7"/>
  <c r="B213" i="7"/>
  <c r="D213" i="7"/>
  <c r="M213" i="7"/>
  <c r="U213" i="7"/>
  <c r="AD213" i="7"/>
  <c r="B214" i="7"/>
  <c r="D214" i="7"/>
  <c r="M214" i="7"/>
  <c r="U214" i="7"/>
  <c r="AD214" i="7"/>
  <c r="B215" i="7"/>
  <c r="D215" i="7"/>
  <c r="M215" i="7"/>
  <c r="U215" i="7"/>
  <c r="AD215" i="7"/>
  <c r="B216" i="7"/>
  <c r="D216" i="7"/>
  <c r="M216" i="7"/>
  <c r="U216" i="7"/>
  <c r="AD216" i="7"/>
  <c r="B217" i="7"/>
  <c r="D217" i="7"/>
  <c r="M217" i="7"/>
  <c r="U217" i="7"/>
  <c r="AD217" i="7"/>
  <c r="B218" i="7"/>
  <c r="D218" i="7"/>
  <c r="M218" i="7"/>
  <c r="U218" i="7"/>
  <c r="AD218" i="7"/>
  <c r="B219" i="7"/>
  <c r="D219" i="7"/>
  <c r="M219" i="7"/>
  <c r="U219" i="7"/>
  <c r="AD219" i="7"/>
  <c r="B220" i="7"/>
  <c r="D220" i="7"/>
  <c r="M220" i="7"/>
  <c r="U220" i="7"/>
  <c r="AD220" i="7"/>
  <c r="B221" i="7"/>
  <c r="D221" i="7"/>
  <c r="M221" i="7"/>
  <c r="U221" i="7"/>
  <c r="AD221" i="7"/>
  <c r="B222" i="7"/>
  <c r="D222" i="7"/>
  <c r="M222" i="7"/>
  <c r="U222" i="7"/>
  <c r="AD222" i="7"/>
  <c r="B223" i="7"/>
  <c r="D223" i="7"/>
  <c r="M223" i="7"/>
  <c r="U223" i="7"/>
  <c r="AD223" i="7"/>
  <c r="B224" i="7"/>
  <c r="D224" i="7"/>
  <c r="M224" i="7"/>
  <c r="U224" i="7"/>
  <c r="AD224" i="7"/>
  <c r="B225" i="7"/>
  <c r="D225" i="7"/>
  <c r="M225" i="7"/>
  <c r="U225" i="7"/>
  <c r="AD225" i="7"/>
  <c r="B226" i="7"/>
  <c r="D226" i="7"/>
  <c r="M226" i="7"/>
  <c r="U226" i="7"/>
  <c r="AD226" i="7"/>
  <c r="B227" i="7"/>
  <c r="D227" i="7"/>
  <c r="M227" i="7"/>
  <c r="U227" i="7"/>
  <c r="AD227" i="7"/>
  <c r="B228" i="7"/>
  <c r="D228" i="7"/>
  <c r="M228" i="7"/>
  <c r="U228" i="7"/>
  <c r="AD228" i="7"/>
  <c r="B229" i="7"/>
  <c r="D229" i="7"/>
  <c r="M229" i="7"/>
  <c r="U229" i="7"/>
  <c r="AD229" i="7"/>
  <c r="B230" i="7"/>
  <c r="D230" i="7"/>
  <c r="M230" i="7"/>
  <c r="U230" i="7"/>
  <c r="AD230" i="7"/>
  <c r="B231" i="7"/>
  <c r="D231" i="7"/>
  <c r="M231" i="7"/>
  <c r="U231" i="7"/>
  <c r="AD231" i="7"/>
  <c r="B232" i="7"/>
  <c r="D232" i="7"/>
  <c r="M232" i="7"/>
  <c r="U232" i="7"/>
  <c r="AD232" i="7"/>
  <c r="B233" i="7"/>
  <c r="D233" i="7"/>
  <c r="M233" i="7"/>
  <c r="U233" i="7"/>
  <c r="AD233" i="7"/>
  <c r="B234" i="7"/>
  <c r="D234" i="7"/>
  <c r="M234" i="7"/>
  <c r="U234" i="7"/>
  <c r="AD234" i="7"/>
  <c r="B235" i="7"/>
  <c r="D235" i="7"/>
  <c r="M235" i="7"/>
  <c r="U235" i="7"/>
  <c r="AD235" i="7"/>
  <c r="B236" i="7"/>
  <c r="D236" i="7"/>
  <c r="M236" i="7"/>
  <c r="U236" i="7"/>
  <c r="AD236" i="7"/>
  <c r="B237" i="7"/>
  <c r="D237" i="7"/>
  <c r="M237" i="7"/>
  <c r="U237" i="7"/>
  <c r="AD237" i="7"/>
  <c r="B238" i="7"/>
  <c r="D238" i="7"/>
  <c r="M238" i="7"/>
  <c r="U238" i="7"/>
  <c r="AD238" i="7"/>
  <c r="B239" i="7"/>
  <c r="D239" i="7"/>
  <c r="M239" i="7"/>
  <c r="U239" i="7"/>
  <c r="AD239" i="7"/>
  <c r="B240" i="7"/>
  <c r="D240" i="7"/>
  <c r="M240" i="7"/>
  <c r="U240" i="7"/>
  <c r="AD240" i="7"/>
  <c r="B241" i="7"/>
  <c r="D241" i="7"/>
  <c r="M241" i="7"/>
  <c r="U241" i="7"/>
  <c r="AD241" i="7"/>
  <c r="B242" i="7"/>
  <c r="D242" i="7"/>
  <c r="M242" i="7"/>
  <c r="U242" i="7"/>
  <c r="AD242" i="7"/>
  <c r="B243" i="7"/>
  <c r="D243" i="7"/>
  <c r="M243" i="7"/>
  <c r="U243" i="7"/>
  <c r="AD243" i="7"/>
  <c r="B244" i="7"/>
  <c r="D244" i="7"/>
  <c r="M244" i="7"/>
  <c r="U244" i="7"/>
  <c r="AD244" i="7"/>
  <c r="B245" i="7"/>
  <c r="D245" i="7"/>
  <c r="M245" i="7"/>
  <c r="U245" i="7"/>
  <c r="AD245" i="7"/>
  <c r="B246" i="7"/>
  <c r="D246" i="7"/>
  <c r="M246" i="7"/>
  <c r="U246" i="7"/>
  <c r="AD246" i="7"/>
  <c r="B247" i="7"/>
  <c r="D247" i="7"/>
  <c r="M247" i="7"/>
  <c r="U247" i="7"/>
  <c r="AD247" i="7"/>
  <c r="B248" i="7"/>
  <c r="D248" i="7"/>
  <c r="M248" i="7"/>
  <c r="U248" i="7"/>
  <c r="AD248" i="7"/>
  <c r="B249" i="7"/>
  <c r="D249" i="7"/>
  <c r="M249" i="7"/>
  <c r="U249" i="7"/>
  <c r="AD249" i="7"/>
  <c r="B250" i="7"/>
  <c r="D250" i="7"/>
  <c r="M250" i="7"/>
  <c r="U250" i="7"/>
  <c r="AD250" i="7"/>
  <c r="B251" i="7"/>
  <c r="D251" i="7"/>
  <c r="M251" i="7"/>
  <c r="U251" i="7"/>
  <c r="AD251" i="7"/>
  <c r="B252" i="7"/>
  <c r="D252" i="7"/>
  <c r="M252" i="7"/>
  <c r="U252" i="7"/>
  <c r="AD252" i="7"/>
  <c r="B253" i="7"/>
  <c r="D253" i="7"/>
  <c r="M253" i="7"/>
  <c r="U253" i="7"/>
  <c r="AD253" i="7"/>
  <c r="B254" i="7"/>
  <c r="D254" i="7"/>
  <c r="M254" i="7"/>
  <c r="U254" i="7"/>
  <c r="AD254" i="7"/>
  <c r="B255" i="7"/>
  <c r="D255" i="7"/>
  <c r="M255" i="7"/>
  <c r="U255" i="7"/>
  <c r="AD255" i="7"/>
  <c r="B256" i="7"/>
  <c r="D256" i="7"/>
  <c r="M256" i="7"/>
  <c r="U256" i="7"/>
  <c r="AD256" i="7"/>
  <c r="B257" i="7"/>
  <c r="D257" i="7"/>
  <c r="M257" i="7"/>
  <c r="U257" i="7"/>
  <c r="AD257" i="7"/>
  <c r="B258" i="7"/>
  <c r="D258" i="7"/>
  <c r="M258" i="7"/>
  <c r="U258" i="7"/>
  <c r="AD258" i="7"/>
  <c r="B259" i="7"/>
  <c r="D259" i="7"/>
  <c r="M259" i="7"/>
  <c r="U259" i="7"/>
  <c r="AD259" i="7"/>
  <c r="B260" i="7"/>
  <c r="D260" i="7"/>
  <c r="M260" i="7"/>
  <c r="U260" i="7"/>
  <c r="AD260" i="7"/>
  <c r="B261" i="7"/>
  <c r="D261" i="7"/>
  <c r="M261" i="7"/>
  <c r="U261" i="7"/>
  <c r="AD261" i="7"/>
  <c r="B262" i="7"/>
  <c r="D262" i="7"/>
  <c r="M262" i="7"/>
  <c r="U262" i="7"/>
  <c r="AD262" i="7"/>
  <c r="B263" i="7"/>
  <c r="D263" i="7"/>
  <c r="M263" i="7"/>
  <c r="U263" i="7"/>
  <c r="AD263" i="7"/>
  <c r="B264" i="7"/>
  <c r="D264" i="7"/>
  <c r="M264" i="7"/>
  <c r="U264" i="7"/>
  <c r="AD264" i="7"/>
  <c r="B265" i="7"/>
  <c r="D265" i="7"/>
  <c r="M265" i="7"/>
  <c r="U265" i="7"/>
  <c r="AD265" i="7"/>
  <c r="B266" i="7"/>
  <c r="D266" i="7"/>
  <c r="M266" i="7"/>
  <c r="U266" i="7"/>
  <c r="AD266" i="7"/>
  <c r="B267" i="7"/>
  <c r="D267" i="7"/>
  <c r="M267" i="7"/>
  <c r="U267" i="7"/>
  <c r="AD267" i="7"/>
  <c r="B268" i="7"/>
  <c r="D268" i="7"/>
  <c r="M268" i="7"/>
  <c r="U268" i="7"/>
  <c r="AD268" i="7"/>
  <c r="B269" i="7"/>
  <c r="D269" i="7"/>
  <c r="M269" i="7"/>
  <c r="U269" i="7"/>
  <c r="AD269" i="7"/>
  <c r="B270" i="7"/>
  <c r="D270" i="7"/>
  <c r="M270" i="7"/>
  <c r="U270" i="7"/>
  <c r="AD270" i="7"/>
  <c r="B271" i="7"/>
  <c r="D271" i="7"/>
  <c r="M271" i="7"/>
  <c r="U271" i="7"/>
  <c r="AD271" i="7"/>
  <c r="B272" i="7"/>
  <c r="D272" i="7"/>
  <c r="M272" i="7"/>
  <c r="U272" i="7"/>
  <c r="AD272" i="7"/>
  <c r="B273" i="7"/>
  <c r="D273" i="7"/>
  <c r="M273" i="7"/>
  <c r="U273" i="7"/>
  <c r="AD273" i="7"/>
  <c r="B274" i="7"/>
  <c r="D274" i="7"/>
  <c r="M274" i="7"/>
  <c r="U274" i="7"/>
  <c r="AD274" i="7"/>
  <c r="B275" i="7"/>
  <c r="D275" i="7"/>
  <c r="M275" i="7"/>
  <c r="U275" i="7"/>
  <c r="AD275" i="7"/>
  <c r="B276" i="7"/>
  <c r="D276" i="7"/>
  <c r="M276" i="7"/>
  <c r="U276" i="7"/>
  <c r="AD276" i="7"/>
  <c r="B277" i="7"/>
  <c r="D277" i="7"/>
  <c r="M277" i="7"/>
  <c r="U277" i="7"/>
  <c r="AD277" i="7"/>
  <c r="B278" i="7"/>
  <c r="D278" i="7"/>
  <c r="M278" i="7"/>
  <c r="U278" i="7"/>
  <c r="AD278" i="7"/>
  <c r="B279" i="7"/>
  <c r="D279" i="7"/>
  <c r="M279" i="7"/>
  <c r="U279" i="7"/>
  <c r="AD279" i="7"/>
  <c r="B280" i="7"/>
  <c r="D280" i="7"/>
  <c r="M280" i="7"/>
  <c r="U280" i="7"/>
  <c r="AD280" i="7"/>
  <c r="B281" i="7"/>
  <c r="D281" i="7"/>
  <c r="M281" i="7"/>
  <c r="U281" i="7"/>
  <c r="AD281" i="7"/>
  <c r="B282" i="7"/>
  <c r="D282" i="7"/>
  <c r="M282" i="7"/>
  <c r="U282" i="7"/>
  <c r="AD282" i="7"/>
  <c r="B283" i="7"/>
  <c r="D283" i="7"/>
  <c r="M283" i="7"/>
  <c r="U283" i="7"/>
  <c r="AD283" i="7"/>
  <c r="B284" i="7"/>
  <c r="D284" i="7"/>
  <c r="M284" i="7"/>
  <c r="U284" i="7"/>
  <c r="AD284" i="7"/>
  <c r="B285" i="7"/>
  <c r="D285" i="7"/>
  <c r="M285" i="7"/>
  <c r="U285" i="7"/>
  <c r="AD285" i="7"/>
  <c r="B286" i="7"/>
  <c r="D286" i="7"/>
  <c r="M286" i="7"/>
  <c r="U286" i="7"/>
  <c r="AD286" i="7"/>
  <c r="B287" i="7"/>
  <c r="D287" i="7"/>
  <c r="M287" i="7"/>
  <c r="U287" i="7"/>
  <c r="AD287" i="7"/>
  <c r="B288" i="7"/>
  <c r="D288" i="7"/>
  <c r="M288" i="7"/>
  <c r="U288" i="7"/>
  <c r="AD288" i="7"/>
  <c r="B289" i="7"/>
  <c r="D289" i="7"/>
  <c r="M289" i="7"/>
  <c r="U289" i="7"/>
  <c r="AD289" i="7"/>
  <c r="B290" i="7"/>
  <c r="D290" i="7"/>
  <c r="M290" i="7"/>
  <c r="U290" i="7"/>
  <c r="AD290" i="7"/>
  <c r="B291" i="7"/>
  <c r="D291" i="7"/>
  <c r="M291" i="7"/>
  <c r="U291" i="7"/>
  <c r="AD291" i="7"/>
  <c r="B292" i="7"/>
  <c r="D292" i="7"/>
  <c r="M292" i="7"/>
  <c r="U292" i="7"/>
  <c r="AD292" i="7"/>
  <c r="B293" i="7"/>
  <c r="D293" i="7"/>
  <c r="M293" i="7"/>
  <c r="U293" i="7"/>
  <c r="AD293" i="7"/>
  <c r="B294" i="7"/>
  <c r="D294" i="7"/>
  <c r="M294" i="7"/>
  <c r="U294" i="7"/>
  <c r="AD294" i="7"/>
  <c r="B295" i="7"/>
  <c r="D295" i="7"/>
  <c r="M295" i="7"/>
  <c r="U295" i="7"/>
  <c r="AD295" i="7"/>
  <c r="B296" i="7"/>
  <c r="D296" i="7"/>
  <c r="M296" i="7"/>
  <c r="U296" i="7"/>
  <c r="AD296" i="7"/>
  <c r="B297" i="7"/>
  <c r="D297" i="7"/>
  <c r="M297" i="7"/>
  <c r="U297" i="7"/>
  <c r="AD297" i="7"/>
  <c r="B298" i="7"/>
  <c r="D298" i="7"/>
  <c r="M298" i="7"/>
  <c r="U298" i="7"/>
  <c r="AD298" i="7"/>
  <c r="B299" i="7"/>
  <c r="D299" i="7"/>
  <c r="M299" i="7"/>
  <c r="U299" i="7"/>
  <c r="AD299" i="7"/>
  <c r="B300" i="7"/>
  <c r="D300" i="7"/>
  <c r="M300" i="7"/>
  <c r="U300" i="7"/>
  <c r="AD300" i="7"/>
  <c r="B301" i="7"/>
  <c r="D301" i="7"/>
  <c r="M301" i="7"/>
  <c r="U301" i="7"/>
  <c r="AD301" i="7"/>
  <c r="B302" i="7"/>
  <c r="D302" i="7"/>
  <c r="M302" i="7"/>
  <c r="U302" i="7"/>
  <c r="AD302" i="7"/>
  <c r="B303" i="7"/>
  <c r="D303" i="7"/>
  <c r="M303" i="7"/>
  <c r="U303" i="7"/>
  <c r="AD303" i="7"/>
  <c r="B304" i="7"/>
  <c r="D304" i="7"/>
  <c r="M304" i="7"/>
  <c r="U304" i="7"/>
  <c r="AD304" i="7"/>
  <c r="B305" i="7"/>
  <c r="D305" i="7"/>
  <c r="M305" i="7"/>
  <c r="U305" i="7"/>
  <c r="AD305" i="7"/>
  <c r="B306" i="7"/>
  <c r="D306" i="7"/>
  <c r="M306" i="7"/>
  <c r="U306" i="7"/>
  <c r="AD306" i="7"/>
  <c r="B307" i="7"/>
  <c r="D307" i="7"/>
  <c r="M307" i="7"/>
  <c r="U307" i="7"/>
  <c r="AD307" i="7"/>
  <c r="B308" i="7"/>
  <c r="D308" i="7"/>
  <c r="M308" i="7"/>
  <c r="U308" i="7"/>
  <c r="AD308" i="7"/>
  <c r="B309" i="7"/>
  <c r="D309" i="7"/>
  <c r="M309" i="7"/>
  <c r="U309" i="7"/>
  <c r="AD309" i="7"/>
  <c r="B310" i="7"/>
  <c r="D310" i="7"/>
  <c r="M310" i="7"/>
  <c r="U310" i="7"/>
  <c r="AD310" i="7"/>
  <c r="B311" i="7"/>
  <c r="D311" i="7"/>
  <c r="M311" i="7"/>
  <c r="U311" i="7"/>
  <c r="AD311" i="7"/>
  <c r="B312" i="7"/>
  <c r="D312" i="7"/>
  <c r="M312" i="7"/>
  <c r="U312" i="7"/>
  <c r="AD312" i="7"/>
  <c r="B313" i="7"/>
  <c r="D313" i="7"/>
  <c r="M313" i="7"/>
  <c r="U313" i="7"/>
  <c r="AD313" i="7"/>
  <c r="B314" i="7"/>
  <c r="D314" i="7"/>
  <c r="M314" i="7"/>
  <c r="U314" i="7"/>
  <c r="AD314" i="7"/>
  <c r="B315" i="7"/>
  <c r="D315" i="7"/>
  <c r="M315" i="7"/>
  <c r="U315" i="7"/>
  <c r="AD315" i="7"/>
  <c r="B316" i="7"/>
  <c r="D316" i="7"/>
  <c r="M316" i="7"/>
  <c r="U316" i="7"/>
  <c r="AD316" i="7"/>
  <c r="B317" i="7"/>
  <c r="D317" i="7"/>
  <c r="M317" i="7"/>
  <c r="U317" i="7"/>
  <c r="AD317" i="7"/>
  <c r="B318" i="7"/>
  <c r="D318" i="7"/>
  <c r="M318" i="7"/>
  <c r="U318" i="7"/>
  <c r="AD318" i="7"/>
  <c r="B319" i="7"/>
  <c r="D319" i="7"/>
  <c r="M319" i="7"/>
  <c r="U319" i="7"/>
  <c r="AD319" i="7"/>
  <c r="B320" i="7"/>
  <c r="D320" i="7"/>
  <c r="M320" i="7"/>
  <c r="U320" i="7"/>
  <c r="AD320" i="7"/>
  <c r="B321" i="7"/>
  <c r="D321" i="7"/>
  <c r="M321" i="7"/>
  <c r="U321" i="7"/>
  <c r="AD321" i="7"/>
  <c r="B322" i="7"/>
  <c r="D322" i="7"/>
  <c r="M322" i="7"/>
  <c r="U322" i="7"/>
  <c r="AD322" i="7"/>
  <c r="B323" i="7"/>
  <c r="D323" i="7"/>
  <c r="M323" i="7"/>
  <c r="U323" i="7"/>
  <c r="AD323" i="7"/>
  <c r="B324" i="7"/>
  <c r="D324" i="7"/>
  <c r="M324" i="7"/>
  <c r="U324" i="7"/>
  <c r="AD324" i="7"/>
  <c r="B325" i="7"/>
  <c r="D325" i="7"/>
  <c r="M325" i="7"/>
  <c r="U325" i="7"/>
  <c r="AD325" i="7"/>
  <c r="B326" i="7"/>
  <c r="D326" i="7"/>
  <c r="M326" i="7"/>
  <c r="U326" i="7"/>
  <c r="AD326" i="7"/>
  <c r="B327" i="7"/>
  <c r="D327" i="7"/>
  <c r="M327" i="7"/>
  <c r="U327" i="7"/>
  <c r="AD327" i="7"/>
  <c r="B328" i="7"/>
  <c r="D328" i="7"/>
  <c r="M328" i="7"/>
  <c r="U328" i="7"/>
  <c r="AD328" i="7"/>
  <c r="B329" i="7"/>
  <c r="D329" i="7"/>
  <c r="M329" i="7"/>
  <c r="U329" i="7"/>
  <c r="AD329" i="7"/>
  <c r="B330" i="7"/>
  <c r="D330" i="7"/>
  <c r="M330" i="7"/>
  <c r="U330" i="7"/>
  <c r="AD330" i="7"/>
  <c r="B331" i="7"/>
  <c r="D331" i="7"/>
  <c r="M331" i="7"/>
  <c r="U331" i="7"/>
  <c r="AD331" i="7"/>
  <c r="B332" i="7"/>
  <c r="D332" i="7"/>
  <c r="M332" i="7"/>
  <c r="U332" i="7"/>
  <c r="AD332" i="7"/>
  <c r="B333" i="7"/>
  <c r="D333" i="7"/>
  <c r="M333" i="7"/>
  <c r="U333" i="7"/>
  <c r="AD333" i="7"/>
  <c r="B334" i="7"/>
  <c r="D334" i="7"/>
  <c r="M334" i="7"/>
  <c r="U334" i="7"/>
  <c r="AD334" i="7"/>
  <c r="B335" i="7"/>
  <c r="D335" i="7"/>
  <c r="M335" i="7"/>
  <c r="U335" i="7"/>
  <c r="AD335" i="7"/>
  <c r="B336" i="7"/>
  <c r="D336" i="7"/>
  <c r="M336" i="7"/>
  <c r="U336" i="7"/>
  <c r="AD336" i="7"/>
  <c r="B337" i="7"/>
  <c r="D337" i="7"/>
  <c r="M337" i="7"/>
  <c r="U337" i="7"/>
  <c r="AD337" i="7"/>
  <c r="B338" i="7"/>
  <c r="D338" i="7"/>
  <c r="M338" i="7"/>
  <c r="U338" i="7"/>
  <c r="AD338" i="7"/>
  <c r="B339" i="7"/>
  <c r="D339" i="7"/>
  <c r="M339" i="7"/>
  <c r="U339" i="7"/>
  <c r="AD339" i="7"/>
  <c r="B340" i="7"/>
  <c r="D340" i="7"/>
  <c r="M340" i="7"/>
  <c r="U340" i="7"/>
  <c r="AD340" i="7"/>
  <c r="B341" i="7"/>
  <c r="D341" i="7"/>
  <c r="M341" i="7"/>
  <c r="U341" i="7"/>
  <c r="AD341" i="7"/>
  <c r="B342" i="7"/>
  <c r="D342" i="7"/>
  <c r="M342" i="7"/>
  <c r="U342" i="7"/>
  <c r="AD342" i="7"/>
  <c r="B343" i="7"/>
  <c r="D343" i="7"/>
  <c r="M343" i="7"/>
  <c r="U343" i="7"/>
  <c r="AD343" i="7"/>
  <c r="B344" i="7"/>
  <c r="D344" i="7"/>
  <c r="M344" i="7"/>
  <c r="U344" i="7"/>
  <c r="AD344" i="7"/>
  <c r="B345" i="7"/>
  <c r="D345" i="7"/>
  <c r="M345" i="7"/>
  <c r="U345" i="7"/>
  <c r="AD345" i="7"/>
  <c r="B346" i="7"/>
  <c r="D346" i="7"/>
  <c r="M346" i="7"/>
  <c r="U346" i="7"/>
  <c r="AD346" i="7"/>
  <c r="B347" i="7"/>
  <c r="D347" i="7"/>
  <c r="M347" i="7"/>
  <c r="U347" i="7"/>
  <c r="AD347" i="7"/>
  <c r="B348" i="7"/>
  <c r="D348" i="7"/>
  <c r="M348" i="7"/>
  <c r="U348" i="7"/>
  <c r="AD348" i="7"/>
  <c r="B349" i="7"/>
  <c r="D349" i="7"/>
  <c r="M349" i="7"/>
  <c r="U349" i="7"/>
  <c r="AD349" i="7"/>
  <c r="B350" i="7"/>
  <c r="D350" i="7"/>
  <c r="M350" i="7"/>
  <c r="U350" i="7"/>
  <c r="AD350" i="7"/>
  <c r="B351" i="7"/>
  <c r="D351" i="7"/>
  <c r="M351" i="7"/>
  <c r="U351" i="7"/>
  <c r="AD351" i="7"/>
  <c r="B352" i="7"/>
  <c r="D352" i="7"/>
  <c r="M352" i="7"/>
  <c r="U352" i="7"/>
  <c r="AD352" i="7"/>
  <c r="B353" i="7"/>
  <c r="D353" i="7"/>
  <c r="M353" i="7"/>
  <c r="U353" i="7"/>
  <c r="AD353" i="7"/>
  <c r="B354" i="7"/>
  <c r="D354" i="7"/>
  <c r="M354" i="7"/>
  <c r="U354" i="7"/>
  <c r="AD354" i="7"/>
  <c r="B355" i="7"/>
  <c r="D355" i="7"/>
  <c r="M355" i="7"/>
  <c r="U355" i="7"/>
  <c r="AD355" i="7"/>
  <c r="B356" i="7"/>
  <c r="D356" i="7"/>
  <c r="M356" i="7"/>
  <c r="U356" i="7"/>
  <c r="AD356" i="7"/>
  <c r="B357" i="7"/>
  <c r="D357" i="7"/>
  <c r="M357" i="7"/>
  <c r="U357" i="7"/>
  <c r="AD357" i="7"/>
  <c r="B358" i="7"/>
  <c r="D358" i="7"/>
  <c r="M358" i="7"/>
  <c r="U358" i="7"/>
  <c r="AD358" i="7"/>
  <c r="B359" i="7"/>
  <c r="D359" i="7"/>
  <c r="M359" i="7"/>
  <c r="U359" i="7"/>
  <c r="AD359" i="7"/>
  <c r="B360" i="7"/>
  <c r="D360" i="7"/>
  <c r="M360" i="7"/>
  <c r="U360" i="7"/>
  <c r="AD360" i="7"/>
  <c r="B361" i="7"/>
  <c r="D361" i="7"/>
  <c r="M361" i="7"/>
  <c r="U361" i="7"/>
  <c r="AD361" i="7"/>
  <c r="B362" i="7"/>
  <c r="D362" i="7"/>
  <c r="M362" i="7"/>
  <c r="U362" i="7"/>
  <c r="AD362" i="7"/>
  <c r="B363" i="7"/>
  <c r="D363" i="7"/>
  <c r="M363" i="7"/>
  <c r="U363" i="7"/>
  <c r="AD363" i="7"/>
  <c r="B364" i="7"/>
  <c r="D364" i="7"/>
  <c r="M364" i="7"/>
  <c r="U364" i="7"/>
  <c r="AD364" i="7"/>
  <c r="B365" i="7"/>
  <c r="D365" i="7"/>
  <c r="M365" i="7"/>
  <c r="U365" i="7"/>
  <c r="AD365" i="7"/>
  <c r="B366" i="7"/>
  <c r="D366" i="7"/>
  <c r="M366" i="7"/>
  <c r="U366" i="7"/>
  <c r="AD366" i="7"/>
  <c r="B367" i="7"/>
  <c r="D367" i="7"/>
  <c r="M367" i="7"/>
  <c r="U367" i="7"/>
  <c r="AD367" i="7"/>
  <c r="B368" i="7"/>
  <c r="D368" i="7"/>
  <c r="M368" i="7"/>
  <c r="U368" i="7"/>
  <c r="AD368" i="7"/>
  <c r="B369" i="7"/>
  <c r="D369" i="7"/>
  <c r="M369" i="7"/>
  <c r="U369" i="7"/>
  <c r="AD369" i="7"/>
  <c r="B370" i="7"/>
  <c r="D370" i="7"/>
  <c r="M370" i="7"/>
  <c r="U370" i="7"/>
  <c r="AD370" i="7"/>
  <c r="B371" i="7"/>
  <c r="D371" i="7"/>
  <c r="M371" i="7"/>
  <c r="U371" i="7"/>
  <c r="AD371" i="7"/>
  <c r="B372" i="7"/>
  <c r="D372" i="7"/>
  <c r="M372" i="7"/>
  <c r="U372" i="7"/>
  <c r="AD372" i="7"/>
  <c r="B373" i="7"/>
  <c r="D373" i="7"/>
  <c r="M373" i="7"/>
  <c r="U373" i="7"/>
  <c r="AD373" i="7"/>
  <c r="B374" i="7"/>
  <c r="D374" i="7"/>
  <c r="M374" i="7"/>
  <c r="U374" i="7"/>
  <c r="AD374" i="7"/>
  <c r="B375" i="7"/>
  <c r="D375" i="7"/>
  <c r="M375" i="7"/>
  <c r="U375" i="7"/>
  <c r="AD375" i="7"/>
  <c r="B376" i="7"/>
  <c r="D376" i="7"/>
  <c r="M376" i="7"/>
  <c r="U376" i="7"/>
  <c r="AD376" i="7"/>
  <c r="B377" i="7"/>
  <c r="D377" i="7"/>
  <c r="M377" i="7"/>
  <c r="U377" i="7"/>
  <c r="AD377" i="7"/>
  <c r="B378" i="7"/>
  <c r="D378" i="7"/>
  <c r="M378" i="7"/>
  <c r="U378" i="7"/>
  <c r="AD378" i="7"/>
  <c r="B379" i="7"/>
  <c r="D379" i="7"/>
  <c r="M379" i="7"/>
  <c r="U379" i="7"/>
  <c r="AD379" i="7"/>
  <c r="B380" i="7"/>
  <c r="D380" i="7"/>
  <c r="M380" i="7"/>
  <c r="U380" i="7"/>
  <c r="AD380" i="7"/>
  <c r="B381" i="7"/>
  <c r="D381" i="7"/>
  <c r="M381" i="7"/>
  <c r="U381" i="7"/>
  <c r="AD381" i="7"/>
  <c r="B382" i="7"/>
  <c r="D382" i="7"/>
  <c r="M382" i="7"/>
  <c r="U382" i="7"/>
  <c r="AD382" i="7"/>
  <c r="B383" i="7"/>
  <c r="D383" i="7"/>
  <c r="M383" i="7"/>
  <c r="U383" i="7"/>
  <c r="AD383" i="7"/>
  <c r="B384" i="7"/>
  <c r="D384" i="7"/>
  <c r="M384" i="7"/>
  <c r="U384" i="7"/>
  <c r="AD384" i="7"/>
  <c r="B385" i="7"/>
  <c r="D385" i="7"/>
  <c r="M385" i="7"/>
  <c r="U385" i="7"/>
  <c r="AD385" i="7"/>
  <c r="B386" i="7"/>
  <c r="D386" i="7"/>
  <c r="M386" i="7"/>
  <c r="U386" i="7"/>
  <c r="AD386" i="7"/>
  <c r="B387" i="7"/>
  <c r="D387" i="7"/>
  <c r="M387" i="7"/>
  <c r="U387" i="7"/>
  <c r="AD387" i="7"/>
  <c r="B388" i="7"/>
  <c r="D388" i="7"/>
  <c r="M388" i="7"/>
  <c r="U388" i="7"/>
  <c r="AD388" i="7"/>
  <c r="B389" i="7"/>
  <c r="D389" i="7"/>
  <c r="M389" i="7"/>
  <c r="U389" i="7"/>
  <c r="AD389" i="7"/>
  <c r="B390" i="7"/>
  <c r="D390" i="7"/>
  <c r="M390" i="7"/>
  <c r="U390" i="7"/>
  <c r="AD390" i="7"/>
  <c r="B391" i="7"/>
  <c r="D391" i="7"/>
  <c r="M391" i="7"/>
  <c r="U391" i="7"/>
  <c r="AD391" i="7"/>
  <c r="B392" i="7"/>
  <c r="D392" i="7"/>
  <c r="M392" i="7"/>
  <c r="U392" i="7"/>
  <c r="AD392" i="7"/>
  <c r="B393" i="7"/>
  <c r="D393" i="7"/>
  <c r="M393" i="7"/>
  <c r="U393" i="7"/>
  <c r="AD393" i="7"/>
  <c r="B394" i="7"/>
  <c r="D394" i="7"/>
  <c r="M394" i="7"/>
  <c r="U394" i="7"/>
  <c r="AD394" i="7"/>
  <c r="B395" i="7"/>
  <c r="D395" i="7"/>
  <c r="M395" i="7"/>
  <c r="U395" i="7"/>
  <c r="AD395" i="7"/>
  <c r="B396" i="7"/>
  <c r="D396" i="7"/>
  <c r="M396" i="7"/>
  <c r="U396" i="7"/>
  <c r="AD396" i="7"/>
  <c r="B397" i="7"/>
  <c r="D397" i="7"/>
  <c r="M397" i="7"/>
  <c r="U397" i="7"/>
  <c r="AD397" i="7"/>
  <c r="B398" i="7"/>
  <c r="D398" i="7"/>
  <c r="M398" i="7"/>
  <c r="U398" i="7"/>
  <c r="AD398" i="7"/>
  <c r="B399" i="7"/>
  <c r="D399" i="7"/>
  <c r="M399" i="7"/>
  <c r="U399" i="7"/>
  <c r="AD399" i="7"/>
  <c r="B400" i="7"/>
  <c r="D400" i="7"/>
  <c r="M400" i="7"/>
  <c r="U400" i="7"/>
  <c r="AD400" i="7"/>
  <c r="B401" i="7"/>
  <c r="D401" i="7"/>
  <c r="M401" i="7"/>
  <c r="U401" i="7"/>
  <c r="AD401" i="7"/>
  <c r="B402" i="7"/>
  <c r="D402" i="7"/>
  <c r="M402" i="7"/>
  <c r="U402" i="7"/>
  <c r="AD402" i="7"/>
  <c r="B403" i="7"/>
  <c r="D403" i="7"/>
  <c r="M403" i="7"/>
  <c r="U403" i="7"/>
  <c r="AD403" i="7"/>
  <c r="B404" i="7"/>
  <c r="D404" i="7"/>
  <c r="M404" i="7"/>
  <c r="U404" i="7"/>
  <c r="AD404" i="7"/>
  <c r="B405" i="7"/>
  <c r="D405" i="7"/>
  <c r="M405" i="7"/>
  <c r="U405" i="7"/>
  <c r="AD405" i="7"/>
  <c r="B406" i="7"/>
  <c r="D406" i="7"/>
  <c r="M406" i="7"/>
  <c r="U406" i="7"/>
  <c r="AD406" i="7"/>
  <c r="B407" i="7"/>
  <c r="D407" i="7"/>
  <c r="M407" i="7"/>
  <c r="U407" i="7"/>
  <c r="AD407" i="7"/>
  <c r="B408" i="7"/>
  <c r="D408" i="7"/>
  <c r="M408" i="7"/>
  <c r="U408" i="7"/>
  <c r="AD408" i="7"/>
  <c r="B409" i="7"/>
  <c r="D409" i="7"/>
  <c r="M409" i="7"/>
  <c r="U409" i="7"/>
  <c r="AD409" i="7"/>
  <c r="B410" i="7"/>
  <c r="D410" i="7"/>
  <c r="M410" i="7"/>
  <c r="U410" i="7"/>
  <c r="AD410" i="7"/>
  <c r="B411" i="7"/>
  <c r="D411" i="7"/>
  <c r="M411" i="7"/>
  <c r="U411" i="7"/>
  <c r="AD411" i="7"/>
  <c r="B412" i="7"/>
  <c r="D412" i="7"/>
  <c r="M412" i="7"/>
  <c r="U412" i="7"/>
  <c r="AD412" i="7"/>
  <c r="B413" i="7"/>
  <c r="D413" i="7"/>
  <c r="M413" i="7"/>
  <c r="U413" i="7"/>
  <c r="AD413" i="7"/>
  <c r="B414" i="7"/>
  <c r="D414" i="7"/>
  <c r="M414" i="7"/>
  <c r="U414" i="7"/>
  <c r="AD414" i="7"/>
  <c r="B415" i="7"/>
  <c r="D415" i="7"/>
  <c r="M415" i="7"/>
  <c r="U415" i="7"/>
  <c r="AD415" i="7"/>
  <c r="B416" i="7"/>
  <c r="D416" i="7"/>
  <c r="M416" i="7"/>
  <c r="U416" i="7"/>
  <c r="AD416" i="7"/>
  <c r="B417" i="7"/>
  <c r="D417" i="7"/>
  <c r="M417" i="7"/>
  <c r="U417" i="7"/>
  <c r="AD417" i="7"/>
  <c r="B418" i="7"/>
  <c r="D418" i="7"/>
  <c r="M418" i="7"/>
  <c r="U418" i="7"/>
  <c r="AD418" i="7"/>
  <c r="B419" i="7"/>
  <c r="D419" i="7"/>
  <c r="M419" i="7"/>
  <c r="U419" i="7"/>
  <c r="AD419" i="7"/>
  <c r="B420" i="7"/>
  <c r="D420" i="7"/>
  <c r="M420" i="7"/>
  <c r="U420" i="7"/>
  <c r="AD420" i="7"/>
  <c r="B421" i="7"/>
  <c r="D421" i="7"/>
  <c r="M421" i="7"/>
  <c r="U421" i="7"/>
  <c r="AD421" i="7"/>
  <c r="B422" i="7"/>
  <c r="D422" i="7"/>
  <c r="M422" i="7"/>
  <c r="U422" i="7"/>
  <c r="AD422" i="7"/>
  <c r="B423" i="7"/>
  <c r="D423" i="7"/>
  <c r="M423" i="7"/>
  <c r="U423" i="7"/>
  <c r="AD423" i="7"/>
  <c r="B424" i="7"/>
  <c r="D424" i="7"/>
  <c r="M424" i="7"/>
  <c r="U424" i="7"/>
  <c r="AD424" i="7"/>
  <c r="B425" i="7"/>
  <c r="D425" i="7"/>
  <c r="M425" i="7"/>
  <c r="U425" i="7"/>
  <c r="AD425" i="7"/>
  <c r="B426" i="7"/>
  <c r="D426" i="7"/>
  <c r="M426" i="7"/>
  <c r="U426" i="7"/>
  <c r="AD426" i="7"/>
  <c r="B427" i="7"/>
  <c r="D427" i="7"/>
  <c r="M427" i="7"/>
  <c r="U427" i="7"/>
  <c r="AD427" i="7"/>
  <c r="B428" i="7"/>
  <c r="D428" i="7"/>
  <c r="M428" i="7"/>
  <c r="U428" i="7"/>
  <c r="AD428" i="7"/>
  <c r="B429" i="7"/>
  <c r="D429" i="7"/>
  <c r="M429" i="7"/>
  <c r="U429" i="7"/>
  <c r="AD429" i="7"/>
  <c r="B430" i="7"/>
  <c r="D430" i="7"/>
  <c r="M430" i="7"/>
  <c r="U430" i="7"/>
  <c r="AD430" i="7"/>
  <c r="B431" i="7"/>
  <c r="D431" i="7"/>
  <c r="M431" i="7"/>
  <c r="U431" i="7"/>
  <c r="AD431" i="7"/>
  <c r="B432" i="7"/>
  <c r="D432" i="7"/>
  <c r="M432" i="7"/>
  <c r="U432" i="7"/>
  <c r="AD432" i="7"/>
  <c r="B433" i="7"/>
  <c r="D433" i="7"/>
  <c r="M433" i="7"/>
  <c r="U433" i="7"/>
  <c r="AD433" i="7"/>
  <c r="B434" i="7"/>
  <c r="D434" i="7"/>
  <c r="M434" i="7"/>
  <c r="U434" i="7"/>
  <c r="AD434" i="7"/>
  <c r="B435" i="7"/>
  <c r="D435" i="7"/>
  <c r="M435" i="7"/>
  <c r="U435" i="7"/>
  <c r="AD435" i="7"/>
  <c r="B436" i="7"/>
  <c r="D436" i="7"/>
  <c r="M436" i="7"/>
  <c r="U436" i="7"/>
  <c r="AD436" i="7"/>
  <c r="B437" i="7"/>
  <c r="D437" i="7"/>
  <c r="M437" i="7"/>
  <c r="U437" i="7"/>
  <c r="AD437" i="7"/>
  <c r="B438" i="7"/>
  <c r="D438" i="7"/>
  <c r="M438" i="7"/>
  <c r="U438" i="7"/>
  <c r="AD438" i="7"/>
  <c r="B439" i="7"/>
  <c r="D439" i="7"/>
  <c r="M439" i="7"/>
  <c r="U439" i="7"/>
  <c r="AD439" i="7"/>
  <c r="B440" i="7"/>
  <c r="D440" i="7"/>
  <c r="M440" i="7"/>
  <c r="U440" i="7"/>
  <c r="AD440" i="7"/>
  <c r="B441" i="7"/>
  <c r="D441" i="7"/>
  <c r="M441" i="7"/>
  <c r="U441" i="7"/>
  <c r="AD441" i="7"/>
  <c r="B442" i="7"/>
  <c r="D442" i="7"/>
  <c r="M442" i="7"/>
  <c r="U442" i="7"/>
  <c r="AD442" i="7"/>
  <c r="B443" i="7"/>
  <c r="D443" i="7"/>
  <c r="M443" i="7"/>
  <c r="U443" i="7"/>
  <c r="AD443" i="7"/>
  <c r="B444" i="7"/>
  <c r="D444" i="7"/>
  <c r="M444" i="7"/>
  <c r="U444" i="7"/>
  <c r="AD444" i="7"/>
  <c r="B445" i="7"/>
  <c r="D445" i="7"/>
  <c r="M445" i="7"/>
  <c r="U445" i="7"/>
  <c r="AD445" i="7"/>
  <c r="B446" i="7"/>
  <c r="D446" i="7"/>
  <c r="M446" i="7"/>
  <c r="U446" i="7"/>
  <c r="AD446" i="7"/>
  <c r="B447" i="7"/>
  <c r="D447" i="7"/>
  <c r="M447" i="7"/>
  <c r="U447" i="7"/>
  <c r="AD447" i="7"/>
  <c r="B448" i="7"/>
  <c r="D448" i="7"/>
  <c r="M448" i="7"/>
  <c r="U448" i="7"/>
  <c r="AD448" i="7"/>
  <c r="B449" i="7"/>
  <c r="D449" i="7"/>
  <c r="M449" i="7"/>
  <c r="U449" i="7"/>
  <c r="AD449" i="7"/>
  <c r="B450" i="7"/>
  <c r="D450" i="7"/>
  <c r="M450" i="7"/>
  <c r="U450" i="7"/>
  <c r="AD450" i="7"/>
  <c r="B451" i="7"/>
  <c r="D451" i="7"/>
  <c r="M451" i="7"/>
  <c r="U451" i="7"/>
  <c r="AD451" i="7"/>
  <c r="B452" i="7"/>
  <c r="D452" i="7"/>
  <c r="M452" i="7"/>
  <c r="U452" i="7"/>
  <c r="AD452" i="7"/>
  <c r="B453" i="7"/>
  <c r="D453" i="7"/>
  <c r="M453" i="7"/>
  <c r="U453" i="7"/>
  <c r="AD453" i="7"/>
  <c r="B454" i="7"/>
  <c r="D454" i="7"/>
  <c r="M454" i="7"/>
  <c r="U454" i="7"/>
  <c r="AD454" i="7"/>
  <c r="B455" i="7"/>
  <c r="D455" i="7"/>
  <c r="M455" i="7"/>
  <c r="U455" i="7"/>
  <c r="AD455" i="7"/>
  <c r="B456" i="7"/>
  <c r="D456" i="7"/>
  <c r="M456" i="7"/>
  <c r="U456" i="7"/>
  <c r="AD456" i="7"/>
  <c r="B457" i="7"/>
  <c r="D457" i="7"/>
  <c r="M457" i="7"/>
  <c r="U457" i="7"/>
  <c r="AD457" i="7"/>
  <c r="B458" i="7"/>
  <c r="D458" i="7"/>
  <c r="M458" i="7"/>
  <c r="U458" i="7"/>
  <c r="AD458" i="7"/>
  <c r="B459" i="7"/>
  <c r="D459" i="7"/>
  <c r="M459" i="7"/>
  <c r="U459" i="7"/>
  <c r="AD459" i="7"/>
  <c r="B460" i="7"/>
  <c r="D460" i="7"/>
  <c r="M460" i="7"/>
  <c r="U460" i="7"/>
  <c r="AD460" i="7"/>
  <c r="B461" i="7"/>
  <c r="D461" i="7"/>
  <c r="M461" i="7"/>
  <c r="U461" i="7"/>
  <c r="AD461" i="7"/>
  <c r="B462" i="7"/>
  <c r="D462" i="7"/>
  <c r="M462" i="7"/>
  <c r="U462" i="7"/>
  <c r="AD462" i="7"/>
  <c r="B463" i="7"/>
  <c r="D463" i="7"/>
  <c r="M463" i="7"/>
  <c r="U463" i="7"/>
  <c r="AD463" i="7"/>
  <c r="B464" i="7"/>
  <c r="D464" i="7"/>
  <c r="M464" i="7"/>
  <c r="U464" i="7"/>
  <c r="AD464" i="7"/>
  <c r="B465" i="7"/>
  <c r="D465" i="7"/>
  <c r="M465" i="7"/>
  <c r="U465" i="7"/>
  <c r="AD465" i="7"/>
  <c r="B466" i="7"/>
  <c r="D466" i="7"/>
  <c r="M466" i="7"/>
  <c r="U466" i="7"/>
  <c r="AD466" i="7"/>
  <c r="B467" i="7"/>
  <c r="D467" i="7"/>
  <c r="M467" i="7"/>
  <c r="U467" i="7"/>
  <c r="AD467" i="7"/>
  <c r="B468" i="7"/>
  <c r="D468" i="7"/>
  <c r="M468" i="7"/>
  <c r="U468" i="7"/>
  <c r="AD468" i="7"/>
  <c r="B469" i="7"/>
  <c r="D469" i="7"/>
  <c r="M469" i="7"/>
  <c r="U469" i="7"/>
  <c r="AD469" i="7"/>
  <c r="B470" i="7"/>
  <c r="D470" i="7"/>
  <c r="M470" i="7"/>
  <c r="U470" i="7"/>
  <c r="AD470" i="7"/>
  <c r="B471" i="7"/>
  <c r="D471" i="7"/>
  <c r="M471" i="7"/>
  <c r="U471" i="7"/>
  <c r="AD471" i="7"/>
  <c r="B472" i="7"/>
  <c r="D472" i="7"/>
  <c r="M472" i="7"/>
  <c r="U472" i="7"/>
  <c r="AD472" i="7"/>
  <c r="B473" i="7"/>
  <c r="D473" i="7"/>
  <c r="M473" i="7"/>
  <c r="U473" i="7"/>
  <c r="AD473" i="7"/>
  <c r="B474" i="7"/>
  <c r="D474" i="7"/>
  <c r="M474" i="7"/>
  <c r="U474" i="7"/>
  <c r="AD474" i="7"/>
  <c r="B475" i="7"/>
  <c r="D475" i="7"/>
  <c r="M475" i="7"/>
  <c r="U475" i="7"/>
  <c r="AD475" i="7"/>
  <c r="B476" i="7"/>
  <c r="D476" i="7"/>
  <c r="M476" i="7"/>
  <c r="U476" i="7"/>
  <c r="AD476" i="7"/>
  <c r="B477" i="7"/>
  <c r="D477" i="7"/>
  <c r="M477" i="7"/>
  <c r="U477" i="7"/>
  <c r="AD477" i="7"/>
  <c r="B478" i="7"/>
  <c r="D478" i="7"/>
  <c r="M478" i="7"/>
  <c r="U478" i="7"/>
  <c r="AD478" i="7"/>
  <c r="B479" i="7"/>
  <c r="D479" i="7"/>
  <c r="M479" i="7"/>
  <c r="U479" i="7"/>
  <c r="AD479" i="7"/>
  <c r="B480" i="7"/>
  <c r="D480" i="7"/>
  <c r="M480" i="7"/>
  <c r="U480" i="7"/>
  <c r="AD480" i="7"/>
  <c r="B481" i="7"/>
  <c r="D481" i="7"/>
  <c r="M481" i="7"/>
  <c r="U481" i="7"/>
  <c r="AD481" i="7"/>
  <c r="B482" i="7"/>
  <c r="D482" i="7"/>
  <c r="M482" i="7"/>
  <c r="U482" i="7"/>
  <c r="AD482" i="7"/>
  <c r="B483" i="7"/>
  <c r="D483" i="7"/>
  <c r="M483" i="7"/>
  <c r="U483" i="7"/>
  <c r="AD483" i="7"/>
  <c r="B484" i="7"/>
  <c r="D484" i="7"/>
  <c r="M484" i="7"/>
  <c r="U484" i="7"/>
  <c r="AD484" i="7"/>
  <c r="B485" i="7"/>
  <c r="D485" i="7"/>
  <c r="M485" i="7"/>
  <c r="U485" i="7"/>
  <c r="AD485" i="7"/>
  <c r="B486" i="7"/>
  <c r="D486" i="7"/>
  <c r="M486" i="7"/>
  <c r="U486" i="7"/>
  <c r="AD486" i="7"/>
  <c r="B487" i="7"/>
  <c r="D487" i="7"/>
  <c r="M487" i="7"/>
  <c r="U487" i="7"/>
  <c r="AD487" i="7"/>
  <c r="B488" i="7"/>
  <c r="D488" i="7"/>
  <c r="M488" i="7"/>
  <c r="U488" i="7"/>
  <c r="AD488" i="7"/>
  <c r="B489" i="7"/>
  <c r="D489" i="7"/>
  <c r="M489" i="7"/>
  <c r="U489" i="7"/>
  <c r="AD489" i="7"/>
  <c r="B490" i="7"/>
  <c r="D490" i="7"/>
  <c r="M490" i="7"/>
  <c r="U490" i="7"/>
  <c r="AD490" i="7"/>
  <c r="B491" i="7"/>
  <c r="D491" i="7"/>
  <c r="M491" i="7"/>
  <c r="U491" i="7"/>
  <c r="AD491" i="7"/>
  <c r="B492" i="7"/>
  <c r="D492" i="7"/>
  <c r="M492" i="7"/>
  <c r="U492" i="7"/>
  <c r="AD492" i="7"/>
  <c r="B493" i="7"/>
  <c r="D493" i="7"/>
  <c r="M493" i="7"/>
  <c r="U493" i="7"/>
  <c r="AD493" i="7"/>
  <c r="B494" i="7"/>
  <c r="D494" i="7"/>
  <c r="M494" i="7"/>
  <c r="U494" i="7"/>
  <c r="AD494" i="7"/>
  <c r="B495" i="7"/>
  <c r="D495" i="7"/>
  <c r="M495" i="7"/>
  <c r="U495" i="7"/>
  <c r="AD495" i="7"/>
  <c r="B496" i="7"/>
  <c r="D496" i="7"/>
  <c r="M496" i="7"/>
  <c r="U496" i="7"/>
  <c r="AD496" i="7"/>
  <c r="B497" i="7"/>
  <c r="D497" i="7"/>
  <c r="M497" i="7"/>
  <c r="U497" i="7"/>
  <c r="AD497" i="7"/>
  <c r="B498" i="7"/>
  <c r="D498" i="7"/>
  <c r="M498" i="7"/>
  <c r="U498" i="7"/>
  <c r="AD498" i="7"/>
  <c r="B499" i="7"/>
  <c r="D499" i="7"/>
  <c r="M499" i="7"/>
  <c r="U499" i="7"/>
  <c r="AD499" i="7"/>
  <c r="B500" i="7"/>
  <c r="D500" i="7"/>
  <c r="M500" i="7"/>
  <c r="U500" i="7"/>
  <c r="AD500" i="7"/>
  <c r="B501" i="7"/>
  <c r="D501" i="7"/>
  <c r="M501" i="7"/>
  <c r="U501" i="7"/>
  <c r="AD501" i="7"/>
  <c r="B502" i="7"/>
  <c r="D502" i="7"/>
  <c r="M502" i="7"/>
  <c r="U502" i="7"/>
  <c r="AD502" i="7"/>
  <c r="B503" i="7"/>
  <c r="D503" i="7"/>
  <c r="M503" i="7"/>
  <c r="U503" i="7"/>
  <c r="AD503" i="7"/>
  <c r="B504" i="7"/>
  <c r="D504" i="7"/>
  <c r="M504" i="7"/>
  <c r="U504" i="7"/>
  <c r="AD504" i="7"/>
  <c r="B505" i="7"/>
  <c r="D505" i="7"/>
  <c r="M505" i="7"/>
  <c r="U505" i="7"/>
  <c r="AD505" i="7"/>
  <c r="B506" i="7"/>
  <c r="D506" i="7"/>
  <c r="M506" i="7"/>
  <c r="U506" i="7"/>
  <c r="AD506" i="7"/>
  <c r="B507" i="7"/>
  <c r="D507" i="7"/>
  <c r="M507" i="7"/>
  <c r="U507" i="7"/>
  <c r="AD507" i="7"/>
  <c r="B508" i="7"/>
  <c r="D508" i="7"/>
  <c r="M508" i="7"/>
  <c r="U508" i="7"/>
  <c r="AD508" i="7"/>
  <c r="B509" i="7"/>
  <c r="D509" i="7"/>
  <c r="M509" i="7"/>
  <c r="U509" i="7"/>
  <c r="AD509" i="7"/>
  <c r="B510" i="7"/>
  <c r="D510" i="7"/>
  <c r="M510" i="7"/>
  <c r="U510" i="7"/>
  <c r="AD510" i="7"/>
  <c r="B511" i="7"/>
  <c r="D511" i="7"/>
  <c r="M511" i="7"/>
  <c r="U511" i="7"/>
  <c r="AD511" i="7"/>
  <c r="B512" i="7"/>
  <c r="D512" i="7"/>
  <c r="M512" i="7"/>
  <c r="U512" i="7"/>
  <c r="AD512" i="7"/>
  <c r="B513" i="7"/>
  <c r="D513" i="7"/>
  <c r="M513" i="7"/>
  <c r="U513" i="7"/>
  <c r="AD513" i="7"/>
  <c r="B514" i="7"/>
  <c r="D514" i="7"/>
  <c r="M514" i="7"/>
  <c r="U514" i="7"/>
  <c r="AD514" i="7"/>
  <c r="B515" i="7"/>
  <c r="D515" i="7"/>
  <c r="M515" i="7"/>
  <c r="U515" i="7"/>
  <c r="AD515" i="7"/>
  <c r="B516" i="7"/>
  <c r="D516" i="7"/>
  <c r="M516" i="7"/>
  <c r="U516" i="7"/>
  <c r="AD516" i="7"/>
  <c r="B517" i="7"/>
  <c r="D517" i="7"/>
  <c r="M517" i="7"/>
  <c r="U517" i="7"/>
  <c r="AD517" i="7"/>
  <c r="B518" i="7"/>
  <c r="D518" i="7"/>
  <c r="M518" i="7"/>
  <c r="U518" i="7"/>
  <c r="AD518" i="7"/>
  <c r="B519" i="7"/>
  <c r="D519" i="7"/>
  <c r="M519" i="7"/>
  <c r="U519" i="7"/>
  <c r="AD519" i="7"/>
  <c r="B520" i="7"/>
  <c r="D520" i="7"/>
  <c r="M520" i="7"/>
  <c r="U520" i="7"/>
  <c r="AD520" i="7"/>
  <c r="B521" i="7"/>
  <c r="D521" i="7"/>
  <c r="M521" i="7"/>
  <c r="U521" i="7"/>
  <c r="AD521" i="7"/>
  <c r="B522" i="7"/>
  <c r="D522" i="7"/>
  <c r="M522" i="7"/>
  <c r="U522" i="7"/>
  <c r="AD522" i="7"/>
  <c r="B523" i="7"/>
  <c r="D523" i="7"/>
  <c r="M523" i="7"/>
  <c r="U523" i="7"/>
  <c r="AD523" i="7"/>
  <c r="B524" i="7"/>
  <c r="D524" i="7"/>
  <c r="M524" i="7"/>
  <c r="U524" i="7"/>
  <c r="AD524" i="7"/>
  <c r="B525" i="7"/>
  <c r="D525" i="7"/>
  <c r="M525" i="7"/>
  <c r="U525" i="7"/>
  <c r="AD525" i="7"/>
  <c r="B526" i="7"/>
  <c r="D526" i="7"/>
  <c r="M526" i="7"/>
  <c r="U526" i="7"/>
  <c r="AD526" i="7"/>
  <c r="B527" i="7"/>
  <c r="D527" i="7"/>
  <c r="M527" i="7"/>
  <c r="U527" i="7"/>
  <c r="AD527" i="7"/>
  <c r="B528" i="7"/>
  <c r="D528" i="7"/>
  <c r="M528" i="7"/>
  <c r="U528" i="7"/>
  <c r="AD528" i="7"/>
  <c r="B529" i="7"/>
  <c r="D529" i="7"/>
  <c r="M529" i="7"/>
  <c r="U529" i="7"/>
  <c r="AD529" i="7"/>
  <c r="B530" i="7"/>
  <c r="D530" i="7"/>
  <c r="M530" i="7"/>
  <c r="U530" i="7"/>
  <c r="AD530" i="7"/>
  <c r="B531" i="7"/>
  <c r="D531" i="7"/>
  <c r="M531" i="7"/>
  <c r="U531" i="7"/>
  <c r="AD531" i="7"/>
  <c r="B532" i="7"/>
  <c r="D532" i="7"/>
  <c r="M532" i="7"/>
  <c r="U532" i="7"/>
  <c r="AD532" i="7"/>
  <c r="B533" i="7"/>
  <c r="D533" i="7"/>
  <c r="M533" i="7"/>
  <c r="U533" i="7"/>
  <c r="AD533" i="7"/>
  <c r="B534" i="7"/>
  <c r="D534" i="7"/>
  <c r="M534" i="7"/>
  <c r="U534" i="7"/>
  <c r="AD534" i="7"/>
  <c r="B535" i="7"/>
  <c r="D535" i="7"/>
  <c r="M535" i="7"/>
  <c r="U535" i="7"/>
  <c r="AD535" i="7"/>
  <c r="B536" i="7"/>
  <c r="D536" i="7"/>
  <c r="M536" i="7"/>
  <c r="U536" i="7"/>
  <c r="AD536" i="7"/>
  <c r="B537" i="7"/>
  <c r="D537" i="7"/>
  <c r="M537" i="7"/>
  <c r="U537" i="7"/>
  <c r="AD537" i="7"/>
  <c r="B538" i="7"/>
  <c r="D538" i="7"/>
  <c r="M538" i="7"/>
  <c r="U538" i="7"/>
  <c r="AD538" i="7"/>
  <c r="B539" i="7"/>
  <c r="D539" i="7"/>
  <c r="M539" i="7"/>
  <c r="U539" i="7"/>
  <c r="AD539" i="7"/>
  <c r="B540" i="7"/>
  <c r="D540" i="7"/>
  <c r="M540" i="7"/>
  <c r="U540" i="7"/>
  <c r="AD540" i="7"/>
  <c r="B541" i="7"/>
  <c r="D541" i="7"/>
  <c r="M541" i="7"/>
  <c r="U541" i="7"/>
  <c r="AD541" i="7"/>
  <c r="B542" i="7"/>
  <c r="D542" i="7"/>
  <c r="M542" i="7"/>
  <c r="U542" i="7"/>
  <c r="AD542" i="7"/>
  <c r="B543" i="7"/>
  <c r="D543" i="7"/>
  <c r="M543" i="7"/>
  <c r="U543" i="7"/>
  <c r="AD543" i="7"/>
  <c r="B544" i="7"/>
  <c r="D544" i="7"/>
  <c r="M544" i="7"/>
  <c r="U544" i="7"/>
  <c r="AD544" i="7"/>
  <c r="B545" i="7"/>
  <c r="D545" i="7"/>
  <c r="M545" i="7"/>
  <c r="U545" i="7"/>
  <c r="AD545" i="7"/>
  <c r="B546" i="7"/>
  <c r="D546" i="7"/>
  <c r="M546" i="7"/>
  <c r="U546" i="7"/>
  <c r="AD546" i="7"/>
  <c r="B547" i="7"/>
  <c r="D547" i="7"/>
  <c r="M547" i="7"/>
  <c r="U547" i="7"/>
  <c r="AD547" i="7"/>
  <c r="B548" i="7"/>
  <c r="D548" i="7"/>
  <c r="M548" i="7"/>
  <c r="U548" i="7"/>
  <c r="AD548" i="7"/>
  <c r="B549" i="7"/>
  <c r="D549" i="7"/>
  <c r="M549" i="7"/>
  <c r="U549" i="7"/>
  <c r="AD549" i="7"/>
  <c r="B550" i="7"/>
  <c r="D550" i="7"/>
  <c r="M550" i="7"/>
  <c r="U550" i="7"/>
  <c r="AD550" i="7"/>
  <c r="B551" i="7"/>
  <c r="D551" i="7"/>
  <c r="M551" i="7"/>
  <c r="U551" i="7"/>
  <c r="AD551" i="7"/>
  <c r="B552" i="7"/>
  <c r="D552" i="7"/>
  <c r="M552" i="7"/>
  <c r="U552" i="7"/>
  <c r="AD552" i="7"/>
  <c r="B553" i="7"/>
  <c r="D553" i="7"/>
  <c r="M553" i="7"/>
  <c r="U553" i="7"/>
  <c r="AD553" i="7"/>
  <c r="B554" i="7"/>
  <c r="D554" i="7"/>
  <c r="M554" i="7"/>
  <c r="U554" i="7"/>
  <c r="AD554" i="7"/>
  <c r="B555" i="7"/>
  <c r="D555" i="7"/>
  <c r="M555" i="7"/>
  <c r="U555" i="7"/>
  <c r="AD555" i="7"/>
  <c r="B556" i="7"/>
  <c r="D556" i="7"/>
  <c r="M556" i="7"/>
  <c r="U556" i="7"/>
  <c r="AD556" i="7"/>
  <c r="B557" i="7"/>
  <c r="D557" i="7"/>
  <c r="M557" i="7"/>
  <c r="U557" i="7"/>
  <c r="AD557" i="7"/>
  <c r="B558" i="7"/>
  <c r="D558" i="7"/>
  <c r="M558" i="7"/>
  <c r="U558" i="7"/>
  <c r="AD558" i="7"/>
  <c r="B559" i="7"/>
  <c r="D559" i="7"/>
  <c r="M559" i="7"/>
  <c r="U559" i="7"/>
  <c r="AD559" i="7"/>
  <c r="B560" i="7"/>
  <c r="D560" i="7"/>
  <c r="M560" i="7"/>
  <c r="U560" i="7"/>
  <c r="AD560" i="7"/>
  <c r="B561" i="7"/>
  <c r="D561" i="7"/>
  <c r="M561" i="7"/>
  <c r="U561" i="7"/>
  <c r="AD561" i="7"/>
  <c r="B562" i="7"/>
  <c r="D562" i="7"/>
  <c r="M562" i="7"/>
  <c r="U562" i="7"/>
  <c r="AD562" i="7"/>
  <c r="B563" i="7"/>
  <c r="D563" i="7"/>
  <c r="M563" i="7"/>
  <c r="U563" i="7"/>
  <c r="AD563" i="7"/>
  <c r="B564" i="7"/>
  <c r="D564" i="7"/>
  <c r="M564" i="7"/>
  <c r="U564" i="7"/>
  <c r="AD564" i="7"/>
  <c r="B565" i="7"/>
  <c r="D565" i="7"/>
  <c r="M565" i="7"/>
  <c r="U565" i="7"/>
  <c r="AD565" i="7"/>
  <c r="B566" i="7"/>
  <c r="D566" i="7"/>
  <c r="M566" i="7"/>
  <c r="U566" i="7"/>
  <c r="AD566" i="7"/>
  <c r="B567" i="7"/>
  <c r="D567" i="7"/>
  <c r="M567" i="7"/>
  <c r="U567" i="7"/>
  <c r="AD567" i="7"/>
  <c r="B568" i="7"/>
  <c r="D568" i="7"/>
  <c r="M568" i="7"/>
  <c r="U568" i="7"/>
  <c r="AD568" i="7"/>
  <c r="B569" i="7"/>
  <c r="D569" i="7"/>
  <c r="M569" i="7"/>
  <c r="U569" i="7"/>
  <c r="AD569" i="7"/>
  <c r="B570" i="7"/>
  <c r="D570" i="7"/>
  <c r="M570" i="7"/>
  <c r="U570" i="7"/>
  <c r="AD570" i="7"/>
  <c r="B571" i="7"/>
  <c r="D571" i="7"/>
  <c r="M571" i="7"/>
  <c r="U571" i="7"/>
  <c r="AD571" i="7"/>
  <c r="B572" i="7"/>
  <c r="D572" i="7"/>
  <c r="M572" i="7"/>
  <c r="U572" i="7"/>
  <c r="AD572" i="7"/>
  <c r="B573" i="7"/>
  <c r="D573" i="7"/>
  <c r="M573" i="7"/>
  <c r="U573" i="7"/>
  <c r="AD573" i="7"/>
  <c r="B574" i="7"/>
  <c r="D574" i="7"/>
  <c r="M574" i="7"/>
  <c r="U574" i="7"/>
  <c r="AD574" i="7"/>
  <c r="B575" i="7"/>
  <c r="D575" i="7"/>
  <c r="M575" i="7"/>
  <c r="U575" i="7"/>
  <c r="AD575" i="7"/>
  <c r="B576" i="7"/>
  <c r="D576" i="7"/>
  <c r="M576" i="7"/>
  <c r="U576" i="7"/>
  <c r="AD576" i="7"/>
  <c r="B577" i="7"/>
  <c r="D577" i="7"/>
  <c r="M577" i="7"/>
  <c r="U577" i="7"/>
  <c r="AD577" i="7"/>
  <c r="B578" i="7"/>
  <c r="D578" i="7"/>
  <c r="M578" i="7"/>
  <c r="U578" i="7"/>
  <c r="AD578" i="7"/>
  <c r="B579" i="7"/>
  <c r="D579" i="7"/>
  <c r="M579" i="7"/>
  <c r="U579" i="7"/>
  <c r="AD579" i="7"/>
  <c r="B580" i="7"/>
  <c r="D580" i="7"/>
  <c r="M580" i="7"/>
  <c r="U580" i="7"/>
  <c r="AD580" i="7"/>
  <c r="B581" i="7"/>
  <c r="D581" i="7"/>
  <c r="M581" i="7"/>
  <c r="U581" i="7"/>
  <c r="AD581" i="7"/>
  <c r="B582" i="7"/>
  <c r="D582" i="7"/>
  <c r="M582" i="7"/>
  <c r="U582" i="7"/>
  <c r="AD582" i="7"/>
  <c r="B583" i="7"/>
  <c r="D583" i="7"/>
  <c r="M583" i="7"/>
  <c r="U583" i="7"/>
  <c r="AD583" i="7"/>
  <c r="B584" i="7"/>
  <c r="D584" i="7"/>
  <c r="M584" i="7"/>
  <c r="U584" i="7"/>
  <c r="AD584" i="7"/>
  <c r="B585" i="7"/>
  <c r="D585" i="7"/>
  <c r="M585" i="7"/>
  <c r="U585" i="7"/>
  <c r="AD585" i="7"/>
  <c r="B586" i="7"/>
  <c r="D586" i="7"/>
  <c r="M586" i="7"/>
  <c r="U586" i="7"/>
  <c r="AD586" i="7"/>
  <c r="B587" i="7"/>
  <c r="D587" i="7"/>
  <c r="M587" i="7"/>
  <c r="U587" i="7"/>
  <c r="AD587" i="7"/>
  <c r="B588" i="7"/>
  <c r="D588" i="7"/>
  <c r="M588" i="7"/>
  <c r="U588" i="7"/>
  <c r="AD588" i="7"/>
  <c r="B589" i="7"/>
  <c r="D589" i="7"/>
  <c r="M589" i="7"/>
  <c r="U589" i="7"/>
  <c r="AD589" i="7"/>
  <c r="B590" i="7"/>
  <c r="D590" i="7"/>
  <c r="M590" i="7"/>
  <c r="U590" i="7"/>
  <c r="AD590" i="7"/>
  <c r="B591" i="7"/>
  <c r="D591" i="7"/>
  <c r="M591" i="7"/>
  <c r="U591" i="7"/>
  <c r="AD591" i="7"/>
  <c r="B592" i="7"/>
  <c r="D592" i="7"/>
  <c r="M592" i="7"/>
  <c r="U592" i="7"/>
  <c r="AD592" i="7"/>
  <c r="B593" i="7"/>
  <c r="D593" i="7"/>
  <c r="M593" i="7"/>
  <c r="U593" i="7"/>
  <c r="AD593" i="7"/>
  <c r="B594" i="7"/>
  <c r="D594" i="7"/>
  <c r="M594" i="7"/>
  <c r="U594" i="7"/>
  <c r="AD594" i="7"/>
  <c r="B595" i="7"/>
  <c r="D595" i="7"/>
  <c r="M595" i="7"/>
  <c r="U595" i="7"/>
  <c r="AD595" i="7"/>
  <c r="B596" i="7"/>
  <c r="D596" i="7"/>
  <c r="M596" i="7"/>
  <c r="U596" i="7"/>
  <c r="AD596" i="7"/>
  <c r="B597" i="7"/>
  <c r="D597" i="7"/>
  <c r="M597" i="7"/>
  <c r="U597" i="7"/>
  <c r="AD597" i="7"/>
  <c r="B598" i="7"/>
  <c r="D598" i="7"/>
  <c r="M598" i="7"/>
  <c r="U598" i="7"/>
  <c r="AD598" i="7"/>
  <c r="B599" i="7"/>
  <c r="D599" i="7"/>
  <c r="M599" i="7"/>
  <c r="U599" i="7"/>
  <c r="AD599" i="7"/>
  <c r="B600" i="7"/>
  <c r="D600" i="7"/>
  <c r="M600" i="7"/>
  <c r="U600" i="7"/>
  <c r="AD600" i="7"/>
  <c r="B601" i="7"/>
  <c r="D601" i="7"/>
  <c r="M601" i="7"/>
  <c r="U601" i="7"/>
  <c r="AD601" i="7"/>
  <c r="B602" i="7"/>
  <c r="D602" i="7"/>
  <c r="M602" i="7"/>
  <c r="U602" i="7"/>
  <c r="AD602" i="7"/>
  <c r="B603" i="7"/>
  <c r="D603" i="7"/>
  <c r="M603" i="7"/>
  <c r="U603" i="7"/>
  <c r="AD603" i="7"/>
  <c r="B604" i="7"/>
  <c r="D604" i="7"/>
  <c r="M604" i="7"/>
  <c r="U604" i="7"/>
  <c r="AD604" i="7"/>
  <c r="B605" i="7"/>
  <c r="D605" i="7"/>
  <c r="M605" i="7"/>
  <c r="U605" i="7"/>
  <c r="AD605" i="7"/>
  <c r="B606" i="7"/>
  <c r="D606" i="7"/>
  <c r="M606" i="7"/>
  <c r="U606" i="7"/>
  <c r="AD606" i="7"/>
  <c r="B607" i="7"/>
  <c r="D607" i="7"/>
  <c r="M607" i="7"/>
  <c r="U607" i="7"/>
  <c r="AD607" i="7"/>
  <c r="B608" i="7"/>
  <c r="D608" i="7"/>
  <c r="M608" i="7"/>
  <c r="U608" i="7"/>
  <c r="AD608" i="7"/>
  <c r="B609" i="7"/>
  <c r="D609" i="7"/>
  <c r="M609" i="7"/>
  <c r="U609" i="7"/>
  <c r="AD609" i="7"/>
  <c r="B610" i="7"/>
  <c r="D610" i="7"/>
  <c r="M610" i="7"/>
  <c r="U610" i="7"/>
  <c r="AD610" i="7"/>
  <c r="B611" i="7"/>
  <c r="D611" i="7"/>
  <c r="M611" i="7"/>
  <c r="U611" i="7"/>
  <c r="AD611" i="7"/>
  <c r="B612" i="7"/>
  <c r="D612" i="7"/>
  <c r="M612" i="7"/>
  <c r="U612" i="7"/>
  <c r="AD612" i="7"/>
  <c r="B613" i="7"/>
  <c r="D613" i="7"/>
  <c r="M613" i="7"/>
  <c r="U613" i="7"/>
  <c r="AD613" i="7"/>
  <c r="B614" i="7"/>
  <c r="D614" i="7"/>
  <c r="M614" i="7"/>
  <c r="U614" i="7"/>
  <c r="AD614" i="7"/>
  <c r="B615" i="7"/>
  <c r="D615" i="7"/>
  <c r="M615" i="7"/>
  <c r="U615" i="7"/>
  <c r="AD615" i="7"/>
  <c r="B616" i="7"/>
  <c r="D616" i="7"/>
  <c r="M616" i="7"/>
  <c r="U616" i="7"/>
  <c r="AD616" i="7"/>
  <c r="B617" i="7"/>
  <c r="D617" i="7"/>
  <c r="M617" i="7"/>
  <c r="U617" i="7"/>
  <c r="AD617" i="7"/>
  <c r="B618" i="7"/>
  <c r="D618" i="7"/>
  <c r="M618" i="7"/>
  <c r="U618" i="7"/>
  <c r="AD618" i="7"/>
  <c r="B619" i="7"/>
  <c r="D619" i="7"/>
  <c r="M619" i="7"/>
  <c r="U619" i="7"/>
  <c r="AD619" i="7"/>
  <c r="B620" i="7"/>
  <c r="D620" i="7"/>
  <c r="M620" i="7"/>
  <c r="U620" i="7"/>
  <c r="AD620" i="7"/>
  <c r="B621" i="7"/>
  <c r="D621" i="7"/>
  <c r="M621" i="7"/>
  <c r="U621" i="7"/>
  <c r="AD621" i="7"/>
  <c r="B622" i="7"/>
  <c r="D622" i="7"/>
  <c r="M622" i="7"/>
  <c r="U622" i="7"/>
  <c r="AD622" i="7"/>
  <c r="B623" i="7"/>
  <c r="D623" i="7"/>
  <c r="M623" i="7"/>
  <c r="U623" i="7"/>
  <c r="AD623" i="7"/>
  <c r="B624" i="7"/>
  <c r="D624" i="7"/>
  <c r="M624" i="7"/>
  <c r="U624" i="7"/>
  <c r="AD624" i="7"/>
  <c r="B625" i="7"/>
  <c r="D625" i="7"/>
  <c r="M625" i="7"/>
  <c r="U625" i="7"/>
  <c r="AD625" i="7"/>
  <c r="B626" i="7"/>
  <c r="D626" i="7"/>
  <c r="M626" i="7"/>
  <c r="U626" i="7"/>
  <c r="AD626" i="7"/>
  <c r="B627" i="7"/>
  <c r="D627" i="7"/>
  <c r="M627" i="7"/>
  <c r="U627" i="7"/>
  <c r="AD627" i="7"/>
  <c r="B628" i="7"/>
  <c r="D628" i="7"/>
  <c r="M628" i="7"/>
  <c r="U628" i="7"/>
  <c r="AD628" i="7"/>
  <c r="B629" i="7"/>
  <c r="D629" i="7"/>
  <c r="M629" i="7"/>
  <c r="U629" i="7"/>
  <c r="AD629" i="7"/>
  <c r="B630" i="7"/>
  <c r="D630" i="7"/>
  <c r="M630" i="7"/>
  <c r="U630" i="7"/>
  <c r="AD630" i="7"/>
  <c r="B631" i="7"/>
  <c r="D631" i="7"/>
  <c r="M631" i="7"/>
  <c r="U631" i="7"/>
  <c r="AD631" i="7"/>
  <c r="B632" i="7"/>
  <c r="D632" i="7"/>
  <c r="M632" i="7"/>
  <c r="U632" i="7"/>
  <c r="AD632" i="7"/>
  <c r="B633" i="7"/>
  <c r="D633" i="7"/>
  <c r="M633" i="7"/>
  <c r="U633" i="7"/>
  <c r="AD633" i="7"/>
  <c r="B634" i="7"/>
  <c r="D634" i="7"/>
  <c r="M634" i="7"/>
  <c r="U634" i="7"/>
  <c r="AD634" i="7"/>
  <c r="B635" i="7"/>
  <c r="D635" i="7"/>
  <c r="M635" i="7"/>
  <c r="U635" i="7"/>
  <c r="AD635" i="7"/>
  <c r="B636" i="7"/>
  <c r="D636" i="7"/>
  <c r="M636" i="7"/>
  <c r="U636" i="7"/>
  <c r="AD636" i="7"/>
  <c r="B637" i="7"/>
  <c r="D637" i="7"/>
  <c r="M637" i="7"/>
  <c r="U637" i="7"/>
  <c r="AD637" i="7"/>
  <c r="B638" i="7"/>
  <c r="D638" i="7"/>
  <c r="M638" i="7"/>
  <c r="U638" i="7"/>
  <c r="AD638" i="7"/>
  <c r="B639" i="7"/>
  <c r="D639" i="7"/>
  <c r="M639" i="7"/>
  <c r="U639" i="7"/>
  <c r="AD639" i="7"/>
  <c r="B640" i="7"/>
  <c r="D640" i="7"/>
  <c r="M640" i="7"/>
  <c r="U640" i="7"/>
  <c r="AD640" i="7"/>
  <c r="B641" i="7"/>
  <c r="D641" i="7"/>
  <c r="M641" i="7"/>
  <c r="U641" i="7"/>
  <c r="AD641" i="7"/>
  <c r="B642" i="7"/>
  <c r="D642" i="7"/>
  <c r="M642" i="7"/>
  <c r="U642" i="7"/>
  <c r="AD642" i="7"/>
  <c r="B643" i="7"/>
  <c r="D643" i="7"/>
  <c r="M643" i="7"/>
  <c r="U643" i="7"/>
  <c r="AD643" i="7"/>
  <c r="B644" i="7"/>
  <c r="D644" i="7"/>
  <c r="M644" i="7"/>
  <c r="U644" i="7"/>
  <c r="AD644" i="7"/>
  <c r="B645" i="7"/>
  <c r="D645" i="7"/>
  <c r="M645" i="7"/>
  <c r="U645" i="7"/>
  <c r="AD645" i="7"/>
  <c r="B646" i="7"/>
  <c r="D646" i="7"/>
  <c r="M646" i="7"/>
  <c r="U646" i="7"/>
  <c r="AD646" i="7"/>
  <c r="B647" i="7"/>
  <c r="D647" i="7"/>
  <c r="M647" i="7"/>
  <c r="U647" i="7"/>
  <c r="AD647" i="7"/>
  <c r="B648" i="7"/>
  <c r="D648" i="7"/>
  <c r="M648" i="7"/>
  <c r="U648" i="7"/>
  <c r="AD648" i="7"/>
  <c r="B649" i="7"/>
  <c r="D649" i="7"/>
  <c r="M649" i="7"/>
  <c r="U649" i="7"/>
  <c r="AD649" i="7"/>
  <c r="B650" i="7"/>
  <c r="D650" i="7"/>
  <c r="M650" i="7"/>
  <c r="U650" i="7"/>
  <c r="AD650" i="7"/>
  <c r="B651" i="7"/>
  <c r="D651" i="7"/>
  <c r="M651" i="7"/>
  <c r="U651" i="7"/>
  <c r="AD651" i="7"/>
  <c r="B652" i="7"/>
  <c r="D652" i="7"/>
  <c r="M652" i="7"/>
  <c r="U652" i="7"/>
  <c r="AD652" i="7"/>
  <c r="B653" i="7"/>
  <c r="D653" i="7"/>
  <c r="M653" i="7"/>
  <c r="U653" i="7"/>
  <c r="AD653" i="7"/>
  <c r="B654" i="7"/>
  <c r="D654" i="7"/>
  <c r="M654" i="7"/>
  <c r="U654" i="7"/>
  <c r="AD654" i="7"/>
  <c r="B655" i="7"/>
  <c r="D655" i="7"/>
  <c r="M655" i="7"/>
  <c r="U655" i="7"/>
  <c r="AD655" i="7"/>
  <c r="B656" i="7"/>
  <c r="D656" i="7"/>
  <c r="M656" i="7"/>
  <c r="U656" i="7"/>
  <c r="AD656" i="7"/>
  <c r="B657" i="7"/>
  <c r="D657" i="7"/>
  <c r="M657" i="7"/>
  <c r="U657" i="7"/>
  <c r="AD657" i="7"/>
  <c r="B658" i="7"/>
  <c r="D658" i="7"/>
  <c r="M658" i="7"/>
  <c r="U658" i="7"/>
  <c r="AD658" i="7"/>
  <c r="B659" i="7"/>
  <c r="D659" i="7"/>
  <c r="M659" i="7"/>
  <c r="U659" i="7"/>
  <c r="AD659" i="7"/>
  <c r="B660" i="7"/>
  <c r="D660" i="7"/>
  <c r="M660" i="7"/>
  <c r="U660" i="7"/>
  <c r="AD660" i="7"/>
  <c r="B661" i="7"/>
  <c r="D661" i="7"/>
  <c r="M661" i="7"/>
  <c r="U661" i="7"/>
  <c r="AD661" i="7"/>
  <c r="B662" i="7"/>
  <c r="D662" i="7"/>
  <c r="M662" i="7"/>
  <c r="U662" i="7"/>
  <c r="AD662" i="7"/>
  <c r="B663" i="7"/>
  <c r="D663" i="7"/>
  <c r="M663" i="7"/>
  <c r="U663" i="7"/>
  <c r="AD663" i="7"/>
  <c r="B664" i="7"/>
  <c r="D664" i="7"/>
  <c r="M664" i="7"/>
  <c r="U664" i="7"/>
  <c r="AD664" i="7"/>
  <c r="B665" i="7"/>
  <c r="D665" i="7"/>
  <c r="M665" i="7"/>
  <c r="U665" i="7"/>
  <c r="AD665" i="7"/>
  <c r="B666" i="7"/>
  <c r="D666" i="7"/>
  <c r="M666" i="7"/>
  <c r="U666" i="7"/>
  <c r="AD666" i="7"/>
  <c r="B667" i="7"/>
  <c r="D667" i="7"/>
  <c r="M667" i="7"/>
  <c r="U667" i="7"/>
  <c r="AD667" i="7"/>
  <c r="B668" i="7"/>
  <c r="D668" i="7"/>
  <c r="M668" i="7"/>
  <c r="U668" i="7"/>
  <c r="AD668" i="7"/>
  <c r="B669" i="7"/>
  <c r="D669" i="7"/>
  <c r="M669" i="7"/>
  <c r="U669" i="7"/>
  <c r="AD669" i="7"/>
  <c r="B670" i="7"/>
  <c r="D670" i="7"/>
  <c r="M670" i="7"/>
  <c r="U670" i="7"/>
  <c r="AD670" i="7"/>
  <c r="B671" i="7"/>
  <c r="D671" i="7"/>
  <c r="M671" i="7"/>
  <c r="U671" i="7"/>
  <c r="AD671" i="7"/>
  <c r="B672" i="7"/>
  <c r="D672" i="7"/>
  <c r="M672" i="7"/>
  <c r="U672" i="7"/>
  <c r="AD672" i="7"/>
  <c r="B673" i="7"/>
  <c r="D673" i="7"/>
  <c r="M673" i="7"/>
  <c r="U673" i="7"/>
  <c r="AD673" i="7"/>
  <c r="B674" i="7"/>
  <c r="D674" i="7"/>
  <c r="M674" i="7"/>
  <c r="U674" i="7"/>
  <c r="AD674" i="7"/>
  <c r="B675" i="7"/>
  <c r="D675" i="7"/>
  <c r="M675" i="7"/>
  <c r="U675" i="7"/>
  <c r="AD675" i="7"/>
  <c r="B676" i="7"/>
  <c r="D676" i="7"/>
  <c r="M676" i="7"/>
  <c r="U676" i="7"/>
  <c r="AD676" i="7"/>
  <c r="B677" i="7"/>
  <c r="D677" i="7"/>
  <c r="M677" i="7"/>
  <c r="U677" i="7"/>
  <c r="AD677" i="7"/>
  <c r="B678" i="7"/>
  <c r="D678" i="7"/>
  <c r="M678" i="7"/>
  <c r="U678" i="7"/>
  <c r="AD678" i="7"/>
  <c r="B679" i="7"/>
  <c r="D679" i="7"/>
  <c r="M679" i="7"/>
  <c r="U679" i="7"/>
  <c r="AD679" i="7"/>
  <c r="B680" i="7"/>
  <c r="D680" i="7"/>
  <c r="M680" i="7"/>
  <c r="U680" i="7"/>
  <c r="AD680" i="7"/>
  <c r="B681" i="7"/>
  <c r="D681" i="7"/>
  <c r="M681" i="7"/>
  <c r="U681" i="7"/>
  <c r="AD681" i="7"/>
  <c r="B682" i="7"/>
  <c r="D682" i="7"/>
  <c r="M682" i="7"/>
  <c r="U682" i="7"/>
  <c r="AD682" i="7"/>
  <c r="B683" i="7"/>
  <c r="D683" i="7"/>
  <c r="M683" i="7"/>
  <c r="U683" i="7"/>
  <c r="AD683" i="7"/>
  <c r="B684" i="7"/>
  <c r="D684" i="7"/>
  <c r="M684" i="7"/>
  <c r="U684" i="7"/>
  <c r="AD684" i="7"/>
  <c r="B685" i="7"/>
  <c r="D685" i="7"/>
  <c r="M685" i="7"/>
  <c r="U685" i="7"/>
  <c r="AD685" i="7"/>
  <c r="B686" i="7"/>
  <c r="D686" i="7"/>
  <c r="M686" i="7"/>
  <c r="U686" i="7"/>
  <c r="AD686" i="7"/>
  <c r="B687" i="7"/>
  <c r="D687" i="7"/>
  <c r="M687" i="7"/>
  <c r="U687" i="7"/>
  <c r="AD687" i="7"/>
  <c r="B688" i="7"/>
  <c r="D688" i="7"/>
  <c r="M688" i="7"/>
  <c r="U688" i="7"/>
  <c r="AD688" i="7"/>
  <c r="B689" i="7"/>
  <c r="D689" i="7"/>
  <c r="M689" i="7"/>
  <c r="U689" i="7"/>
  <c r="AD689" i="7"/>
  <c r="B690" i="7"/>
  <c r="D690" i="7"/>
  <c r="M690" i="7"/>
  <c r="U690" i="7"/>
  <c r="AD690" i="7"/>
  <c r="B691" i="7"/>
  <c r="D691" i="7"/>
  <c r="M691" i="7"/>
  <c r="U691" i="7"/>
  <c r="AD691" i="7"/>
  <c r="B692" i="7"/>
  <c r="D692" i="7"/>
  <c r="M692" i="7"/>
  <c r="U692" i="7"/>
  <c r="AD692" i="7"/>
  <c r="B693" i="7"/>
  <c r="D693" i="7"/>
  <c r="M693" i="7"/>
  <c r="U693" i="7"/>
  <c r="AD693" i="7"/>
  <c r="B694" i="7"/>
  <c r="D694" i="7"/>
  <c r="M694" i="7"/>
  <c r="U694" i="7"/>
  <c r="AD694" i="7"/>
  <c r="B695" i="7"/>
  <c r="D695" i="7"/>
  <c r="M695" i="7"/>
  <c r="U695" i="7"/>
  <c r="AD695" i="7"/>
  <c r="B696" i="7"/>
  <c r="D696" i="7"/>
  <c r="M696" i="7"/>
  <c r="U696" i="7"/>
  <c r="AD696" i="7"/>
  <c r="B697" i="7"/>
  <c r="D697" i="7"/>
  <c r="M697" i="7"/>
  <c r="U697" i="7"/>
  <c r="AD697" i="7"/>
  <c r="B698" i="7"/>
  <c r="D698" i="7"/>
  <c r="M698" i="7"/>
  <c r="U698" i="7"/>
  <c r="AD698" i="7"/>
  <c r="B699" i="7"/>
  <c r="D699" i="7"/>
  <c r="M699" i="7"/>
  <c r="U699" i="7"/>
  <c r="AD699" i="7"/>
  <c r="B700" i="7"/>
  <c r="D700" i="7"/>
  <c r="M700" i="7"/>
  <c r="U700" i="7"/>
  <c r="AD700" i="7"/>
  <c r="B701" i="7"/>
  <c r="D701" i="7"/>
  <c r="M701" i="7"/>
  <c r="U701" i="7"/>
  <c r="AD701" i="7"/>
  <c r="B702" i="7"/>
  <c r="D702" i="7"/>
  <c r="M702" i="7"/>
  <c r="U702" i="7"/>
  <c r="AD702" i="7"/>
  <c r="B703" i="7"/>
  <c r="D703" i="7"/>
  <c r="M703" i="7"/>
  <c r="U703" i="7"/>
  <c r="AD703" i="7"/>
  <c r="B704" i="7"/>
  <c r="D704" i="7"/>
  <c r="M704" i="7"/>
  <c r="U704" i="7"/>
  <c r="AD704" i="7"/>
  <c r="B705" i="7"/>
  <c r="D705" i="7"/>
  <c r="M705" i="7"/>
  <c r="U705" i="7"/>
  <c r="AD705" i="7"/>
  <c r="B706" i="7"/>
  <c r="D706" i="7"/>
  <c r="M706" i="7"/>
  <c r="U706" i="7"/>
  <c r="AD706" i="7"/>
  <c r="B707" i="7"/>
  <c r="D707" i="7"/>
  <c r="M707" i="7"/>
  <c r="U707" i="7"/>
  <c r="AD707" i="7"/>
  <c r="B708" i="7"/>
  <c r="D708" i="7"/>
  <c r="M708" i="7"/>
  <c r="U708" i="7"/>
  <c r="AD708" i="7"/>
  <c r="B709" i="7"/>
  <c r="D709" i="7"/>
  <c r="M709" i="7"/>
  <c r="U709" i="7"/>
  <c r="AD709" i="7"/>
  <c r="B710" i="7"/>
  <c r="D710" i="7"/>
  <c r="M710" i="7"/>
  <c r="U710" i="7"/>
  <c r="AD710" i="7"/>
  <c r="B711" i="7"/>
  <c r="D711" i="7"/>
  <c r="M711" i="7"/>
  <c r="U711" i="7"/>
  <c r="AD711" i="7"/>
  <c r="B712" i="7"/>
  <c r="D712" i="7"/>
  <c r="M712" i="7"/>
  <c r="U712" i="7"/>
  <c r="AD712" i="7"/>
  <c r="B713" i="7"/>
  <c r="D713" i="7"/>
  <c r="M713" i="7"/>
  <c r="U713" i="7"/>
  <c r="AD713" i="7"/>
  <c r="B714" i="7"/>
  <c r="D714" i="7"/>
  <c r="M714" i="7"/>
  <c r="U714" i="7"/>
  <c r="AD714" i="7"/>
  <c r="B715" i="7"/>
  <c r="D715" i="7"/>
  <c r="M715" i="7"/>
  <c r="U715" i="7"/>
  <c r="AD715" i="7"/>
  <c r="B716" i="7"/>
  <c r="D716" i="7"/>
  <c r="M716" i="7"/>
  <c r="U716" i="7"/>
  <c r="AD716" i="7"/>
  <c r="B717" i="7"/>
  <c r="D717" i="7"/>
  <c r="M717" i="7"/>
  <c r="U717" i="7"/>
  <c r="AD717" i="7"/>
  <c r="B718" i="7"/>
  <c r="D718" i="7"/>
  <c r="M718" i="7"/>
  <c r="U718" i="7"/>
  <c r="AD718" i="7"/>
  <c r="B719" i="7"/>
  <c r="D719" i="7"/>
  <c r="M719" i="7"/>
  <c r="U719" i="7"/>
  <c r="AD719" i="7"/>
  <c r="B720" i="7"/>
  <c r="D720" i="7"/>
  <c r="M720" i="7"/>
  <c r="U720" i="7"/>
  <c r="AD720" i="7"/>
  <c r="B721" i="7"/>
  <c r="D721" i="7"/>
  <c r="M721" i="7"/>
  <c r="U721" i="7"/>
  <c r="AD721" i="7"/>
  <c r="B722" i="7"/>
  <c r="D722" i="7"/>
  <c r="M722" i="7"/>
  <c r="U722" i="7"/>
  <c r="AD722" i="7"/>
  <c r="B723" i="7"/>
  <c r="D723" i="7"/>
  <c r="M723" i="7"/>
  <c r="U723" i="7"/>
  <c r="AD723" i="7"/>
  <c r="B724" i="7"/>
  <c r="D724" i="7"/>
  <c r="M724" i="7"/>
  <c r="U724" i="7"/>
  <c r="AD724" i="7"/>
  <c r="B725" i="7"/>
  <c r="D725" i="7"/>
  <c r="M725" i="7"/>
  <c r="U725" i="7"/>
  <c r="AD725" i="7"/>
  <c r="B726" i="7"/>
  <c r="D726" i="7"/>
  <c r="M726" i="7"/>
  <c r="U726" i="7"/>
  <c r="AD726" i="7"/>
  <c r="B727" i="7"/>
  <c r="D727" i="7"/>
  <c r="M727" i="7"/>
  <c r="U727" i="7"/>
  <c r="AD727" i="7"/>
  <c r="B728" i="7"/>
  <c r="D728" i="7"/>
  <c r="M728" i="7"/>
  <c r="U728" i="7"/>
  <c r="AD728" i="7"/>
  <c r="B729" i="7"/>
  <c r="D729" i="7"/>
  <c r="M729" i="7"/>
  <c r="U729" i="7"/>
  <c r="AD729" i="7"/>
  <c r="B730" i="7"/>
  <c r="D730" i="7"/>
  <c r="M730" i="7"/>
  <c r="U730" i="7"/>
  <c r="AD730" i="7"/>
  <c r="B731" i="7"/>
  <c r="D731" i="7"/>
  <c r="M731" i="7"/>
  <c r="U731" i="7"/>
  <c r="AD731" i="7"/>
  <c r="B732" i="7"/>
  <c r="D732" i="7"/>
  <c r="M732" i="7"/>
  <c r="U732" i="7"/>
  <c r="AD732" i="7"/>
  <c r="B733" i="7"/>
  <c r="D733" i="7"/>
  <c r="M733" i="7"/>
  <c r="U733" i="7"/>
  <c r="AD733" i="7"/>
  <c r="B734" i="7"/>
  <c r="D734" i="7"/>
  <c r="M734" i="7"/>
  <c r="U734" i="7"/>
  <c r="AD734" i="7"/>
  <c r="B735" i="7"/>
  <c r="D735" i="7"/>
  <c r="M735" i="7"/>
  <c r="U735" i="7"/>
  <c r="AD735" i="7"/>
  <c r="B736" i="7"/>
  <c r="D736" i="7"/>
  <c r="M736" i="7"/>
  <c r="U736" i="7"/>
  <c r="AD736" i="7"/>
  <c r="B737" i="7"/>
  <c r="D737" i="7"/>
  <c r="M737" i="7"/>
  <c r="U737" i="7"/>
  <c r="AD737" i="7"/>
  <c r="B738" i="7"/>
  <c r="D738" i="7"/>
  <c r="M738" i="7"/>
  <c r="U738" i="7"/>
  <c r="AD738" i="7"/>
  <c r="B739" i="7"/>
  <c r="D739" i="7"/>
  <c r="M739" i="7"/>
  <c r="U739" i="7"/>
  <c r="AD739" i="7"/>
  <c r="B740" i="7"/>
  <c r="D740" i="7"/>
  <c r="M740" i="7"/>
  <c r="U740" i="7"/>
  <c r="AD740" i="7"/>
  <c r="B741" i="7"/>
  <c r="D741" i="7"/>
  <c r="M741" i="7"/>
  <c r="U741" i="7"/>
  <c r="AD741" i="7"/>
  <c r="B742" i="7"/>
  <c r="D742" i="7"/>
  <c r="M742" i="7"/>
  <c r="U742" i="7"/>
  <c r="AD742" i="7"/>
  <c r="B743" i="7"/>
  <c r="D743" i="7"/>
  <c r="M743" i="7"/>
  <c r="U743" i="7"/>
  <c r="AD743" i="7"/>
  <c r="B744" i="7"/>
  <c r="D744" i="7"/>
  <c r="M744" i="7"/>
  <c r="U744" i="7"/>
  <c r="AD744" i="7"/>
  <c r="B745" i="7"/>
  <c r="D745" i="7"/>
  <c r="M745" i="7"/>
  <c r="U745" i="7"/>
  <c r="AD745" i="7"/>
  <c r="B746" i="7"/>
  <c r="D746" i="7"/>
  <c r="M746" i="7"/>
  <c r="U746" i="7"/>
  <c r="AD746" i="7"/>
  <c r="B747" i="7"/>
  <c r="D747" i="7"/>
  <c r="M747" i="7"/>
  <c r="U747" i="7"/>
  <c r="AD747" i="7"/>
  <c r="B748" i="7"/>
  <c r="D748" i="7"/>
  <c r="M748" i="7"/>
  <c r="U748" i="7"/>
  <c r="AD748" i="7"/>
  <c r="B749" i="7"/>
  <c r="D749" i="7"/>
  <c r="M749" i="7"/>
  <c r="U749" i="7"/>
  <c r="AD749" i="7"/>
  <c r="B750" i="7"/>
  <c r="D750" i="7"/>
  <c r="M750" i="7"/>
  <c r="U750" i="7"/>
  <c r="AD750" i="7"/>
  <c r="B751" i="7"/>
  <c r="D751" i="7"/>
  <c r="M751" i="7"/>
  <c r="U751" i="7"/>
  <c r="AD751" i="7"/>
  <c r="B752" i="7"/>
  <c r="D752" i="7"/>
  <c r="M752" i="7"/>
  <c r="U752" i="7"/>
  <c r="AD752" i="7"/>
  <c r="B753" i="7"/>
  <c r="D753" i="7"/>
  <c r="M753" i="7"/>
  <c r="U753" i="7"/>
  <c r="AD753" i="7"/>
  <c r="B754" i="7"/>
  <c r="D754" i="7"/>
  <c r="M754" i="7"/>
  <c r="U754" i="7"/>
  <c r="AD754" i="7"/>
  <c r="B755" i="7"/>
  <c r="D755" i="7"/>
  <c r="M755" i="7"/>
  <c r="U755" i="7"/>
  <c r="AD755" i="7"/>
  <c r="B756" i="7"/>
  <c r="D756" i="7"/>
  <c r="M756" i="7"/>
  <c r="U756" i="7"/>
  <c r="AD756" i="7"/>
  <c r="B757" i="7"/>
  <c r="D757" i="7"/>
  <c r="M757" i="7"/>
  <c r="U757" i="7"/>
  <c r="AD757" i="7"/>
  <c r="B758" i="7"/>
  <c r="D758" i="7"/>
  <c r="M758" i="7"/>
  <c r="U758" i="7"/>
  <c r="AD758" i="7"/>
  <c r="B759" i="7"/>
  <c r="D759" i="7"/>
  <c r="M759" i="7"/>
  <c r="U759" i="7"/>
  <c r="AD759" i="7"/>
  <c r="B760" i="7"/>
  <c r="D760" i="7"/>
  <c r="M760" i="7"/>
  <c r="U760" i="7"/>
  <c r="AD760" i="7"/>
  <c r="B761" i="7"/>
  <c r="D761" i="7"/>
  <c r="M761" i="7"/>
  <c r="U761" i="7"/>
  <c r="AD761" i="7"/>
  <c r="B762" i="7"/>
  <c r="D762" i="7"/>
  <c r="M762" i="7"/>
  <c r="U762" i="7"/>
  <c r="AD762" i="7"/>
  <c r="B763" i="7"/>
  <c r="D763" i="7"/>
  <c r="M763" i="7"/>
  <c r="U763" i="7"/>
  <c r="AD763" i="7"/>
  <c r="B764" i="7"/>
  <c r="D764" i="7"/>
  <c r="M764" i="7"/>
  <c r="U764" i="7"/>
  <c r="AD764" i="7"/>
  <c r="B765" i="7"/>
  <c r="D765" i="7"/>
  <c r="M765" i="7"/>
  <c r="U765" i="7"/>
  <c r="AD765" i="7"/>
  <c r="B766" i="7"/>
  <c r="D766" i="7"/>
  <c r="M766" i="7"/>
  <c r="U766" i="7"/>
  <c r="AD766" i="7"/>
  <c r="B767" i="7"/>
  <c r="D767" i="7"/>
  <c r="M767" i="7"/>
  <c r="U767" i="7"/>
  <c r="AD767" i="7"/>
  <c r="B768" i="7"/>
  <c r="D768" i="7"/>
  <c r="M768" i="7"/>
  <c r="U768" i="7"/>
  <c r="AD768" i="7"/>
  <c r="B769" i="7"/>
  <c r="D769" i="7"/>
  <c r="M769" i="7"/>
  <c r="U769" i="7"/>
  <c r="AD769" i="7"/>
  <c r="B770" i="7"/>
  <c r="D770" i="7"/>
  <c r="M770" i="7"/>
  <c r="U770" i="7"/>
  <c r="AD770" i="7"/>
  <c r="B771" i="7"/>
  <c r="D771" i="7"/>
  <c r="M771" i="7"/>
  <c r="U771" i="7"/>
  <c r="AD771" i="7"/>
  <c r="B772" i="7"/>
  <c r="D772" i="7"/>
  <c r="M772" i="7"/>
  <c r="U772" i="7"/>
  <c r="AD772" i="7"/>
  <c r="B773" i="7"/>
  <c r="D773" i="7"/>
  <c r="M773" i="7"/>
  <c r="U773" i="7"/>
  <c r="AD773" i="7"/>
  <c r="B774" i="7"/>
  <c r="D774" i="7"/>
  <c r="M774" i="7"/>
  <c r="U774" i="7"/>
  <c r="AD774" i="7"/>
  <c r="B775" i="7"/>
  <c r="D775" i="7"/>
  <c r="M775" i="7"/>
  <c r="U775" i="7"/>
  <c r="AD775" i="7"/>
  <c r="B776" i="7"/>
  <c r="D776" i="7"/>
  <c r="M776" i="7"/>
  <c r="U776" i="7"/>
  <c r="AD776" i="7"/>
  <c r="B777" i="7"/>
  <c r="D777" i="7"/>
  <c r="M777" i="7"/>
  <c r="U777" i="7"/>
  <c r="AD777" i="7"/>
  <c r="B778" i="7"/>
  <c r="D778" i="7"/>
  <c r="M778" i="7"/>
  <c r="U778" i="7"/>
  <c r="AD778" i="7"/>
  <c r="B779" i="7"/>
  <c r="D779" i="7"/>
  <c r="M779" i="7"/>
  <c r="U779" i="7"/>
  <c r="AD779" i="7"/>
  <c r="B780" i="7"/>
  <c r="D780" i="7"/>
  <c r="M780" i="7"/>
  <c r="U780" i="7"/>
  <c r="AD780" i="7"/>
  <c r="B781" i="7"/>
  <c r="D781" i="7"/>
  <c r="M781" i="7"/>
  <c r="U781" i="7"/>
  <c r="AD781" i="7"/>
  <c r="B782" i="7"/>
  <c r="D782" i="7"/>
  <c r="M782" i="7"/>
  <c r="U782" i="7"/>
  <c r="AD782" i="7"/>
  <c r="B783" i="7"/>
  <c r="D783" i="7"/>
  <c r="M783" i="7"/>
  <c r="U783" i="7"/>
  <c r="AD783" i="7"/>
  <c r="B784" i="7"/>
  <c r="D784" i="7"/>
  <c r="M784" i="7"/>
  <c r="U784" i="7"/>
  <c r="AD784" i="7"/>
  <c r="B785" i="7"/>
  <c r="D785" i="7"/>
  <c r="M785" i="7"/>
  <c r="U785" i="7"/>
  <c r="AD785" i="7"/>
  <c r="B786" i="7"/>
  <c r="D786" i="7"/>
  <c r="M786" i="7"/>
  <c r="U786" i="7"/>
  <c r="AD786" i="7"/>
  <c r="B787" i="7"/>
  <c r="D787" i="7"/>
  <c r="M787" i="7"/>
  <c r="U787" i="7"/>
  <c r="AD787" i="7"/>
  <c r="B788" i="7"/>
  <c r="D788" i="7"/>
  <c r="M788" i="7"/>
  <c r="U788" i="7"/>
  <c r="AD788" i="7"/>
  <c r="B789" i="7"/>
  <c r="D789" i="7"/>
  <c r="M789" i="7"/>
  <c r="U789" i="7"/>
  <c r="AD789" i="7"/>
  <c r="B790" i="7"/>
  <c r="D790" i="7"/>
  <c r="M790" i="7"/>
  <c r="U790" i="7"/>
  <c r="AD790" i="7"/>
  <c r="B791" i="7"/>
  <c r="D791" i="7"/>
  <c r="M791" i="7"/>
  <c r="U791" i="7"/>
  <c r="AD791" i="7"/>
  <c r="B792" i="7"/>
  <c r="D792" i="7"/>
  <c r="M792" i="7"/>
  <c r="U792" i="7"/>
  <c r="AD792" i="7"/>
  <c r="B793" i="7"/>
  <c r="D793" i="7"/>
  <c r="M793" i="7"/>
  <c r="U793" i="7"/>
  <c r="AD793" i="7"/>
  <c r="B794" i="7"/>
  <c r="D794" i="7"/>
  <c r="M794" i="7"/>
  <c r="U794" i="7"/>
  <c r="AD794" i="7"/>
  <c r="B795" i="7"/>
  <c r="D795" i="7"/>
  <c r="M795" i="7"/>
  <c r="U795" i="7"/>
  <c r="AD795" i="7"/>
  <c r="B796" i="7"/>
  <c r="D796" i="7"/>
  <c r="M796" i="7"/>
  <c r="U796" i="7"/>
  <c r="AD796" i="7"/>
  <c r="B797" i="7"/>
  <c r="D797" i="7"/>
  <c r="M797" i="7"/>
  <c r="U797" i="7"/>
  <c r="AD797" i="7"/>
  <c r="B798" i="7"/>
  <c r="D798" i="7"/>
  <c r="M798" i="7"/>
  <c r="U798" i="7"/>
  <c r="AD798" i="7"/>
  <c r="B799" i="7"/>
  <c r="D799" i="7"/>
  <c r="M799" i="7"/>
  <c r="U799" i="7"/>
  <c r="AD799" i="7"/>
  <c r="B800" i="7"/>
  <c r="D800" i="7"/>
  <c r="M800" i="7"/>
  <c r="U800" i="7"/>
  <c r="AD800" i="7"/>
  <c r="B801" i="7"/>
  <c r="D801" i="7"/>
  <c r="M801" i="7"/>
  <c r="U801" i="7"/>
  <c r="AD801" i="7"/>
  <c r="B802" i="7"/>
  <c r="D802" i="7"/>
  <c r="M802" i="7"/>
  <c r="U802" i="7"/>
  <c r="AD802" i="7"/>
  <c r="B803" i="7"/>
  <c r="D803" i="7"/>
  <c r="M803" i="7"/>
  <c r="U803" i="7"/>
  <c r="AD803" i="7"/>
  <c r="B804" i="7"/>
  <c r="D804" i="7"/>
  <c r="M804" i="7"/>
  <c r="U804" i="7"/>
  <c r="AD804" i="7"/>
  <c r="B805" i="7"/>
  <c r="D805" i="7"/>
  <c r="M805" i="7"/>
  <c r="U805" i="7"/>
  <c r="AD805" i="7"/>
  <c r="B806" i="7"/>
  <c r="D806" i="7"/>
  <c r="M806" i="7"/>
  <c r="U806" i="7"/>
  <c r="AD806" i="7"/>
  <c r="B807" i="7"/>
  <c r="D807" i="7"/>
  <c r="M807" i="7"/>
  <c r="U807" i="7"/>
  <c r="AD807" i="7"/>
  <c r="B808" i="7"/>
  <c r="D808" i="7"/>
  <c r="M808" i="7"/>
  <c r="U808" i="7"/>
  <c r="AD808" i="7"/>
  <c r="B809" i="7"/>
  <c r="D809" i="7"/>
  <c r="M809" i="7"/>
  <c r="U809" i="7"/>
  <c r="AD809" i="7"/>
  <c r="B810" i="7"/>
  <c r="D810" i="7"/>
  <c r="M810" i="7"/>
  <c r="U810" i="7"/>
  <c r="AD810" i="7"/>
  <c r="B811" i="7"/>
  <c r="D811" i="7"/>
  <c r="M811" i="7"/>
  <c r="U811" i="7"/>
  <c r="AD811" i="7"/>
  <c r="B812" i="7"/>
  <c r="D812" i="7"/>
  <c r="M812" i="7"/>
  <c r="U812" i="7"/>
  <c r="AD812" i="7"/>
  <c r="B813" i="7"/>
  <c r="D813" i="7"/>
  <c r="M813" i="7"/>
  <c r="U813" i="7"/>
  <c r="AD813" i="7"/>
  <c r="B814" i="7"/>
  <c r="D814" i="7"/>
  <c r="M814" i="7"/>
  <c r="U814" i="7"/>
  <c r="AD814" i="7"/>
  <c r="B815" i="7"/>
  <c r="D815" i="7"/>
  <c r="M815" i="7"/>
  <c r="U815" i="7"/>
  <c r="AD815" i="7"/>
  <c r="B816" i="7"/>
  <c r="D816" i="7"/>
  <c r="M816" i="7"/>
  <c r="U816" i="7"/>
  <c r="AD816" i="7"/>
  <c r="B817" i="7"/>
  <c r="D817" i="7"/>
  <c r="M817" i="7"/>
  <c r="U817" i="7"/>
  <c r="AD817" i="7"/>
  <c r="B818" i="7"/>
  <c r="D818" i="7"/>
  <c r="M818" i="7"/>
  <c r="U818" i="7"/>
  <c r="AD818" i="7"/>
  <c r="B819" i="7"/>
  <c r="D819" i="7"/>
  <c r="M819" i="7"/>
  <c r="U819" i="7"/>
  <c r="AD819" i="7"/>
  <c r="B820" i="7"/>
  <c r="D820" i="7"/>
  <c r="M820" i="7"/>
  <c r="U820" i="7"/>
  <c r="AD820" i="7"/>
  <c r="B821" i="7"/>
  <c r="D821" i="7"/>
  <c r="M821" i="7"/>
  <c r="U821" i="7"/>
  <c r="AD821" i="7"/>
  <c r="B822" i="7"/>
  <c r="D822" i="7"/>
  <c r="M822" i="7"/>
  <c r="U822" i="7"/>
  <c r="AD822" i="7"/>
  <c r="B823" i="7"/>
  <c r="D823" i="7"/>
  <c r="M823" i="7"/>
  <c r="U823" i="7"/>
  <c r="AD823" i="7"/>
  <c r="B824" i="7"/>
  <c r="D824" i="7"/>
  <c r="M824" i="7"/>
  <c r="U824" i="7"/>
  <c r="AD824" i="7"/>
  <c r="B825" i="7"/>
  <c r="D825" i="7"/>
  <c r="M825" i="7"/>
  <c r="U825" i="7"/>
  <c r="AD825" i="7"/>
  <c r="B826" i="7"/>
  <c r="D826" i="7"/>
  <c r="M826" i="7"/>
  <c r="U826" i="7"/>
  <c r="AD826" i="7"/>
  <c r="B827" i="7"/>
  <c r="D827" i="7"/>
  <c r="M827" i="7"/>
  <c r="U827" i="7"/>
  <c r="AD827" i="7"/>
  <c r="B828" i="7"/>
  <c r="D828" i="7"/>
  <c r="M828" i="7"/>
  <c r="U828" i="7"/>
  <c r="AD828" i="7"/>
  <c r="B829" i="7"/>
  <c r="D829" i="7"/>
  <c r="M829" i="7"/>
  <c r="U829" i="7"/>
  <c r="AD829" i="7"/>
  <c r="B830" i="7"/>
  <c r="D830" i="7"/>
  <c r="M830" i="7"/>
  <c r="U830" i="7"/>
  <c r="AD830" i="7"/>
  <c r="B831" i="7"/>
  <c r="D831" i="7"/>
  <c r="M831" i="7"/>
  <c r="U831" i="7"/>
  <c r="AD831" i="7"/>
  <c r="B832" i="7"/>
  <c r="D832" i="7"/>
  <c r="M832" i="7"/>
  <c r="U832" i="7"/>
  <c r="AD832" i="7"/>
  <c r="B833" i="7"/>
  <c r="D833" i="7"/>
  <c r="M833" i="7"/>
  <c r="U833" i="7"/>
  <c r="AD833" i="7"/>
  <c r="B834" i="7"/>
  <c r="D834" i="7"/>
  <c r="M834" i="7"/>
  <c r="U834" i="7"/>
  <c r="AD834" i="7"/>
  <c r="B835" i="7"/>
  <c r="D835" i="7"/>
  <c r="M835" i="7"/>
  <c r="U835" i="7"/>
  <c r="AD835" i="7"/>
  <c r="B836" i="7"/>
  <c r="D836" i="7"/>
  <c r="M836" i="7"/>
  <c r="U836" i="7"/>
  <c r="AD836" i="7"/>
  <c r="B837" i="7"/>
  <c r="D837" i="7"/>
  <c r="M837" i="7"/>
  <c r="U837" i="7"/>
  <c r="AD837" i="7"/>
  <c r="B838" i="7"/>
  <c r="D838" i="7"/>
  <c r="M838" i="7"/>
  <c r="U838" i="7"/>
  <c r="AD838" i="7"/>
  <c r="B839" i="7"/>
  <c r="D839" i="7"/>
  <c r="M839" i="7"/>
  <c r="U839" i="7"/>
  <c r="AD839" i="7"/>
  <c r="B840" i="7"/>
  <c r="D840" i="7"/>
  <c r="M840" i="7"/>
  <c r="U840" i="7"/>
  <c r="AD840" i="7"/>
  <c r="B841" i="7"/>
  <c r="D841" i="7"/>
  <c r="M841" i="7"/>
  <c r="U841" i="7"/>
  <c r="AD841" i="7"/>
  <c r="B842" i="7"/>
  <c r="D842" i="7"/>
  <c r="M842" i="7"/>
  <c r="U842" i="7"/>
  <c r="AD842" i="7"/>
  <c r="B843" i="7"/>
  <c r="D843" i="7"/>
  <c r="M843" i="7"/>
  <c r="U843" i="7"/>
  <c r="AD843" i="7"/>
  <c r="B844" i="7"/>
  <c r="D844" i="7"/>
  <c r="M844" i="7"/>
  <c r="U844" i="7"/>
  <c r="AD844" i="7"/>
  <c r="B845" i="7"/>
  <c r="D845" i="7"/>
  <c r="M845" i="7"/>
  <c r="U845" i="7"/>
  <c r="AD845" i="7"/>
  <c r="B846" i="7"/>
  <c r="D846" i="7"/>
  <c r="M846" i="7"/>
  <c r="U846" i="7"/>
  <c r="AD846" i="7"/>
  <c r="B847" i="7"/>
  <c r="D847" i="7"/>
  <c r="M847" i="7"/>
  <c r="U847" i="7"/>
  <c r="AD847" i="7"/>
  <c r="B848" i="7"/>
  <c r="D848" i="7"/>
  <c r="M848" i="7"/>
  <c r="U848" i="7"/>
  <c r="AD848" i="7"/>
  <c r="B849" i="7"/>
  <c r="D849" i="7"/>
  <c r="M849" i="7"/>
  <c r="U849" i="7"/>
  <c r="AD849" i="7"/>
  <c r="B850" i="7"/>
  <c r="D850" i="7"/>
  <c r="M850" i="7"/>
  <c r="U850" i="7"/>
  <c r="AD850" i="7"/>
  <c r="B851" i="7"/>
  <c r="D851" i="7"/>
  <c r="M851" i="7"/>
  <c r="U851" i="7"/>
  <c r="AD851" i="7"/>
  <c r="B852" i="7"/>
  <c r="D852" i="7"/>
  <c r="M852" i="7"/>
  <c r="U852" i="7"/>
  <c r="AD852" i="7"/>
  <c r="B853" i="7"/>
  <c r="D853" i="7"/>
  <c r="M853" i="7"/>
  <c r="U853" i="7"/>
  <c r="AD853" i="7"/>
  <c r="B854" i="7"/>
  <c r="D854" i="7"/>
  <c r="M854" i="7"/>
  <c r="U854" i="7"/>
  <c r="AD854" i="7"/>
  <c r="B855" i="7"/>
  <c r="D855" i="7"/>
  <c r="M855" i="7"/>
  <c r="U855" i="7"/>
  <c r="AD855" i="7"/>
  <c r="B856" i="7"/>
  <c r="D856" i="7"/>
  <c r="M856" i="7"/>
  <c r="U856" i="7"/>
  <c r="AD856" i="7"/>
  <c r="B857" i="7"/>
  <c r="D857" i="7"/>
  <c r="M857" i="7"/>
  <c r="U857" i="7"/>
  <c r="AD857" i="7"/>
  <c r="B858" i="7"/>
  <c r="D858" i="7"/>
  <c r="M858" i="7"/>
  <c r="U858" i="7"/>
  <c r="AD858" i="7"/>
  <c r="B859" i="7"/>
  <c r="D859" i="7"/>
  <c r="M859" i="7"/>
  <c r="U859" i="7"/>
  <c r="AD859" i="7"/>
  <c r="B860" i="7"/>
  <c r="D860" i="7"/>
  <c r="M860" i="7"/>
  <c r="U860" i="7"/>
  <c r="AD860" i="7"/>
  <c r="B861" i="7"/>
  <c r="D861" i="7"/>
  <c r="M861" i="7"/>
  <c r="U861" i="7"/>
  <c r="AD861" i="7"/>
  <c r="B862" i="7"/>
  <c r="D862" i="7"/>
  <c r="M862" i="7"/>
  <c r="U862" i="7"/>
  <c r="AD862" i="7"/>
  <c r="B863" i="7"/>
  <c r="D863" i="7"/>
  <c r="M863" i="7"/>
  <c r="U863" i="7"/>
  <c r="AD863" i="7"/>
  <c r="B864" i="7"/>
  <c r="D864" i="7"/>
  <c r="M864" i="7"/>
  <c r="U864" i="7"/>
  <c r="AD864" i="7"/>
  <c r="B865" i="7"/>
  <c r="D865" i="7"/>
  <c r="M865" i="7"/>
  <c r="U865" i="7"/>
  <c r="AD865" i="7"/>
  <c r="B866" i="7"/>
  <c r="D866" i="7"/>
  <c r="M866" i="7"/>
  <c r="U866" i="7"/>
  <c r="AD866" i="7"/>
  <c r="B867" i="7"/>
  <c r="D867" i="7"/>
  <c r="M867" i="7"/>
  <c r="U867" i="7"/>
  <c r="AD867" i="7"/>
  <c r="B868" i="7"/>
  <c r="D868" i="7"/>
  <c r="M868" i="7"/>
  <c r="U868" i="7"/>
  <c r="AD868" i="7"/>
  <c r="B869" i="7"/>
  <c r="D869" i="7"/>
  <c r="M869" i="7"/>
  <c r="U869" i="7"/>
  <c r="AD869" i="7"/>
  <c r="B870" i="7"/>
  <c r="D870" i="7"/>
  <c r="M870" i="7"/>
  <c r="U870" i="7"/>
  <c r="AD870" i="7"/>
  <c r="B871" i="7"/>
  <c r="D871" i="7"/>
  <c r="M871" i="7"/>
  <c r="U871" i="7"/>
  <c r="AD871" i="7"/>
  <c r="B872" i="7"/>
  <c r="D872" i="7"/>
  <c r="M872" i="7"/>
  <c r="U872" i="7"/>
  <c r="AD872" i="7"/>
  <c r="B873" i="7"/>
  <c r="D873" i="7"/>
  <c r="M873" i="7"/>
  <c r="U873" i="7"/>
  <c r="AD873" i="7"/>
  <c r="B874" i="7"/>
  <c r="D874" i="7"/>
  <c r="M874" i="7"/>
  <c r="U874" i="7"/>
  <c r="AD874" i="7"/>
  <c r="B875" i="7"/>
  <c r="D875" i="7"/>
  <c r="M875" i="7"/>
  <c r="U875" i="7"/>
  <c r="AD875" i="7"/>
  <c r="B876" i="7"/>
  <c r="D876" i="7"/>
  <c r="M876" i="7"/>
  <c r="U876" i="7"/>
  <c r="AD876" i="7"/>
  <c r="B877" i="7"/>
  <c r="D877" i="7"/>
  <c r="M877" i="7"/>
  <c r="U877" i="7"/>
  <c r="AD877" i="7"/>
  <c r="B878" i="7"/>
  <c r="D878" i="7"/>
  <c r="M878" i="7"/>
  <c r="U878" i="7"/>
  <c r="AD878" i="7"/>
  <c r="B879" i="7"/>
  <c r="D879" i="7"/>
  <c r="M879" i="7"/>
  <c r="U879" i="7"/>
  <c r="AD879" i="7"/>
  <c r="B880" i="7"/>
  <c r="D880" i="7"/>
  <c r="M880" i="7"/>
  <c r="U880" i="7"/>
  <c r="AD880" i="7"/>
  <c r="B881" i="7"/>
  <c r="D881" i="7"/>
  <c r="M881" i="7"/>
  <c r="U881" i="7"/>
  <c r="AD881" i="7"/>
  <c r="B882" i="7"/>
  <c r="D882" i="7"/>
  <c r="M882" i="7"/>
  <c r="U882" i="7"/>
  <c r="AD882" i="7"/>
  <c r="B883" i="7"/>
  <c r="D883" i="7"/>
  <c r="M883" i="7"/>
  <c r="U883" i="7"/>
  <c r="AD883" i="7"/>
  <c r="B884" i="7"/>
  <c r="D884" i="7"/>
  <c r="M884" i="7"/>
  <c r="U884" i="7"/>
  <c r="AD884" i="7"/>
  <c r="B885" i="7"/>
  <c r="D885" i="7"/>
  <c r="M885" i="7"/>
  <c r="U885" i="7"/>
  <c r="AD885" i="7"/>
  <c r="B886" i="7"/>
  <c r="D886" i="7"/>
  <c r="M886" i="7"/>
  <c r="U886" i="7"/>
  <c r="AD886" i="7"/>
  <c r="B887" i="7"/>
  <c r="D887" i="7"/>
  <c r="M887" i="7"/>
  <c r="U887" i="7"/>
  <c r="AD887" i="7"/>
  <c r="B888" i="7"/>
  <c r="D888" i="7"/>
  <c r="M888" i="7"/>
  <c r="U888" i="7"/>
  <c r="AD888" i="7"/>
  <c r="B889" i="7"/>
  <c r="D889" i="7"/>
  <c r="M889" i="7"/>
  <c r="U889" i="7"/>
  <c r="AD889" i="7"/>
  <c r="B890" i="7"/>
  <c r="D890" i="7"/>
  <c r="M890" i="7"/>
  <c r="U890" i="7"/>
  <c r="AD890" i="7"/>
  <c r="B891" i="7"/>
  <c r="D891" i="7"/>
  <c r="M891" i="7"/>
  <c r="U891" i="7"/>
  <c r="AD891" i="7"/>
  <c r="B892" i="7"/>
  <c r="D892" i="7"/>
  <c r="M892" i="7"/>
  <c r="U892" i="7"/>
  <c r="AD892" i="7"/>
  <c r="B893" i="7"/>
  <c r="D893" i="7"/>
  <c r="M893" i="7"/>
  <c r="U893" i="7"/>
  <c r="AD893" i="7"/>
  <c r="B894" i="7"/>
  <c r="D894" i="7"/>
  <c r="M894" i="7"/>
  <c r="U894" i="7"/>
  <c r="AD894" i="7"/>
  <c r="B895" i="7"/>
  <c r="D895" i="7"/>
  <c r="M895" i="7"/>
  <c r="U895" i="7"/>
  <c r="AD895" i="7"/>
  <c r="B896" i="7"/>
  <c r="D896" i="7"/>
  <c r="M896" i="7"/>
  <c r="U896" i="7"/>
  <c r="AD896" i="7"/>
  <c r="B897" i="7"/>
  <c r="D897" i="7"/>
  <c r="M897" i="7"/>
  <c r="U897" i="7"/>
  <c r="AD897" i="7"/>
  <c r="B898" i="7"/>
  <c r="D898" i="7"/>
  <c r="M898" i="7"/>
  <c r="U898" i="7"/>
  <c r="AD898" i="7"/>
  <c r="B899" i="7"/>
  <c r="D899" i="7"/>
  <c r="M899" i="7"/>
  <c r="U899" i="7"/>
  <c r="AD899" i="7"/>
  <c r="B900" i="7"/>
  <c r="D900" i="7"/>
  <c r="M900" i="7"/>
  <c r="U900" i="7"/>
  <c r="AD900" i="7"/>
  <c r="B901" i="7"/>
  <c r="D901" i="7"/>
  <c r="M901" i="7"/>
  <c r="U901" i="7"/>
  <c r="AD901" i="7"/>
  <c r="B902" i="7"/>
  <c r="D902" i="7"/>
  <c r="M902" i="7"/>
  <c r="U902" i="7"/>
  <c r="AD902" i="7"/>
  <c r="B903" i="7"/>
  <c r="D903" i="7"/>
  <c r="M903" i="7"/>
  <c r="U903" i="7"/>
  <c r="AD903" i="7"/>
  <c r="B904" i="7"/>
  <c r="D904" i="7"/>
  <c r="M904" i="7"/>
  <c r="U904" i="7"/>
  <c r="AD904" i="7"/>
  <c r="B905" i="7"/>
  <c r="D905" i="7"/>
  <c r="M905" i="7"/>
  <c r="U905" i="7"/>
  <c r="AD905" i="7"/>
  <c r="B906" i="7"/>
  <c r="D906" i="7"/>
  <c r="M906" i="7"/>
  <c r="U906" i="7"/>
  <c r="AD906" i="7"/>
  <c r="B907" i="7"/>
  <c r="D907" i="7"/>
  <c r="M907" i="7"/>
  <c r="U907" i="7"/>
  <c r="AD907" i="7"/>
  <c r="B908" i="7"/>
  <c r="D908" i="7"/>
  <c r="M908" i="7"/>
  <c r="U908" i="7"/>
  <c r="AD908" i="7"/>
  <c r="B909" i="7"/>
  <c r="D909" i="7"/>
  <c r="M909" i="7"/>
  <c r="U909" i="7"/>
  <c r="AD909" i="7"/>
  <c r="B910" i="7"/>
  <c r="D910" i="7"/>
  <c r="M910" i="7"/>
  <c r="U910" i="7"/>
  <c r="AD910" i="7"/>
  <c r="B911" i="7"/>
  <c r="D911" i="7"/>
  <c r="M911" i="7"/>
  <c r="U911" i="7"/>
  <c r="AD911" i="7"/>
  <c r="B912" i="7"/>
  <c r="D912" i="7"/>
  <c r="M912" i="7"/>
  <c r="U912" i="7"/>
  <c r="AD912" i="7"/>
  <c r="B913" i="7"/>
  <c r="D913" i="7"/>
  <c r="M913" i="7"/>
  <c r="U913" i="7"/>
  <c r="AD913" i="7"/>
  <c r="B914" i="7"/>
  <c r="D914" i="7"/>
  <c r="M914" i="7"/>
  <c r="U914" i="7"/>
  <c r="AD914" i="7"/>
  <c r="B915" i="7"/>
  <c r="D915" i="7"/>
  <c r="M915" i="7"/>
  <c r="U915" i="7"/>
  <c r="AD915" i="7"/>
  <c r="B916" i="7"/>
  <c r="D916" i="7"/>
  <c r="M916" i="7"/>
  <c r="U916" i="7"/>
  <c r="AD916" i="7"/>
  <c r="B917" i="7"/>
  <c r="D917" i="7"/>
  <c r="M917" i="7"/>
  <c r="U917" i="7"/>
  <c r="AD917" i="7"/>
  <c r="B918" i="7"/>
  <c r="D918" i="7"/>
  <c r="M918" i="7"/>
  <c r="U918" i="7"/>
  <c r="AD918" i="7"/>
  <c r="B919" i="7"/>
  <c r="D919" i="7"/>
  <c r="M919" i="7"/>
  <c r="U919" i="7"/>
  <c r="AD919" i="7"/>
  <c r="B920" i="7"/>
  <c r="D920" i="7"/>
  <c r="M920" i="7"/>
  <c r="U920" i="7"/>
  <c r="AD920" i="7"/>
  <c r="B921" i="7"/>
  <c r="D921" i="7"/>
  <c r="M921" i="7"/>
  <c r="U921" i="7"/>
  <c r="AD921" i="7"/>
  <c r="B922" i="7"/>
  <c r="D922" i="7"/>
  <c r="M922" i="7"/>
  <c r="U922" i="7"/>
  <c r="AD922" i="7"/>
  <c r="B923" i="7"/>
  <c r="D923" i="7"/>
  <c r="M923" i="7"/>
  <c r="U923" i="7"/>
  <c r="AD923" i="7"/>
  <c r="B924" i="7"/>
  <c r="D924" i="7"/>
  <c r="M924" i="7"/>
  <c r="U924" i="7"/>
  <c r="AD924" i="7"/>
  <c r="B925" i="7"/>
  <c r="D925" i="7"/>
  <c r="M925" i="7"/>
  <c r="U925" i="7"/>
  <c r="AD925" i="7"/>
  <c r="B926" i="7"/>
  <c r="D926" i="7"/>
  <c r="M926" i="7"/>
  <c r="U926" i="7"/>
  <c r="AD926" i="7"/>
  <c r="B927" i="7"/>
  <c r="D927" i="7"/>
  <c r="M927" i="7"/>
  <c r="U927" i="7"/>
  <c r="AD927" i="7"/>
  <c r="B928" i="7"/>
  <c r="D928" i="7"/>
  <c r="M928" i="7"/>
  <c r="U928" i="7"/>
  <c r="AD928" i="7"/>
  <c r="B929" i="7"/>
  <c r="D929" i="7"/>
  <c r="M929" i="7"/>
  <c r="U929" i="7"/>
  <c r="AD929" i="7"/>
  <c r="B930" i="7"/>
  <c r="D930" i="7"/>
  <c r="M930" i="7"/>
  <c r="U930" i="7"/>
  <c r="AD930" i="7"/>
  <c r="B931" i="7"/>
  <c r="D931" i="7"/>
  <c r="M931" i="7"/>
  <c r="U931" i="7"/>
  <c r="AD931" i="7"/>
  <c r="B932" i="7"/>
  <c r="D932" i="7"/>
  <c r="M932" i="7"/>
  <c r="U932" i="7"/>
  <c r="AD932" i="7"/>
  <c r="B933" i="7"/>
  <c r="D933" i="7"/>
  <c r="M933" i="7"/>
  <c r="U933" i="7"/>
  <c r="AD933" i="7"/>
  <c r="B934" i="7"/>
  <c r="D934" i="7"/>
  <c r="M934" i="7"/>
  <c r="U934" i="7"/>
  <c r="AD934" i="7"/>
  <c r="B935" i="7"/>
  <c r="D935" i="7"/>
  <c r="M935" i="7"/>
  <c r="U935" i="7"/>
  <c r="AD935" i="7"/>
  <c r="B936" i="7"/>
  <c r="D936" i="7"/>
  <c r="M936" i="7"/>
  <c r="U936" i="7"/>
  <c r="AD936" i="7"/>
  <c r="B937" i="7"/>
  <c r="D937" i="7"/>
  <c r="M937" i="7"/>
  <c r="U937" i="7"/>
  <c r="AD937" i="7"/>
  <c r="B938" i="7"/>
  <c r="D938" i="7"/>
  <c r="M938" i="7"/>
  <c r="U938" i="7"/>
  <c r="AD938" i="7"/>
  <c r="B939" i="7"/>
  <c r="D939" i="7"/>
  <c r="M939" i="7"/>
  <c r="U939" i="7"/>
  <c r="AD939" i="7"/>
  <c r="B940" i="7"/>
  <c r="D940" i="7"/>
  <c r="M940" i="7"/>
  <c r="U940" i="7"/>
  <c r="AD940" i="7"/>
  <c r="B941" i="7"/>
  <c r="D941" i="7"/>
  <c r="M941" i="7"/>
  <c r="U941" i="7"/>
  <c r="AD941" i="7"/>
  <c r="B942" i="7"/>
  <c r="D942" i="7"/>
  <c r="M942" i="7"/>
  <c r="U942" i="7"/>
  <c r="AD942" i="7"/>
  <c r="B943" i="7"/>
  <c r="D943" i="7"/>
  <c r="M943" i="7"/>
  <c r="U943" i="7"/>
  <c r="AD943" i="7"/>
  <c r="B944" i="7"/>
  <c r="D944" i="7"/>
  <c r="M944" i="7"/>
  <c r="U944" i="7"/>
  <c r="AD944" i="7"/>
  <c r="B945" i="7"/>
  <c r="D945" i="7"/>
  <c r="M945" i="7"/>
  <c r="U945" i="7"/>
  <c r="AD945" i="7"/>
  <c r="B946" i="7"/>
  <c r="D946" i="7"/>
  <c r="M946" i="7"/>
  <c r="U946" i="7"/>
  <c r="AD946" i="7"/>
  <c r="B947" i="7"/>
  <c r="D947" i="7"/>
  <c r="M947" i="7"/>
  <c r="U947" i="7"/>
  <c r="AD947" i="7"/>
  <c r="B948" i="7"/>
  <c r="D948" i="7"/>
  <c r="M948" i="7"/>
  <c r="U948" i="7"/>
  <c r="AD948" i="7"/>
  <c r="B949" i="7"/>
  <c r="D949" i="7"/>
  <c r="M949" i="7"/>
  <c r="U949" i="7"/>
  <c r="AD949" i="7"/>
  <c r="B950" i="7"/>
  <c r="D950" i="7"/>
  <c r="M950" i="7"/>
  <c r="U950" i="7"/>
  <c r="AD950" i="7"/>
  <c r="B951" i="7"/>
  <c r="D951" i="7"/>
  <c r="M951" i="7"/>
  <c r="U951" i="7"/>
  <c r="AD951" i="7"/>
  <c r="B952" i="7"/>
  <c r="D952" i="7"/>
  <c r="M952" i="7"/>
  <c r="U952" i="7"/>
  <c r="AD952" i="7"/>
  <c r="B953" i="7"/>
  <c r="D953" i="7"/>
  <c r="M953" i="7"/>
  <c r="U953" i="7"/>
  <c r="AD953" i="7"/>
  <c r="B954" i="7"/>
  <c r="D954" i="7"/>
  <c r="M954" i="7"/>
  <c r="U954" i="7"/>
  <c r="AD954" i="7"/>
  <c r="B955" i="7"/>
  <c r="D955" i="7"/>
  <c r="M955" i="7"/>
  <c r="U955" i="7"/>
  <c r="AD955" i="7"/>
  <c r="B956" i="7"/>
  <c r="D956" i="7"/>
  <c r="M956" i="7"/>
  <c r="U956" i="7"/>
  <c r="AD956" i="7"/>
  <c r="B957" i="7"/>
  <c r="D957" i="7"/>
  <c r="M957" i="7"/>
  <c r="U957" i="7"/>
  <c r="AD957" i="7"/>
  <c r="B958" i="7"/>
  <c r="D958" i="7"/>
  <c r="M958" i="7"/>
  <c r="U958" i="7"/>
  <c r="AD958" i="7"/>
  <c r="B959" i="7"/>
  <c r="D959" i="7"/>
  <c r="M959" i="7"/>
  <c r="U959" i="7"/>
  <c r="AD959" i="7"/>
  <c r="B960" i="7"/>
  <c r="D960" i="7"/>
  <c r="M960" i="7"/>
  <c r="U960" i="7"/>
  <c r="AD960" i="7"/>
  <c r="B961" i="7"/>
  <c r="D961" i="7"/>
  <c r="M961" i="7"/>
  <c r="U961" i="7"/>
  <c r="AD961" i="7"/>
  <c r="B962" i="7"/>
  <c r="D962" i="7"/>
  <c r="M962" i="7"/>
  <c r="U962" i="7"/>
  <c r="AD962" i="7"/>
  <c r="B963" i="7"/>
  <c r="D963" i="7"/>
  <c r="M963" i="7"/>
  <c r="U963" i="7"/>
  <c r="AD963" i="7"/>
  <c r="B964" i="7"/>
  <c r="D964" i="7"/>
  <c r="M964" i="7"/>
  <c r="U964" i="7"/>
  <c r="AD964" i="7"/>
  <c r="B965" i="7"/>
  <c r="D965" i="7"/>
  <c r="M965" i="7"/>
  <c r="U965" i="7"/>
  <c r="AD965" i="7"/>
  <c r="B966" i="7"/>
  <c r="D966" i="7"/>
  <c r="M966" i="7"/>
  <c r="U966" i="7"/>
  <c r="AD966" i="7"/>
  <c r="B967" i="7"/>
  <c r="D967" i="7"/>
  <c r="M967" i="7"/>
  <c r="U967" i="7"/>
  <c r="AD967" i="7"/>
  <c r="B968" i="7"/>
  <c r="D968" i="7"/>
  <c r="M968" i="7"/>
  <c r="U968" i="7"/>
  <c r="AD968" i="7"/>
  <c r="B969" i="7"/>
  <c r="D969" i="7"/>
  <c r="M969" i="7"/>
  <c r="U969" i="7"/>
  <c r="AD969" i="7"/>
  <c r="B970" i="7"/>
  <c r="D970" i="7"/>
  <c r="M970" i="7"/>
  <c r="U970" i="7"/>
  <c r="AD970" i="7"/>
  <c r="B971" i="7"/>
  <c r="D971" i="7"/>
  <c r="M971" i="7"/>
  <c r="U971" i="7"/>
  <c r="AD971" i="7"/>
  <c r="B972" i="7"/>
  <c r="D972" i="7"/>
  <c r="M972" i="7"/>
  <c r="U972" i="7"/>
  <c r="AD972" i="7"/>
  <c r="B973" i="7"/>
  <c r="D973" i="7"/>
  <c r="M973" i="7"/>
  <c r="U973" i="7"/>
  <c r="AD973" i="7"/>
  <c r="B974" i="7"/>
  <c r="D974" i="7"/>
  <c r="M974" i="7"/>
  <c r="U974" i="7"/>
  <c r="AD974" i="7"/>
  <c r="B975" i="7"/>
  <c r="D975" i="7"/>
  <c r="M975" i="7"/>
  <c r="U975" i="7"/>
  <c r="AD975" i="7"/>
  <c r="B976" i="7"/>
  <c r="D976" i="7"/>
  <c r="M976" i="7"/>
  <c r="U976" i="7"/>
  <c r="AD976" i="7"/>
  <c r="B977" i="7"/>
  <c r="D977" i="7"/>
  <c r="M977" i="7"/>
  <c r="U977" i="7"/>
  <c r="AD977" i="7"/>
  <c r="B978" i="7"/>
  <c r="D978" i="7"/>
  <c r="M978" i="7"/>
  <c r="U978" i="7"/>
  <c r="AD978" i="7"/>
  <c r="B979" i="7"/>
  <c r="D979" i="7"/>
  <c r="M979" i="7"/>
  <c r="U979" i="7"/>
  <c r="AD979" i="7"/>
  <c r="B980" i="7"/>
  <c r="D980" i="7"/>
  <c r="M980" i="7"/>
  <c r="U980" i="7"/>
  <c r="AD980" i="7"/>
  <c r="B981" i="7"/>
  <c r="D981" i="7"/>
  <c r="M981" i="7"/>
  <c r="U981" i="7"/>
  <c r="AD981" i="7"/>
  <c r="B982" i="7"/>
  <c r="D982" i="7"/>
  <c r="M982" i="7"/>
  <c r="U982" i="7"/>
  <c r="AD982" i="7"/>
  <c r="B983" i="7"/>
  <c r="D983" i="7"/>
  <c r="M983" i="7"/>
  <c r="U983" i="7"/>
  <c r="AD983" i="7"/>
  <c r="B984" i="7"/>
  <c r="D984" i="7"/>
  <c r="M984" i="7"/>
  <c r="U984" i="7"/>
  <c r="AD984" i="7"/>
  <c r="B985" i="7"/>
  <c r="D985" i="7"/>
  <c r="M985" i="7"/>
  <c r="U985" i="7"/>
  <c r="AD985" i="7"/>
  <c r="B986" i="7"/>
  <c r="D986" i="7"/>
  <c r="M986" i="7"/>
  <c r="U986" i="7"/>
  <c r="AD986" i="7"/>
  <c r="B987" i="7"/>
  <c r="D987" i="7"/>
  <c r="M987" i="7"/>
  <c r="U987" i="7"/>
  <c r="AD987" i="7"/>
  <c r="B988" i="7"/>
  <c r="D988" i="7"/>
  <c r="M988" i="7"/>
  <c r="U988" i="7"/>
  <c r="AD988" i="7"/>
  <c r="B989" i="7"/>
  <c r="D989" i="7"/>
  <c r="M989" i="7"/>
  <c r="U989" i="7"/>
  <c r="AD989" i="7"/>
  <c r="B990" i="7"/>
  <c r="D990" i="7"/>
  <c r="M990" i="7"/>
  <c r="U990" i="7"/>
  <c r="AD990" i="7"/>
  <c r="B991" i="7"/>
  <c r="D991" i="7"/>
  <c r="M991" i="7"/>
  <c r="U991" i="7"/>
  <c r="AD991" i="7"/>
  <c r="B992" i="7"/>
  <c r="D992" i="7"/>
  <c r="M992" i="7"/>
  <c r="U992" i="7"/>
  <c r="AD992" i="7"/>
  <c r="B993" i="7"/>
  <c r="D993" i="7"/>
  <c r="M993" i="7"/>
  <c r="U993" i="7"/>
  <c r="AD993" i="7"/>
  <c r="B994" i="7"/>
  <c r="D994" i="7"/>
  <c r="M994" i="7"/>
  <c r="U994" i="7"/>
  <c r="AD994" i="7"/>
  <c r="B995" i="7"/>
  <c r="D995" i="7"/>
  <c r="M995" i="7"/>
  <c r="U995" i="7"/>
  <c r="AD995" i="7"/>
  <c r="B996" i="7"/>
  <c r="D996" i="7"/>
  <c r="M996" i="7"/>
  <c r="U996" i="7"/>
  <c r="AD996" i="7"/>
  <c r="B997" i="7"/>
  <c r="D997" i="7"/>
  <c r="M997" i="7"/>
  <c r="U997" i="7"/>
  <c r="AD997" i="7"/>
  <c r="B998" i="7"/>
  <c r="D998" i="7"/>
  <c r="M998" i="7"/>
  <c r="U998" i="7"/>
  <c r="AD998" i="7"/>
  <c r="B999" i="7"/>
  <c r="D999" i="7"/>
  <c r="M999" i="7"/>
  <c r="U999" i="7"/>
  <c r="AD999" i="7"/>
  <c r="B1000" i="7"/>
  <c r="D1000" i="7"/>
  <c r="M1000" i="7"/>
  <c r="U1000" i="7"/>
  <c r="AD1000" i="7"/>
  <c r="B1001" i="7"/>
  <c r="D1001" i="7"/>
  <c r="M1001" i="7"/>
  <c r="U1001" i="7"/>
  <c r="AD1001" i="7"/>
  <c r="B1002" i="7"/>
  <c r="D1002" i="7"/>
  <c r="M1002" i="7"/>
  <c r="U1002" i="7"/>
  <c r="AD1002" i="7"/>
  <c r="B1003" i="7"/>
  <c r="D1003" i="7"/>
  <c r="M1003" i="7"/>
  <c r="U1003" i="7"/>
  <c r="AD1003" i="7"/>
  <c r="B1004" i="7"/>
  <c r="D1004" i="7"/>
  <c r="M1004" i="7"/>
  <c r="U1004" i="7"/>
  <c r="AD1004" i="7"/>
  <c r="L5" i="2"/>
  <c r="B5" i="11"/>
  <c r="D5" i="11"/>
  <c r="C5" i="11"/>
  <c r="A4" i="7"/>
  <c r="L4" i="7"/>
  <c r="N4" i="7"/>
  <c r="P4" i="7"/>
  <c r="X4" i="7"/>
  <c r="Y4" i="7"/>
  <c r="AC4" i="7"/>
  <c r="A5" i="7"/>
  <c r="L5" i="7"/>
  <c r="N5" i="7"/>
  <c r="P5" i="7"/>
  <c r="X5" i="7"/>
  <c r="Y5" i="7"/>
  <c r="AC5" i="7"/>
  <c r="A6" i="7"/>
  <c r="L6" i="7"/>
  <c r="N6" i="7"/>
  <c r="P6" i="7"/>
  <c r="X6" i="7"/>
  <c r="Y6" i="7"/>
  <c r="AC6" i="7"/>
  <c r="A7" i="7"/>
  <c r="L7" i="7"/>
  <c r="N7" i="7"/>
  <c r="P7" i="7"/>
  <c r="X7" i="7"/>
  <c r="Y7" i="7"/>
  <c r="AC7" i="7"/>
  <c r="A8" i="7"/>
  <c r="L8" i="7"/>
  <c r="N8" i="7"/>
  <c r="P8" i="7"/>
  <c r="X8" i="7"/>
  <c r="Y8" i="7"/>
  <c r="AC8" i="7"/>
  <c r="A9" i="7"/>
  <c r="L9" i="7"/>
  <c r="N9" i="7"/>
  <c r="P9" i="7"/>
  <c r="X9" i="7"/>
  <c r="Y9" i="7"/>
  <c r="AC9" i="7"/>
  <c r="A10" i="7"/>
  <c r="L10" i="7"/>
  <c r="N10" i="7"/>
  <c r="P10" i="7"/>
  <c r="X10" i="7"/>
  <c r="Y10" i="7"/>
  <c r="AC10" i="7"/>
  <c r="A11" i="7"/>
  <c r="L11" i="7"/>
  <c r="N11" i="7"/>
  <c r="P11" i="7"/>
  <c r="X11" i="7"/>
  <c r="Y11" i="7"/>
  <c r="AC11" i="7"/>
  <c r="A12" i="7"/>
  <c r="L12" i="7"/>
  <c r="N12" i="7"/>
  <c r="P12" i="7"/>
  <c r="X12" i="7"/>
  <c r="Y12" i="7"/>
  <c r="AC12" i="7"/>
  <c r="A13" i="7"/>
  <c r="L13" i="7"/>
  <c r="N13" i="7"/>
  <c r="P13" i="7"/>
  <c r="X13" i="7"/>
  <c r="Y13" i="7"/>
  <c r="AC13" i="7"/>
  <c r="A14" i="7"/>
  <c r="L14" i="7"/>
  <c r="N14" i="7"/>
  <c r="P14" i="7"/>
  <c r="X14" i="7"/>
  <c r="Y14" i="7"/>
  <c r="AC14" i="7"/>
  <c r="A15" i="7"/>
  <c r="L15" i="7"/>
  <c r="N15" i="7"/>
  <c r="P15" i="7"/>
  <c r="X15" i="7"/>
  <c r="Y15" i="7"/>
  <c r="AC15" i="7"/>
  <c r="A16" i="7"/>
  <c r="L16" i="7"/>
  <c r="N16" i="7"/>
  <c r="P16" i="7"/>
  <c r="X16" i="7"/>
  <c r="Y16" i="7"/>
  <c r="AC16" i="7"/>
  <c r="A17" i="7"/>
  <c r="L17" i="7"/>
  <c r="N17" i="7"/>
  <c r="P17" i="7"/>
  <c r="X17" i="7"/>
  <c r="Y17" i="7"/>
  <c r="AC17" i="7"/>
  <c r="A18" i="7"/>
  <c r="L18" i="7"/>
  <c r="N18" i="7"/>
  <c r="P18" i="7"/>
  <c r="X18" i="7"/>
  <c r="Y18" i="7"/>
  <c r="AC18" i="7"/>
  <c r="A19" i="7"/>
  <c r="L19" i="7"/>
  <c r="N19" i="7"/>
  <c r="P19" i="7"/>
  <c r="X19" i="7"/>
  <c r="Y19" i="7"/>
  <c r="AC19" i="7"/>
  <c r="A20" i="7"/>
  <c r="L20" i="7"/>
  <c r="N20" i="7"/>
  <c r="P20" i="7"/>
  <c r="X20" i="7"/>
  <c r="Y20" i="7"/>
  <c r="AC20" i="7"/>
  <c r="A21" i="7"/>
  <c r="L21" i="7"/>
  <c r="N21" i="7"/>
  <c r="P21" i="7"/>
  <c r="X21" i="7"/>
  <c r="Y21" i="7"/>
  <c r="AC21" i="7"/>
  <c r="A22" i="7"/>
  <c r="L22" i="7"/>
  <c r="N22" i="7"/>
  <c r="P22" i="7"/>
  <c r="X22" i="7"/>
  <c r="Y22" i="7"/>
  <c r="AC22" i="7"/>
  <c r="A23" i="7"/>
  <c r="L23" i="7"/>
  <c r="N23" i="7"/>
  <c r="P23" i="7"/>
  <c r="X23" i="7"/>
  <c r="Y23" i="7"/>
  <c r="AC23" i="7"/>
  <c r="A24" i="7"/>
  <c r="L24" i="7"/>
  <c r="N24" i="7"/>
  <c r="P24" i="7"/>
  <c r="X24" i="7"/>
  <c r="Y24" i="7"/>
  <c r="AC24" i="7"/>
  <c r="A25" i="7"/>
  <c r="L25" i="7"/>
  <c r="N25" i="7"/>
  <c r="P25" i="7"/>
  <c r="X25" i="7"/>
  <c r="Y25" i="7"/>
  <c r="AC25" i="7"/>
  <c r="A26" i="7"/>
  <c r="L26" i="7"/>
  <c r="N26" i="7"/>
  <c r="P26" i="7"/>
  <c r="X26" i="7"/>
  <c r="Y26" i="7"/>
  <c r="AC26" i="7"/>
  <c r="A27" i="7"/>
  <c r="L27" i="7"/>
  <c r="N27" i="7"/>
  <c r="P27" i="7"/>
  <c r="X27" i="7"/>
  <c r="Y27" i="7"/>
  <c r="AC27" i="7"/>
  <c r="A28" i="7"/>
  <c r="L28" i="7"/>
  <c r="N28" i="7"/>
  <c r="P28" i="7"/>
  <c r="X28" i="7"/>
  <c r="Y28" i="7"/>
  <c r="AC28" i="7"/>
  <c r="A29" i="7"/>
  <c r="L29" i="7"/>
  <c r="N29" i="7"/>
  <c r="P29" i="7"/>
  <c r="X29" i="7"/>
  <c r="Y29" i="7"/>
  <c r="AC29" i="7"/>
  <c r="A30" i="7"/>
  <c r="L30" i="7"/>
  <c r="N30" i="7"/>
  <c r="P30" i="7"/>
  <c r="X30" i="7"/>
  <c r="Y30" i="7"/>
  <c r="AC30" i="7"/>
  <c r="A31" i="7"/>
  <c r="L31" i="7"/>
  <c r="N31" i="7"/>
  <c r="P31" i="7"/>
  <c r="X31" i="7"/>
  <c r="Y31" i="7"/>
  <c r="AC31" i="7"/>
  <c r="A32" i="7"/>
  <c r="L32" i="7"/>
  <c r="N32" i="7"/>
  <c r="P32" i="7"/>
  <c r="X32" i="7"/>
  <c r="Y32" i="7"/>
  <c r="AC32" i="7"/>
  <c r="A33" i="7"/>
  <c r="L33" i="7"/>
  <c r="N33" i="7"/>
  <c r="P33" i="7"/>
  <c r="X33" i="7"/>
  <c r="Y33" i="7"/>
  <c r="AC33" i="7"/>
  <c r="A34" i="7"/>
  <c r="L34" i="7"/>
  <c r="N34" i="7"/>
  <c r="P34" i="7"/>
  <c r="X34" i="7"/>
  <c r="Y34" i="7"/>
  <c r="AC34" i="7"/>
  <c r="A35" i="7"/>
  <c r="L35" i="7"/>
  <c r="N35" i="7"/>
  <c r="P35" i="7"/>
  <c r="X35" i="7"/>
  <c r="Y35" i="7"/>
  <c r="AC35" i="7"/>
  <c r="A36" i="7"/>
  <c r="L36" i="7"/>
  <c r="N36" i="7"/>
  <c r="P36" i="7"/>
  <c r="X36" i="7"/>
  <c r="Y36" i="7"/>
  <c r="AC36" i="7"/>
  <c r="A37" i="7"/>
  <c r="L37" i="7"/>
  <c r="N37" i="7"/>
  <c r="P37" i="7"/>
  <c r="X37" i="7"/>
  <c r="Y37" i="7"/>
  <c r="AC37" i="7"/>
  <c r="A38" i="7"/>
  <c r="L38" i="7"/>
  <c r="N38" i="7"/>
  <c r="P38" i="7"/>
  <c r="X38" i="7"/>
  <c r="Y38" i="7"/>
  <c r="AC38" i="7"/>
  <c r="A39" i="7"/>
  <c r="L39" i="7"/>
  <c r="N39" i="7"/>
  <c r="P39" i="7"/>
  <c r="X39" i="7"/>
  <c r="Y39" i="7"/>
  <c r="AC39" i="7"/>
  <c r="A40" i="7"/>
  <c r="L40" i="7"/>
  <c r="N40" i="7"/>
  <c r="P40" i="7"/>
  <c r="X40" i="7"/>
  <c r="Y40" i="7"/>
  <c r="AC40" i="7"/>
  <c r="A41" i="7"/>
  <c r="L41" i="7"/>
  <c r="N41" i="7"/>
  <c r="P41" i="7"/>
  <c r="X41" i="7"/>
  <c r="Y41" i="7"/>
  <c r="AC41" i="7"/>
  <c r="A42" i="7"/>
  <c r="L42" i="7"/>
  <c r="N42" i="7"/>
  <c r="P42" i="7"/>
  <c r="X42" i="7"/>
  <c r="Y42" i="7"/>
  <c r="AC42" i="7"/>
  <c r="A43" i="7"/>
  <c r="L43" i="7"/>
  <c r="N43" i="7"/>
  <c r="P43" i="7"/>
  <c r="X43" i="7"/>
  <c r="Y43" i="7"/>
  <c r="AC43" i="7"/>
  <c r="A44" i="7"/>
  <c r="L44" i="7"/>
  <c r="N44" i="7"/>
  <c r="P44" i="7"/>
  <c r="X44" i="7"/>
  <c r="Y44" i="7"/>
  <c r="AC44" i="7"/>
  <c r="A45" i="7"/>
  <c r="L45" i="7"/>
  <c r="N45" i="7"/>
  <c r="P45" i="7"/>
  <c r="X45" i="7"/>
  <c r="Y45" i="7"/>
  <c r="AC45" i="7"/>
  <c r="A46" i="7"/>
  <c r="L46" i="7"/>
  <c r="N46" i="7"/>
  <c r="P46" i="7"/>
  <c r="X46" i="7"/>
  <c r="Y46" i="7"/>
  <c r="AC46" i="7"/>
  <c r="A47" i="7"/>
  <c r="L47" i="7"/>
  <c r="N47" i="7"/>
  <c r="P47" i="7"/>
  <c r="X47" i="7"/>
  <c r="Y47" i="7"/>
  <c r="AC47" i="7"/>
  <c r="A48" i="7"/>
  <c r="L48" i="7"/>
  <c r="N48" i="7"/>
  <c r="P48" i="7"/>
  <c r="X48" i="7"/>
  <c r="Y48" i="7"/>
  <c r="AC48" i="7"/>
  <c r="A49" i="7"/>
  <c r="L49" i="7"/>
  <c r="N49" i="7"/>
  <c r="P49" i="7"/>
  <c r="X49" i="7"/>
  <c r="Y49" i="7"/>
  <c r="AC49" i="7"/>
  <c r="A50" i="7"/>
  <c r="L50" i="7"/>
  <c r="N50" i="7"/>
  <c r="P50" i="7"/>
  <c r="X50" i="7"/>
  <c r="Y50" i="7"/>
  <c r="AC50" i="7"/>
  <c r="A51" i="7"/>
  <c r="L51" i="7"/>
  <c r="N51" i="7"/>
  <c r="P51" i="7"/>
  <c r="X51" i="7"/>
  <c r="Y51" i="7"/>
  <c r="AC51" i="7"/>
  <c r="A52" i="7"/>
  <c r="L52" i="7"/>
  <c r="N52" i="7"/>
  <c r="P52" i="7"/>
  <c r="X52" i="7"/>
  <c r="Y52" i="7"/>
  <c r="AC52" i="7"/>
  <c r="A53" i="7"/>
  <c r="L53" i="7"/>
  <c r="N53" i="7"/>
  <c r="P53" i="7"/>
  <c r="X53" i="7"/>
  <c r="Y53" i="7"/>
  <c r="AC53" i="7"/>
  <c r="A54" i="7"/>
  <c r="L54" i="7"/>
  <c r="N54" i="7"/>
  <c r="P54" i="7"/>
  <c r="X54" i="7"/>
  <c r="Y54" i="7"/>
  <c r="AC54" i="7"/>
  <c r="A55" i="7"/>
  <c r="L55" i="7"/>
  <c r="N55" i="7"/>
  <c r="P55" i="7"/>
  <c r="X55" i="7"/>
  <c r="Y55" i="7"/>
  <c r="AC55" i="7"/>
  <c r="A56" i="7"/>
  <c r="L56" i="7"/>
  <c r="N56" i="7"/>
  <c r="P56" i="7"/>
  <c r="X56" i="7"/>
  <c r="Y56" i="7"/>
  <c r="AC56" i="7"/>
  <c r="A57" i="7"/>
  <c r="L57" i="7"/>
  <c r="N57" i="7"/>
  <c r="P57" i="7"/>
  <c r="X57" i="7"/>
  <c r="Y57" i="7"/>
  <c r="AC57" i="7"/>
  <c r="A58" i="7"/>
  <c r="L58" i="7"/>
  <c r="N58" i="7"/>
  <c r="P58" i="7"/>
  <c r="X58" i="7"/>
  <c r="Y58" i="7"/>
  <c r="AC58" i="7"/>
  <c r="A59" i="7"/>
  <c r="L59" i="7"/>
  <c r="N59" i="7"/>
  <c r="P59" i="7"/>
  <c r="X59" i="7"/>
  <c r="Y59" i="7"/>
  <c r="AC59" i="7"/>
  <c r="A60" i="7"/>
  <c r="L60" i="7"/>
  <c r="N60" i="7"/>
  <c r="P60" i="7"/>
  <c r="X60" i="7"/>
  <c r="Y60" i="7"/>
  <c r="AC60" i="7"/>
  <c r="A61" i="7"/>
  <c r="L61" i="7"/>
  <c r="N61" i="7"/>
  <c r="P61" i="7"/>
  <c r="X61" i="7"/>
  <c r="Y61" i="7"/>
  <c r="AC61" i="7"/>
  <c r="A62" i="7"/>
  <c r="L62" i="7"/>
  <c r="N62" i="7"/>
  <c r="P62" i="7"/>
  <c r="X62" i="7"/>
  <c r="Y62" i="7"/>
  <c r="AC62" i="7"/>
  <c r="A63" i="7"/>
  <c r="L63" i="7"/>
  <c r="N63" i="7"/>
  <c r="P63" i="7"/>
  <c r="X63" i="7"/>
  <c r="Y63" i="7"/>
  <c r="AC63" i="7"/>
  <c r="A64" i="7"/>
  <c r="L64" i="7"/>
  <c r="N64" i="7"/>
  <c r="P64" i="7"/>
  <c r="X64" i="7"/>
  <c r="Y64" i="7"/>
  <c r="AC64" i="7"/>
  <c r="A65" i="7"/>
  <c r="L65" i="7"/>
  <c r="N65" i="7"/>
  <c r="P65" i="7"/>
  <c r="X65" i="7"/>
  <c r="Y65" i="7"/>
  <c r="AC65" i="7"/>
  <c r="A66" i="7"/>
  <c r="L66" i="7"/>
  <c r="N66" i="7"/>
  <c r="P66" i="7"/>
  <c r="X66" i="7"/>
  <c r="Y66" i="7"/>
  <c r="AC66" i="7"/>
  <c r="A67" i="7"/>
  <c r="L67" i="7"/>
  <c r="N67" i="7"/>
  <c r="P67" i="7"/>
  <c r="X67" i="7"/>
  <c r="Y67" i="7"/>
  <c r="AC67" i="7"/>
  <c r="A68" i="7"/>
  <c r="L68" i="7"/>
  <c r="N68" i="7"/>
  <c r="P68" i="7"/>
  <c r="X68" i="7"/>
  <c r="Y68" i="7"/>
  <c r="AC68" i="7"/>
  <c r="A69" i="7"/>
  <c r="L69" i="7"/>
  <c r="N69" i="7"/>
  <c r="P69" i="7"/>
  <c r="X69" i="7"/>
  <c r="Y69" i="7"/>
  <c r="AC69" i="7"/>
  <c r="A70" i="7"/>
  <c r="L70" i="7"/>
  <c r="N70" i="7"/>
  <c r="P70" i="7"/>
  <c r="X70" i="7"/>
  <c r="Y70" i="7"/>
  <c r="AC70" i="7"/>
  <c r="A71" i="7"/>
  <c r="L71" i="7"/>
  <c r="N71" i="7"/>
  <c r="P71" i="7"/>
  <c r="X71" i="7"/>
  <c r="Y71" i="7"/>
  <c r="AC71" i="7"/>
  <c r="A72" i="7"/>
  <c r="L72" i="7"/>
  <c r="N72" i="7"/>
  <c r="P72" i="7"/>
  <c r="X72" i="7"/>
  <c r="Y72" i="7"/>
  <c r="AC72" i="7"/>
  <c r="A73" i="7"/>
  <c r="L73" i="7"/>
  <c r="N73" i="7"/>
  <c r="P73" i="7"/>
  <c r="X73" i="7"/>
  <c r="Y73" i="7"/>
  <c r="AC73" i="7"/>
  <c r="A74" i="7"/>
  <c r="L74" i="7"/>
  <c r="N74" i="7"/>
  <c r="P74" i="7"/>
  <c r="X74" i="7"/>
  <c r="Y74" i="7"/>
  <c r="AC74" i="7"/>
  <c r="A75" i="7"/>
  <c r="L75" i="7"/>
  <c r="N75" i="7"/>
  <c r="P75" i="7"/>
  <c r="X75" i="7"/>
  <c r="Y75" i="7"/>
  <c r="AC75" i="7"/>
  <c r="A76" i="7"/>
  <c r="L76" i="7"/>
  <c r="N76" i="7"/>
  <c r="P76" i="7"/>
  <c r="X76" i="7"/>
  <c r="Y76" i="7"/>
  <c r="AC76" i="7"/>
  <c r="A77" i="7"/>
  <c r="L77" i="7"/>
  <c r="N77" i="7"/>
  <c r="P77" i="7"/>
  <c r="X77" i="7"/>
  <c r="Y77" i="7"/>
  <c r="AC77" i="7"/>
  <c r="A78" i="7"/>
  <c r="L78" i="7"/>
  <c r="N78" i="7"/>
  <c r="P78" i="7"/>
  <c r="X78" i="7"/>
  <c r="Y78" i="7"/>
  <c r="AC78" i="7"/>
  <c r="A79" i="7"/>
  <c r="L79" i="7"/>
  <c r="N79" i="7"/>
  <c r="P79" i="7"/>
  <c r="X79" i="7"/>
  <c r="Y79" i="7"/>
  <c r="AC79" i="7"/>
  <c r="A80" i="7"/>
  <c r="L80" i="7"/>
  <c r="N80" i="7"/>
  <c r="P80" i="7"/>
  <c r="X80" i="7"/>
  <c r="Y80" i="7"/>
  <c r="AC80" i="7"/>
  <c r="A81" i="7"/>
  <c r="L81" i="7"/>
  <c r="N81" i="7"/>
  <c r="P81" i="7"/>
  <c r="X81" i="7"/>
  <c r="Y81" i="7"/>
  <c r="AC81" i="7"/>
  <c r="A82" i="7"/>
  <c r="L82" i="7"/>
  <c r="N82" i="7"/>
  <c r="P82" i="7"/>
  <c r="X82" i="7"/>
  <c r="Y82" i="7"/>
  <c r="AC82" i="7"/>
  <c r="A83" i="7"/>
  <c r="L83" i="7"/>
  <c r="N83" i="7"/>
  <c r="P83" i="7"/>
  <c r="X83" i="7"/>
  <c r="Y83" i="7"/>
  <c r="AC83" i="7"/>
  <c r="A84" i="7"/>
  <c r="L84" i="7"/>
  <c r="N84" i="7"/>
  <c r="P84" i="7"/>
  <c r="X84" i="7"/>
  <c r="Y84" i="7"/>
  <c r="AC84" i="7"/>
  <c r="A85" i="7"/>
  <c r="L85" i="7"/>
  <c r="N85" i="7"/>
  <c r="P85" i="7"/>
  <c r="X85" i="7"/>
  <c r="Y85" i="7"/>
  <c r="AC85" i="7"/>
  <c r="A86" i="7"/>
  <c r="L86" i="7"/>
  <c r="N86" i="7"/>
  <c r="P86" i="7"/>
  <c r="X86" i="7"/>
  <c r="Y86" i="7"/>
  <c r="AC86" i="7"/>
  <c r="A87" i="7"/>
  <c r="L87" i="7"/>
  <c r="N87" i="7"/>
  <c r="P87" i="7"/>
  <c r="X87" i="7"/>
  <c r="Y87" i="7"/>
  <c r="AC87" i="7"/>
  <c r="A88" i="7"/>
  <c r="L88" i="7"/>
  <c r="N88" i="7"/>
  <c r="P88" i="7"/>
  <c r="X88" i="7"/>
  <c r="Y88" i="7"/>
  <c r="AC88" i="7"/>
  <c r="A89" i="7"/>
  <c r="L89" i="7"/>
  <c r="N89" i="7"/>
  <c r="P89" i="7"/>
  <c r="X89" i="7"/>
  <c r="Y89" i="7"/>
  <c r="AC89" i="7"/>
  <c r="A90" i="7"/>
  <c r="L90" i="7"/>
  <c r="N90" i="7"/>
  <c r="P90" i="7"/>
  <c r="X90" i="7"/>
  <c r="Y90" i="7"/>
  <c r="AC90" i="7"/>
  <c r="A91" i="7"/>
  <c r="L91" i="7"/>
  <c r="N91" i="7"/>
  <c r="P91" i="7"/>
  <c r="X91" i="7"/>
  <c r="Y91" i="7"/>
  <c r="AC91" i="7"/>
  <c r="A92" i="7"/>
  <c r="L92" i="7"/>
  <c r="N92" i="7"/>
  <c r="P92" i="7"/>
  <c r="X92" i="7"/>
  <c r="Y92" i="7"/>
  <c r="AC92" i="7"/>
  <c r="A93" i="7"/>
  <c r="L93" i="7"/>
  <c r="N93" i="7"/>
  <c r="P93" i="7"/>
  <c r="X93" i="7"/>
  <c r="Y93" i="7"/>
  <c r="AC93" i="7"/>
  <c r="A94" i="7"/>
  <c r="L94" i="7"/>
  <c r="N94" i="7"/>
  <c r="P94" i="7"/>
  <c r="X94" i="7"/>
  <c r="Y94" i="7"/>
  <c r="AC94" i="7"/>
  <c r="A95" i="7"/>
  <c r="L95" i="7"/>
  <c r="N95" i="7"/>
  <c r="P95" i="7"/>
  <c r="X95" i="7"/>
  <c r="Y95" i="7"/>
  <c r="AC95" i="7"/>
  <c r="A96" i="7"/>
  <c r="L96" i="7"/>
  <c r="N96" i="7"/>
  <c r="P96" i="7"/>
  <c r="X96" i="7"/>
  <c r="Y96" i="7"/>
  <c r="AC96" i="7"/>
  <c r="A97" i="7"/>
  <c r="L97" i="7"/>
  <c r="N97" i="7"/>
  <c r="P97" i="7"/>
  <c r="X97" i="7"/>
  <c r="Y97" i="7"/>
  <c r="AC97" i="7"/>
  <c r="A98" i="7"/>
  <c r="L98" i="7"/>
  <c r="N98" i="7"/>
  <c r="P98" i="7"/>
  <c r="X98" i="7"/>
  <c r="Y98" i="7"/>
  <c r="AC98" i="7"/>
  <c r="A99" i="7"/>
  <c r="L99" i="7"/>
  <c r="N99" i="7"/>
  <c r="P99" i="7"/>
  <c r="X99" i="7"/>
  <c r="Y99" i="7"/>
  <c r="AC99" i="7"/>
  <c r="A100" i="7"/>
  <c r="L100" i="7"/>
  <c r="N100" i="7"/>
  <c r="P100" i="7"/>
  <c r="X100" i="7"/>
  <c r="Y100" i="7"/>
  <c r="AC100" i="7"/>
  <c r="A101" i="7"/>
  <c r="L101" i="7"/>
  <c r="N101" i="7"/>
  <c r="P101" i="7"/>
  <c r="X101" i="7"/>
  <c r="Y101" i="7"/>
  <c r="AC101" i="7"/>
  <c r="A102" i="7"/>
  <c r="L102" i="7"/>
  <c r="N102" i="7"/>
  <c r="P102" i="7"/>
  <c r="X102" i="7"/>
  <c r="Y102" i="7"/>
  <c r="AC102" i="7"/>
  <c r="A103" i="7"/>
  <c r="L103" i="7"/>
  <c r="N103" i="7"/>
  <c r="P103" i="7"/>
  <c r="X103" i="7"/>
  <c r="Y103" i="7"/>
  <c r="AC103" i="7"/>
  <c r="A104" i="7"/>
  <c r="L104" i="7"/>
  <c r="N104" i="7"/>
  <c r="P104" i="7"/>
  <c r="X104" i="7"/>
  <c r="Y104" i="7"/>
  <c r="AC104" i="7"/>
  <c r="A105" i="7"/>
  <c r="L105" i="7"/>
  <c r="N105" i="7"/>
  <c r="P105" i="7"/>
  <c r="X105" i="7"/>
  <c r="Y105" i="7"/>
  <c r="AC105" i="7"/>
  <c r="A106" i="7"/>
  <c r="L106" i="7"/>
  <c r="N106" i="7"/>
  <c r="P106" i="7"/>
  <c r="X106" i="7"/>
  <c r="Y106" i="7"/>
  <c r="AC106" i="7"/>
  <c r="A107" i="7"/>
  <c r="L107" i="7"/>
  <c r="N107" i="7"/>
  <c r="P107" i="7"/>
  <c r="X107" i="7"/>
  <c r="Y107" i="7"/>
  <c r="AC107" i="7"/>
  <c r="A108" i="7"/>
  <c r="L108" i="7"/>
  <c r="N108" i="7"/>
  <c r="P108" i="7"/>
  <c r="X108" i="7"/>
  <c r="Y108" i="7"/>
  <c r="AC108" i="7"/>
  <c r="A109" i="7"/>
  <c r="L109" i="7"/>
  <c r="N109" i="7"/>
  <c r="P109" i="7"/>
  <c r="X109" i="7"/>
  <c r="Y109" i="7"/>
  <c r="AC109" i="7"/>
  <c r="A110" i="7"/>
  <c r="L110" i="7"/>
  <c r="N110" i="7"/>
  <c r="P110" i="7"/>
  <c r="X110" i="7"/>
  <c r="Y110" i="7"/>
  <c r="AC110" i="7"/>
  <c r="A111" i="7"/>
  <c r="L111" i="7"/>
  <c r="N111" i="7"/>
  <c r="P111" i="7"/>
  <c r="X111" i="7"/>
  <c r="Y111" i="7"/>
  <c r="AC111" i="7"/>
  <c r="A112" i="7"/>
  <c r="L112" i="7"/>
  <c r="N112" i="7"/>
  <c r="P112" i="7"/>
  <c r="X112" i="7"/>
  <c r="Y112" i="7"/>
  <c r="AC112" i="7"/>
  <c r="A113" i="7"/>
  <c r="L113" i="7"/>
  <c r="N113" i="7"/>
  <c r="P113" i="7"/>
  <c r="X113" i="7"/>
  <c r="Y113" i="7"/>
  <c r="AC113" i="7"/>
  <c r="A114" i="7"/>
  <c r="L114" i="7"/>
  <c r="N114" i="7"/>
  <c r="P114" i="7"/>
  <c r="X114" i="7"/>
  <c r="Y114" i="7"/>
  <c r="AC114" i="7"/>
  <c r="A115" i="7"/>
  <c r="L115" i="7"/>
  <c r="N115" i="7"/>
  <c r="P115" i="7"/>
  <c r="X115" i="7"/>
  <c r="Y115" i="7"/>
  <c r="AC115" i="7"/>
  <c r="A116" i="7"/>
  <c r="L116" i="7"/>
  <c r="N116" i="7"/>
  <c r="P116" i="7"/>
  <c r="X116" i="7"/>
  <c r="Y116" i="7"/>
  <c r="AC116" i="7"/>
  <c r="A117" i="7"/>
  <c r="L117" i="7"/>
  <c r="N117" i="7"/>
  <c r="P117" i="7"/>
  <c r="X117" i="7"/>
  <c r="Y117" i="7"/>
  <c r="AC117" i="7"/>
  <c r="A118" i="7"/>
  <c r="L118" i="7"/>
  <c r="N118" i="7"/>
  <c r="P118" i="7"/>
  <c r="X118" i="7"/>
  <c r="Y118" i="7"/>
  <c r="AC118" i="7"/>
  <c r="A119" i="7"/>
  <c r="L119" i="7"/>
  <c r="N119" i="7"/>
  <c r="P119" i="7"/>
  <c r="X119" i="7"/>
  <c r="Y119" i="7"/>
  <c r="AC119" i="7"/>
  <c r="A120" i="7"/>
  <c r="L120" i="7"/>
  <c r="N120" i="7"/>
  <c r="P120" i="7"/>
  <c r="X120" i="7"/>
  <c r="Y120" i="7"/>
  <c r="AC120" i="7"/>
  <c r="A121" i="7"/>
  <c r="L121" i="7"/>
  <c r="N121" i="7"/>
  <c r="P121" i="7"/>
  <c r="X121" i="7"/>
  <c r="Y121" i="7"/>
  <c r="AC121" i="7"/>
  <c r="A122" i="7"/>
  <c r="L122" i="7"/>
  <c r="N122" i="7"/>
  <c r="P122" i="7"/>
  <c r="X122" i="7"/>
  <c r="Y122" i="7"/>
  <c r="AC122" i="7"/>
  <c r="A123" i="7"/>
  <c r="L123" i="7"/>
  <c r="N123" i="7"/>
  <c r="P123" i="7"/>
  <c r="X123" i="7"/>
  <c r="Y123" i="7"/>
  <c r="AC123" i="7"/>
  <c r="A124" i="7"/>
  <c r="L124" i="7"/>
  <c r="N124" i="7"/>
  <c r="P124" i="7"/>
  <c r="X124" i="7"/>
  <c r="Y124" i="7"/>
  <c r="AC124" i="7"/>
  <c r="A125" i="7"/>
  <c r="L125" i="7"/>
  <c r="N125" i="7"/>
  <c r="P125" i="7"/>
  <c r="X125" i="7"/>
  <c r="Y125" i="7"/>
  <c r="AC125" i="7"/>
  <c r="A126" i="7"/>
  <c r="L126" i="7"/>
  <c r="N126" i="7"/>
  <c r="P126" i="7"/>
  <c r="X126" i="7"/>
  <c r="Y126" i="7"/>
  <c r="AC126" i="7"/>
  <c r="A127" i="7"/>
  <c r="L127" i="7"/>
  <c r="N127" i="7"/>
  <c r="P127" i="7"/>
  <c r="X127" i="7"/>
  <c r="Y127" i="7"/>
  <c r="AC127" i="7"/>
  <c r="A128" i="7"/>
  <c r="L128" i="7"/>
  <c r="N128" i="7"/>
  <c r="P128" i="7"/>
  <c r="X128" i="7"/>
  <c r="Y128" i="7"/>
  <c r="AC128" i="7"/>
  <c r="A129" i="7"/>
  <c r="L129" i="7"/>
  <c r="N129" i="7"/>
  <c r="P129" i="7"/>
  <c r="X129" i="7"/>
  <c r="Y129" i="7"/>
  <c r="AC129" i="7"/>
  <c r="A130" i="7"/>
  <c r="L130" i="7"/>
  <c r="N130" i="7"/>
  <c r="P130" i="7"/>
  <c r="X130" i="7"/>
  <c r="Y130" i="7"/>
  <c r="AC130" i="7"/>
  <c r="A131" i="7"/>
  <c r="L131" i="7"/>
  <c r="N131" i="7"/>
  <c r="P131" i="7"/>
  <c r="X131" i="7"/>
  <c r="Y131" i="7"/>
  <c r="AC131" i="7"/>
  <c r="A132" i="7"/>
  <c r="L132" i="7"/>
  <c r="N132" i="7"/>
  <c r="P132" i="7"/>
  <c r="X132" i="7"/>
  <c r="Y132" i="7"/>
  <c r="AC132" i="7"/>
  <c r="A133" i="7"/>
  <c r="L133" i="7"/>
  <c r="N133" i="7"/>
  <c r="P133" i="7"/>
  <c r="X133" i="7"/>
  <c r="Y133" i="7"/>
  <c r="AC133" i="7"/>
  <c r="A134" i="7"/>
  <c r="L134" i="7"/>
  <c r="N134" i="7"/>
  <c r="P134" i="7"/>
  <c r="X134" i="7"/>
  <c r="Y134" i="7"/>
  <c r="AC134" i="7"/>
  <c r="A135" i="7"/>
  <c r="L135" i="7"/>
  <c r="N135" i="7"/>
  <c r="P135" i="7"/>
  <c r="X135" i="7"/>
  <c r="Y135" i="7"/>
  <c r="AC135" i="7"/>
  <c r="A136" i="7"/>
  <c r="L136" i="7"/>
  <c r="N136" i="7"/>
  <c r="P136" i="7"/>
  <c r="X136" i="7"/>
  <c r="Y136" i="7"/>
  <c r="AC136" i="7"/>
  <c r="A137" i="7"/>
  <c r="L137" i="7"/>
  <c r="N137" i="7"/>
  <c r="P137" i="7"/>
  <c r="X137" i="7"/>
  <c r="Y137" i="7"/>
  <c r="AC137" i="7"/>
  <c r="A138" i="7"/>
  <c r="L138" i="7"/>
  <c r="N138" i="7"/>
  <c r="P138" i="7"/>
  <c r="X138" i="7"/>
  <c r="Y138" i="7"/>
  <c r="AC138" i="7"/>
  <c r="A139" i="7"/>
  <c r="L139" i="7"/>
  <c r="N139" i="7"/>
  <c r="P139" i="7"/>
  <c r="X139" i="7"/>
  <c r="Y139" i="7"/>
  <c r="AC139" i="7"/>
  <c r="A140" i="7"/>
  <c r="L140" i="7"/>
  <c r="N140" i="7"/>
  <c r="P140" i="7"/>
  <c r="X140" i="7"/>
  <c r="Y140" i="7"/>
  <c r="AC140" i="7"/>
  <c r="A141" i="7"/>
  <c r="L141" i="7"/>
  <c r="N141" i="7"/>
  <c r="P141" i="7"/>
  <c r="X141" i="7"/>
  <c r="Y141" i="7"/>
  <c r="AC141" i="7"/>
  <c r="A142" i="7"/>
  <c r="L142" i="7"/>
  <c r="N142" i="7"/>
  <c r="P142" i="7"/>
  <c r="X142" i="7"/>
  <c r="Y142" i="7"/>
  <c r="AC142" i="7"/>
  <c r="A143" i="7"/>
  <c r="L143" i="7"/>
  <c r="N143" i="7"/>
  <c r="P143" i="7"/>
  <c r="X143" i="7"/>
  <c r="Y143" i="7"/>
  <c r="AC143" i="7"/>
  <c r="A144" i="7"/>
  <c r="L144" i="7"/>
  <c r="N144" i="7"/>
  <c r="P144" i="7"/>
  <c r="X144" i="7"/>
  <c r="Y144" i="7"/>
  <c r="AC144" i="7"/>
  <c r="A145" i="7"/>
  <c r="L145" i="7"/>
  <c r="N145" i="7"/>
  <c r="P145" i="7"/>
  <c r="X145" i="7"/>
  <c r="Y145" i="7"/>
  <c r="AC145" i="7"/>
  <c r="A146" i="7"/>
  <c r="L146" i="7"/>
  <c r="N146" i="7"/>
  <c r="P146" i="7"/>
  <c r="X146" i="7"/>
  <c r="Y146" i="7"/>
  <c r="AC146" i="7"/>
  <c r="A147" i="7"/>
  <c r="L147" i="7"/>
  <c r="N147" i="7"/>
  <c r="P147" i="7"/>
  <c r="X147" i="7"/>
  <c r="Y147" i="7"/>
  <c r="AC147" i="7"/>
  <c r="A148" i="7"/>
  <c r="L148" i="7"/>
  <c r="N148" i="7"/>
  <c r="P148" i="7"/>
  <c r="X148" i="7"/>
  <c r="Y148" i="7"/>
  <c r="AC148" i="7"/>
  <c r="A149" i="7"/>
  <c r="L149" i="7"/>
  <c r="N149" i="7"/>
  <c r="P149" i="7"/>
  <c r="X149" i="7"/>
  <c r="Y149" i="7"/>
  <c r="AC149" i="7"/>
  <c r="A150" i="7"/>
  <c r="L150" i="7"/>
  <c r="N150" i="7"/>
  <c r="P150" i="7"/>
  <c r="X150" i="7"/>
  <c r="Y150" i="7"/>
  <c r="AC150" i="7"/>
  <c r="A151" i="7"/>
  <c r="L151" i="7"/>
  <c r="N151" i="7"/>
  <c r="P151" i="7"/>
  <c r="X151" i="7"/>
  <c r="Y151" i="7"/>
  <c r="AC151" i="7"/>
  <c r="A152" i="7"/>
  <c r="L152" i="7"/>
  <c r="N152" i="7"/>
  <c r="P152" i="7"/>
  <c r="X152" i="7"/>
  <c r="Y152" i="7"/>
  <c r="AC152" i="7"/>
  <c r="A153" i="7"/>
  <c r="L153" i="7"/>
  <c r="N153" i="7"/>
  <c r="P153" i="7"/>
  <c r="X153" i="7"/>
  <c r="Y153" i="7"/>
  <c r="AC153" i="7"/>
  <c r="A154" i="7"/>
  <c r="L154" i="7"/>
  <c r="N154" i="7"/>
  <c r="P154" i="7"/>
  <c r="X154" i="7"/>
  <c r="Y154" i="7"/>
  <c r="AC154" i="7"/>
  <c r="A155" i="7"/>
  <c r="L155" i="7"/>
  <c r="N155" i="7"/>
  <c r="P155" i="7"/>
  <c r="X155" i="7"/>
  <c r="Y155" i="7"/>
  <c r="AC155" i="7"/>
  <c r="A156" i="7"/>
  <c r="L156" i="7"/>
  <c r="N156" i="7"/>
  <c r="P156" i="7"/>
  <c r="X156" i="7"/>
  <c r="Y156" i="7"/>
  <c r="AC156" i="7"/>
  <c r="A157" i="7"/>
  <c r="L157" i="7"/>
  <c r="N157" i="7"/>
  <c r="P157" i="7"/>
  <c r="X157" i="7"/>
  <c r="Y157" i="7"/>
  <c r="AC157" i="7"/>
  <c r="A158" i="7"/>
  <c r="L158" i="7"/>
  <c r="N158" i="7"/>
  <c r="P158" i="7"/>
  <c r="X158" i="7"/>
  <c r="Y158" i="7"/>
  <c r="AC158" i="7"/>
  <c r="A159" i="7"/>
  <c r="L159" i="7"/>
  <c r="N159" i="7"/>
  <c r="P159" i="7"/>
  <c r="X159" i="7"/>
  <c r="Y159" i="7"/>
  <c r="AC159" i="7"/>
  <c r="A160" i="7"/>
  <c r="L160" i="7"/>
  <c r="N160" i="7"/>
  <c r="P160" i="7"/>
  <c r="X160" i="7"/>
  <c r="Y160" i="7"/>
  <c r="AC160" i="7"/>
  <c r="A161" i="7"/>
  <c r="L161" i="7"/>
  <c r="N161" i="7"/>
  <c r="P161" i="7"/>
  <c r="X161" i="7"/>
  <c r="Y161" i="7"/>
  <c r="AC161" i="7"/>
  <c r="A162" i="7"/>
  <c r="L162" i="7"/>
  <c r="N162" i="7"/>
  <c r="P162" i="7"/>
  <c r="X162" i="7"/>
  <c r="Y162" i="7"/>
  <c r="AC162" i="7"/>
  <c r="A163" i="7"/>
  <c r="L163" i="7"/>
  <c r="N163" i="7"/>
  <c r="P163" i="7"/>
  <c r="X163" i="7"/>
  <c r="Y163" i="7"/>
  <c r="AC163" i="7"/>
  <c r="A164" i="7"/>
  <c r="L164" i="7"/>
  <c r="N164" i="7"/>
  <c r="P164" i="7"/>
  <c r="X164" i="7"/>
  <c r="Y164" i="7"/>
  <c r="AC164" i="7"/>
  <c r="A165" i="7"/>
  <c r="L165" i="7"/>
  <c r="N165" i="7"/>
  <c r="P165" i="7"/>
  <c r="X165" i="7"/>
  <c r="Y165" i="7"/>
  <c r="AC165" i="7"/>
  <c r="A166" i="7"/>
  <c r="L166" i="7"/>
  <c r="N166" i="7"/>
  <c r="P166" i="7"/>
  <c r="X166" i="7"/>
  <c r="Y166" i="7"/>
  <c r="AC166" i="7"/>
  <c r="A167" i="7"/>
  <c r="L167" i="7"/>
  <c r="N167" i="7"/>
  <c r="P167" i="7"/>
  <c r="X167" i="7"/>
  <c r="Y167" i="7"/>
  <c r="AC167" i="7"/>
  <c r="A168" i="7"/>
  <c r="L168" i="7"/>
  <c r="N168" i="7"/>
  <c r="P168" i="7"/>
  <c r="X168" i="7"/>
  <c r="Y168" i="7"/>
  <c r="AC168" i="7"/>
  <c r="A169" i="7"/>
  <c r="L169" i="7"/>
  <c r="N169" i="7"/>
  <c r="P169" i="7"/>
  <c r="X169" i="7"/>
  <c r="Y169" i="7"/>
  <c r="AC169" i="7"/>
  <c r="A170" i="7"/>
  <c r="L170" i="7"/>
  <c r="N170" i="7"/>
  <c r="P170" i="7"/>
  <c r="X170" i="7"/>
  <c r="Y170" i="7"/>
  <c r="AC170" i="7"/>
  <c r="A171" i="7"/>
  <c r="L171" i="7"/>
  <c r="N171" i="7"/>
  <c r="P171" i="7"/>
  <c r="X171" i="7"/>
  <c r="Y171" i="7"/>
  <c r="AC171" i="7"/>
  <c r="A172" i="7"/>
  <c r="L172" i="7"/>
  <c r="N172" i="7"/>
  <c r="P172" i="7"/>
  <c r="X172" i="7"/>
  <c r="Y172" i="7"/>
  <c r="AC172" i="7"/>
  <c r="A173" i="7"/>
  <c r="L173" i="7"/>
  <c r="N173" i="7"/>
  <c r="P173" i="7"/>
  <c r="X173" i="7"/>
  <c r="Y173" i="7"/>
  <c r="AC173" i="7"/>
  <c r="A174" i="7"/>
  <c r="L174" i="7"/>
  <c r="N174" i="7"/>
  <c r="P174" i="7"/>
  <c r="X174" i="7"/>
  <c r="Y174" i="7"/>
  <c r="AC174" i="7"/>
  <c r="A175" i="7"/>
  <c r="L175" i="7"/>
  <c r="N175" i="7"/>
  <c r="P175" i="7"/>
  <c r="X175" i="7"/>
  <c r="Y175" i="7"/>
  <c r="AC175" i="7"/>
  <c r="A176" i="7"/>
  <c r="L176" i="7"/>
  <c r="N176" i="7"/>
  <c r="P176" i="7"/>
  <c r="X176" i="7"/>
  <c r="Y176" i="7"/>
  <c r="AC176" i="7"/>
  <c r="A177" i="7"/>
  <c r="L177" i="7"/>
  <c r="N177" i="7"/>
  <c r="P177" i="7"/>
  <c r="X177" i="7"/>
  <c r="Y177" i="7"/>
  <c r="AC177" i="7"/>
  <c r="A178" i="7"/>
  <c r="L178" i="7"/>
  <c r="N178" i="7"/>
  <c r="P178" i="7"/>
  <c r="X178" i="7"/>
  <c r="Y178" i="7"/>
  <c r="AC178" i="7"/>
  <c r="A179" i="7"/>
  <c r="L179" i="7"/>
  <c r="N179" i="7"/>
  <c r="P179" i="7"/>
  <c r="X179" i="7"/>
  <c r="Y179" i="7"/>
  <c r="AC179" i="7"/>
  <c r="A180" i="7"/>
  <c r="L180" i="7"/>
  <c r="N180" i="7"/>
  <c r="P180" i="7"/>
  <c r="X180" i="7"/>
  <c r="Y180" i="7"/>
  <c r="AC180" i="7"/>
  <c r="A181" i="7"/>
  <c r="L181" i="7"/>
  <c r="N181" i="7"/>
  <c r="P181" i="7"/>
  <c r="X181" i="7"/>
  <c r="Y181" i="7"/>
  <c r="AC181" i="7"/>
  <c r="A182" i="7"/>
  <c r="L182" i="7"/>
  <c r="N182" i="7"/>
  <c r="P182" i="7"/>
  <c r="X182" i="7"/>
  <c r="Y182" i="7"/>
  <c r="AC182" i="7"/>
  <c r="A183" i="7"/>
  <c r="L183" i="7"/>
  <c r="N183" i="7"/>
  <c r="P183" i="7"/>
  <c r="X183" i="7"/>
  <c r="Y183" i="7"/>
  <c r="AC183" i="7"/>
  <c r="A184" i="7"/>
  <c r="L184" i="7"/>
  <c r="N184" i="7"/>
  <c r="P184" i="7"/>
  <c r="X184" i="7"/>
  <c r="Y184" i="7"/>
  <c r="AC184" i="7"/>
  <c r="A185" i="7"/>
  <c r="L185" i="7"/>
  <c r="N185" i="7"/>
  <c r="P185" i="7"/>
  <c r="X185" i="7"/>
  <c r="Y185" i="7"/>
  <c r="AC185" i="7"/>
  <c r="A186" i="7"/>
  <c r="L186" i="7"/>
  <c r="N186" i="7"/>
  <c r="P186" i="7"/>
  <c r="X186" i="7"/>
  <c r="Y186" i="7"/>
  <c r="AC186" i="7"/>
  <c r="A187" i="7"/>
  <c r="L187" i="7"/>
  <c r="N187" i="7"/>
  <c r="P187" i="7"/>
  <c r="X187" i="7"/>
  <c r="Y187" i="7"/>
  <c r="AC187" i="7"/>
  <c r="A188" i="7"/>
  <c r="L188" i="7"/>
  <c r="N188" i="7"/>
  <c r="P188" i="7"/>
  <c r="X188" i="7"/>
  <c r="Y188" i="7"/>
  <c r="AC188" i="7"/>
  <c r="A189" i="7"/>
  <c r="L189" i="7"/>
  <c r="N189" i="7"/>
  <c r="P189" i="7"/>
  <c r="X189" i="7"/>
  <c r="Y189" i="7"/>
  <c r="AC189" i="7"/>
  <c r="A190" i="7"/>
  <c r="L190" i="7"/>
  <c r="N190" i="7"/>
  <c r="P190" i="7"/>
  <c r="X190" i="7"/>
  <c r="Y190" i="7"/>
  <c r="AC190" i="7"/>
  <c r="A191" i="7"/>
  <c r="L191" i="7"/>
  <c r="N191" i="7"/>
  <c r="P191" i="7"/>
  <c r="X191" i="7"/>
  <c r="Y191" i="7"/>
  <c r="AC191" i="7"/>
  <c r="A192" i="7"/>
  <c r="L192" i="7"/>
  <c r="N192" i="7"/>
  <c r="P192" i="7"/>
  <c r="X192" i="7"/>
  <c r="Y192" i="7"/>
  <c r="AC192" i="7"/>
  <c r="A193" i="7"/>
  <c r="L193" i="7"/>
  <c r="N193" i="7"/>
  <c r="P193" i="7"/>
  <c r="X193" i="7"/>
  <c r="Y193" i="7"/>
  <c r="AC193" i="7"/>
  <c r="A194" i="7"/>
  <c r="L194" i="7"/>
  <c r="N194" i="7"/>
  <c r="P194" i="7"/>
  <c r="X194" i="7"/>
  <c r="Y194" i="7"/>
  <c r="AC194" i="7"/>
  <c r="A195" i="7"/>
  <c r="L195" i="7"/>
  <c r="N195" i="7"/>
  <c r="P195" i="7"/>
  <c r="X195" i="7"/>
  <c r="Y195" i="7"/>
  <c r="AC195" i="7"/>
  <c r="A196" i="7"/>
  <c r="L196" i="7"/>
  <c r="N196" i="7"/>
  <c r="P196" i="7"/>
  <c r="X196" i="7"/>
  <c r="Y196" i="7"/>
  <c r="AC196" i="7"/>
  <c r="A197" i="7"/>
  <c r="L197" i="7"/>
  <c r="N197" i="7"/>
  <c r="P197" i="7"/>
  <c r="X197" i="7"/>
  <c r="Y197" i="7"/>
  <c r="AC197" i="7"/>
  <c r="A198" i="7"/>
  <c r="L198" i="7"/>
  <c r="N198" i="7"/>
  <c r="P198" i="7"/>
  <c r="X198" i="7"/>
  <c r="Y198" i="7"/>
  <c r="AC198" i="7"/>
  <c r="A199" i="7"/>
  <c r="L199" i="7"/>
  <c r="N199" i="7"/>
  <c r="P199" i="7"/>
  <c r="X199" i="7"/>
  <c r="Y199" i="7"/>
  <c r="AC199" i="7"/>
  <c r="A200" i="7"/>
  <c r="L200" i="7"/>
  <c r="N200" i="7"/>
  <c r="P200" i="7"/>
  <c r="X200" i="7"/>
  <c r="Y200" i="7"/>
  <c r="AC200" i="7"/>
  <c r="A201" i="7"/>
  <c r="L201" i="7"/>
  <c r="N201" i="7"/>
  <c r="P201" i="7"/>
  <c r="X201" i="7"/>
  <c r="Y201" i="7"/>
  <c r="AC201" i="7"/>
  <c r="A202" i="7"/>
  <c r="L202" i="7"/>
  <c r="N202" i="7"/>
  <c r="P202" i="7"/>
  <c r="X202" i="7"/>
  <c r="Y202" i="7"/>
  <c r="AC202" i="7"/>
  <c r="A203" i="7"/>
  <c r="L203" i="7"/>
  <c r="N203" i="7"/>
  <c r="P203" i="7"/>
  <c r="X203" i="7"/>
  <c r="Y203" i="7"/>
  <c r="AC203" i="7"/>
  <c r="A204" i="7"/>
  <c r="L204" i="7"/>
  <c r="N204" i="7"/>
  <c r="P204" i="7"/>
  <c r="X204" i="7"/>
  <c r="Y204" i="7"/>
  <c r="AC204" i="7"/>
  <c r="A205" i="7"/>
  <c r="L205" i="7"/>
  <c r="N205" i="7"/>
  <c r="P205" i="7"/>
  <c r="X205" i="7"/>
  <c r="Y205" i="7"/>
  <c r="AC205" i="7"/>
  <c r="A206" i="7"/>
  <c r="L206" i="7"/>
  <c r="N206" i="7"/>
  <c r="P206" i="7"/>
  <c r="X206" i="7"/>
  <c r="Y206" i="7"/>
  <c r="AC206" i="7"/>
  <c r="A207" i="7"/>
  <c r="L207" i="7"/>
  <c r="N207" i="7"/>
  <c r="P207" i="7"/>
  <c r="X207" i="7"/>
  <c r="Y207" i="7"/>
  <c r="AC207" i="7"/>
  <c r="A208" i="7"/>
  <c r="L208" i="7"/>
  <c r="N208" i="7"/>
  <c r="P208" i="7"/>
  <c r="X208" i="7"/>
  <c r="Y208" i="7"/>
  <c r="AC208" i="7"/>
  <c r="A209" i="7"/>
  <c r="L209" i="7"/>
  <c r="N209" i="7"/>
  <c r="P209" i="7"/>
  <c r="X209" i="7"/>
  <c r="Y209" i="7"/>
  <c r="AC209" i="7"/>
  <c r="A210" i="7"/>
  <c r="L210" i="7"/>
  <c r="N210" i="7"/>
  <c r="P210" i="7"/>
  <c r="X210" i="7"/>
  <c r="Y210" i="7"/>
  <c r="AC210" i="7"/>
  <c r="A211" i="7"/>
  <c r="L211" i="7"/>
  <c r="N211" i="7"/>
  <c r="P211" i="7"/>
  <c r="X211" i="7"/>
  <c r="Y211" i="7"/>
  <c r="AC211" i="7"/>
  <c r="A212" i="7"/>
  <c r="L212" i="7"/>
  <c r="N212" i="7"/>
  <c r="P212" i="7"/>
  <c r="X212" i="7"/>
  <c r="Y212" i="7"/>
  <c r="AC212" i="7"/>
  <c r="A213" i="7"/>
  <c r="L213" i="7"/>
  <c r="N213" i="7"/>
  <c r="P213" i="7"/>
  <c r="X213" i="7"/>
  <c r="Y213" i="7"/>
  <c r="AC213" i="7"/>
  <c r="A214" i="7"/>
  <c r="L214" i="7"/>
  <c r="N214" i="7"/>
  <c r="P214" i="7"/>
  <c r="X214" i="7"/>
  <c r="Y214" i="7"/>
  <c r="AC214" i="7"/>
  <c r="A215" i="7"/>
  <c r="L215" i="7"/>
  <c r="N215" i="7"/>
  <c r="P215" i="7"/>
  <c r="X215" i="7"/>
  <c r="Y215" i="7"/>
  <c r="AC215" i="7"/>
  <c r="A216" i="7"/>
  <c r="L216" i="7"/>
  <c r="N216" i="7"/>
  <c r="P216" i="7"/>
  <c r="X216" i="7"/>
  <c r="Y216" i="7"/>
  <c r="AC216" i="7"/>
  <c r="A217" i="7"/>
  <c r="L217" i="7"/>
  <c r="N217" i="7"/>
  <c r="P217" i="7"/>
  <c r="X217" i="7"/>
  <c r="Y217" i="7"/>
  <c r="AC217" i="7"/>
  <c r="A218" i="7"/>
  <c r="L218" i="7"/>
  <c r="N218" i="7"/>
  <c r="P218" i="7"/>
  <c r="X218" i="7"/>
  <c r="Y218" i="7"/>
  <c r="AC218" i="7"/>
  <c r="A219" i="7"/>
  <c r="L219" i="7"/>
  <c r="N219" i="7"/>
  <c r="P219" i="7"/>
  <c r="X219" i="7"/>
  <c r="Y219" i="7"/>
  <c r="AC219" i="7"/>
  <c r="A220" i="7"/>
  <c r="L220" i="7"/>
  <c r="N220" i="7"/>
  <c r="P220" i="7"/>
  <c r="X220" i="7"/>
  <c r="Y220" i="7"/>
  <c r="AC220" i="7"/>
  <c r="A221" i="7"/>
  <c r="L221" i="7"/>
  <c r="N221" i="7"/>
  <c r="P221" i="7"/>
  <c r="X221" i="7"/>
  <c r="Y221" i="7"/>
  <c r="AC221" i="7"/>
  <c r="A222" i="7"/>
  <c r="L222" i="7"/>
  <c r="N222" i="7"/>
  <c r="P222" i="7"/>
  <c r="X222" i="7"/>
  <c r="Y222" i="7"/>
  <c r="AC222" i="7"/>
  <c r="A223" i="7"/>
  <c r="L223" i="7"/>
  <c r="N223" i="7"/>
  <c r="P223" i="7"/>
  <c r="X223" i="7"/>
  <c r="Y223" i="7"/>
  <c r="AC223" i="7"/>
  <c r="A224" i="7"/>
  <c r="L224" i="7"/>
  <c r="N224" i="7"/>
  <c r="P224" i="7"/>
  <c r="X224" i="7"/>
  <c r="Y224" i="7"/>
  <c r="AC224" i="7"/>
  <c r="A225" i="7"/>
  <c r="L225" i="7"/>
  <c r="N225" i="7"/>
  <c r="P225" i="7"/>
  <c r="X225" i="7"/>
  <c r="Y225" i="7"/>
  <c r="AC225" i="7"/>
  <c r="A226" i="7"/>
  <c r="L226" i="7"/>
  <c r="N226" i="7"/>
  <c r="P226" i="7"/>
  <c r="X226" i="7"/>
  <c r="Y226" i="7"/>
  <c r="AC226" i="7"/>
  <c r="A227" i="7"/>
  <c r="L227" i="7"/>
  <c r="N227" i="7"/>
  <c r="P227" i="7"/>
  <c r="X227" i="7"/>
  <c r="Y227" i="7"/>
  <c r="AC227" i="7"/>
  <c r="A228" i="7"/>
  <c r="L228" i="7"/>
  <c r="N228" i="7"/>
  <c r="P228" i="7"/>
  <c r="X228" i="7"/>
  <c r="Y228" i="7"/>
  <c r="AC228" i="7"/>
  <c r="A229" i="7"/>
  <c r="L229" i="7"/>
  <c r="N229" i="7"/>
  <c r="P229" i="7"/>
  <c r="X229" i="7"/>
  <c r="Y229" i="7"/>
  <c r="AC229" i="7"/>
  <c r="A230" i="7"/>
  <c r="L230" i="7"/>
  <c r="N230" i="7"/>
  <c r="P230" i="7"/>
  <c r="X230" i="7"/>
  <c r="Y230" i="7"/>
  <c r="AC230" i="7"/>
  <c r="A231" i="7"/>
  <c r="L231" i="7"/>
  <c r="N231" i="7"/>
  <c r="P231" i="7"/>
  <c r="X231" i="7"/>
  <c r="Y231" i="7"/>
  <c r="AC231" i="7"/>
  <c r="A232" i="7"/>
  <c r="L232" i="7"/>
  <c r="N232" i="7"/>
  <c r="P232" i="7"/>
  <c r="X232" i="7"/>
  <c r="Y232" i="7"/>
  <c r="AC232" i="7"/>
  <c r="A233" i="7"/>
  <c r="L233" i="7"/>
  <c r="N233" i="7"/>
  <c r="P233" i="7"/>
  <c r="X233" i="7"/>
  <c r="Y233" i="7"/>
  <c r="AC233" i="7"/>
  <c r="A234" i="7"/>
  <c r="L234" i="7"/>
  <c r="N234" i="7"/>
  <c r="P234" i="7"/>
  <c r="X234" i="7"/>
  <c r="Y234" i="7"/>
  <c r="AC234" i="7"/>
  <c r="A235" i="7"/>
  <c r="L235" i="7"/>
  <c r="N235" i="7"/>
  <c r="P235" i="7"/>
  <c r="X235" i="7"/>
  <c r="Y235" i="7"/>
  <c r="AC235" i="7"/>
  <c r="A236" i="7"/>
  <c r="L236" i="7"/>
  <c r="N236" i="7"/>
  <c r="P236" i="7"/>
  <c r="X236" i="7"/>
  <c r="Y236" i="7"/>
  <c r="AC236" i="7"/>
  <c r="A237" i="7"/>
  <c r="L237" i="7"/>
  <c r="N237" i="7"/>
  <c r="P237" i="7"/>
  <c r="X237" i="7"/>
  <c r="Y237" i="7"/>
  <c r="AC237" i="7"/>
  <c r="A238" i="7"/>
  <c r="L238" i="7"/>
  <c r="N238" i="7"/>
  <c r="P238" i="7"/>
  <c r="X238" i="7"/>
  <c r="Y238" i="7"/>
  <c r="AC238" i="7"/>
  <c r="A239" i="7"/>
  <c r="L239" i="7"/>
  <c r="N239" i="7"/>
  <c r="P239" i="7"/>
  <c r="X239" i="7"/>
  <c r="Y239" i="7"/>
  <c r="AC239" i="7"/>
  <c r="A240" i="7"/>
  <c r="L240" i="7"/>
  <c r="N240" i="7"/>
  <c r="P240" i="7"/>
  <c r="X240" i="7"/>
  <c r="Y240" i="7"/>
  <c r="AC240" i="7"/>
  <c r="A241" i="7"/>
  <c r="L241" i="7"/>
  <c r="N241" i="7"/>
  <c r="P241" i="7"/>
  <c r="X241" i="7"/>
  <c r="Y241" i="7"/>
  <c r="AC241" i="7"/>
  <c r="A242" i="7"/>
  <c r="L242" i="7"/>
  <c r="N242" i="7"/>
  <c r="P242" i="7"/>
  <c r="X242" i="7"/>
  <c r="Y242" i="7"/>
  <c r="AC242" i="7"/>
  <c r="A243" i="7"/>
  <c r="L243" i="7"/>
  <c r="N243" i="7"/>
  <c r="P243" i="7"/>
  <c r="X243" i="7"/>
  <c r="Y243" i="7"/>
  <c r="AC243" i="7"/>
  <c r="A244" i="7"/>
  <c r="L244" i="7"/>
  <c r="N244" i="7"/>
  <c r="P244" i="7"/>
  <c r="X244" i="7"/>
  <c r="Y244" i="7"/>
  <c r="AC244" i="7"/>
  <c r="A245" i="7"/>
  <c r="L245" i="7"/>
  <c r="N245" i="7"/>
  <c r="P245" i="7"/>
  <c r="X245" i="7"/>
  <c r="Y245" i="7"/>
  <c r="AC245" i="7"/>
  <c r="A246" i="7"/>
  <c r="L246" i="7"/>
  <c r="N246" i="7"/>
  <c r="P246" i="7"/>
  <c r="X246" i="7"/>
  <c r="Y246" i="7"/>
  <c r="AC246" i="7"/>
  <c r="A247" i="7"/>
  <c r="L247" i="7"/>
  <c r="N247" i="7"/>
  <c r="P247" i="7"/>
  <c r="X247" i="7"/>
  <c r="Y247" i="7"/>
  <c r="AC247" i="7"/>
  <c r="A248" i="7"/>
  <c r="L248" i="7"/>
  <c r="N248" i="7"/>
  <c r="P248" i="7"/>
  <c r="X248" i="7"/>
  <c r="Y248" i="7"/>
  <c r="AC248" i="7"/>
  <c r="A249" i="7"/>
  <c r="L249" i="7"/>
  <c r="N249" i="7"/>
  <c r="P249" i="7"/>
  <c r="X249" i="7"/>
  <c r="Y249" i="7"/>
  <c r="AC249" i="7"/>
  <c r="A250" i="7"/>
  <c r="L250" i="7"/>
  <c r="N250" i="7"/>
  <c r="P250" i="7"/>
  <c r="X250" i="7"/>
  <c r="Y250" i="7"/>
  <c r="AC250" i="7"/>
  <c r="A251" i="7"/>
  <c r="L251" i="7"/>
  <c r="N251" i="7"/>
  <c r="P251" i="7"/>
  <c r="X251" i="7"/>
  <c r="Y251" i="7"/>
  <c r="AC251" i="7"/>
  <c r="A252" i="7"/>
  <c r="L252" i="7"/>
  <c r="N252" i="7"/>
  <c r="P252" i="7"/>
  <c r="X252" i="7"/>
  <c r="Y252" i="7"/>
  <c r="AC252" i="7"/>
  <c r="A253" i="7"/>
  <c r="L253" i="7"/>
  <c r="N253" i="7"/>
  <c r="P253" i="7"/>
  <c r="X253" i="7"/>
  <c r="Y253" i="7"/>
  <c r="AC253" i="7"/>
  <c r="A254" i="7"/>
  <c r="L254" i="7"/>
  <c r="N254" i="7"/>
  <c r="P254" i="7"/>
  <c r="X254" i="7"/>
  <c r="Y254" i="7"/>
  <c r="AC254" i="7"/>
  <c r="A255" i="7"/>
  <c r="L255" i="7"/>
  <c r="N255" i="7"/>
  <c r="P255" i="7"/>
  <c r="X255" i="7"/>
  <c r="Y255" i="7"/>
  <c r="AC255" i="7"/>
  <c r="A256" i="7"/>
  <c r="L256" i="7"/>
  <c r="N256" i="7"/>
  <c r="P256" i="7"/>
  <c r="X256" i="7"/>
  <c r="Y256" i="7"/>
  <c r="AC256" i="7"/>
  <c r="A257" i="7"/>
  <c r="L257" i="7"/>
  <c r="N257" i="7"/>
  <c r="P257" i="7"/>
  <c r="X257" i="7"/>
  <c r="Y257" i="7"/>
  <c r="AC257" i="7"/>
  <c r="A258" i="7"/>
  <c r="L258" i="7"/>
  <c r="N258" i="7"/>
  <c r="P258" i="7"/>
  <c r="X258" i="7"/>
  <c r="Y258" i="7"/>
  <c r="AC258" i="7"/>
  <c r="A259" i="7"/>
  <c r="L259" i="7"/>
  <c r="N259" i="7"/>
  <c r="P259" i="7"/>
  <c r="X259" i="7"/>
  <c r="Y259" i="7"/>
  <c r="AC259" i="7"/>
  <c r="A260" i="7"/>
  <c r="L260" i="7"/>
  <c r="N260" i="7"/>
  <c r="P260" i="7"/>
  <c r="X260" i="7"/>
  <c r="Y260" i="7"/>
  <c r="AC260" i="7"/>
  <c r="A261" i="7"/>
  <c r="L261" i="7"/>
  <c r="N261" i="7"/>
  <c r="P261" i="7"/>
  <c r="X261" i="7"/>
  <c r="Y261" i="7"/>
  <c r="AC261" i="7"/>
  <c r="A262" i="7"/>
  <c r="L262" i="7"/>
  <c r="N262" i="7"/>
  <c r="P262" i="7"/>
  <c r="X262" i="7"/>
  <c r="Y262" i="7"/>
  <c r="AC262" i="7"/>
  <c r="A263" i="7"/>
  <c r="L263" i="7"/>
  <c r="N263" i="7"/>
  <c r="P263" i="7"/>
  <c r="X263" i="7"/>
  <c r="Y263" i="7"/>
  <c r="AC263" i="7"/>
  <c r="A264" i="7"/>
  <c r="L264" i="7"/>
  <c r="N264" i="7"/>
  <c r="P264" i="7"/>
  <c r="X264" i="7"/>
  <c r="Y264" i="7"/>
  <c r="AC264" i="7"/>
  <c r="A265" i="7"/>
  <c r="L265" i="7"/>
  <c r="N265" i="7"/>
  <c r="P265" i="7"/>
  <c r="X265" i="7"/>
  <c r="Y265" i="7"/>
  <c r="AC265" i="7"/>
  <c r="A266" i="7"/>
  <c r="L266" i="7"/>
  <c r="N266" i="7"/>
  <c r="P266" i="7"/>
  <c r="X266" i="7"/>
  <c r="Y266" i="7"/>
  <c r="AC266" i="7"/>
  <c r="A267" i="7"/>
  <c r="L267" i="7"/>
  <c r="N267" i="7"/>
  <c r="P267" i="7"/>
  <c r="X267" i="7"/>
  <c r="Y267" i="7"/>
  <c r="AC267" i="7"/>
  <c r="A268" i="7"/>
  <c r="L268" i="7"/>
  <c r="N268" i="7"/>
  <c r="P268" i="7"/>
  <c r="X268" i="7"/>
  <c r="Y268" i="7"/>
  <c r="AC268" i="7"/>
  <c r="A269" i="7"/>
  <c r="L269" i="7"/>
  <c r="N269" i="7"/>
  <c r="P269" i="7"/>
  <c r="X269" i="7"/>
  <c r="Y269" i="7"/>
  <c r="AC269" i="7"/>
  <c r="A270" i="7"/>
  <c r="L270" i="7"/>
  <c r="N270" i="7"/>
  <c r="P270" i="7"/>
  <c r="X270" i="7"/>
  <c r="Y270" i="7"/>
  <c r="AC270" i="7"/>
  <c r="A271" i="7"/>
  <c r="L271" i="7"/>
  <c r="N271" i="7"/>
  <c r="P271" i="7"/>
  <c r="X271" i="7"/>
  <c r="Y271" i="7"/>
  <c r="AC271" i="7"/>
  <c r="A272" i="7"/>
  <c r="L272" i="7"/>
  <c r="N272" i="7"/>
  <c r="P272" i="7"/>
  <c r="X272" i="7"/>
  <c r="Y272" i="7"/>
  <c r="AC272" i="7"/>
  <c r="A273" i="7"/>
  <c r="L273" i="7"/>
  <c r="N273" i="7"/>
  <c r="P273" i="7"/>
  <c r="X273" i="7"/>
  <c r="Y273" i="7"/>
  <c r="AC273" i="7"/>
  <c r="A274" i="7"/>
  <c r="L274" i="7"/>
  <c r="N274" i="7"/>
  <c r="P274" i="7"/>
  <c r="X274" i="7"/>
  <c r="Y274" i="7"/>
  <c r="AC274" i="7"/>
  <c r="A275" i="7"/>
  <c r="L275" i="7"/>
  <c r="N275" i="7"/>
  <c r="P275" i="7"/>
  <c r="X275" i="7"/>
  <c r="Y275" i="7"/>
  <c r="AC275" i="7"/>
  <c r="A276" i="7"/>
  <c r="L276" i="7"/>
  <c r="N276" i="7"/>
  <c r="P276" i="7"/>
  <c r="X276" i="7"/>
  <c r="Y276" i="7"/>
  <c r="AC276" i="7"/>
  <c r="A277" i="7"/>
  <c r="L277" i="7"/>
  <c r="N277" i="7"/>
  <c r="P277" i="7"/>
  <c r="X277" i="7"/>
  <c r="Y277" i="7"/>
  <c r="AC277" i="7"/>
  <c r="A278" i="7"/>
  <c r="L278" i="7"/>
  <c r="N278" i="7"/>
  <c r="P278" i="7"/>
  <c r="X278" i="7"/>
  <c r="Y278" i="7"/>
  <c r="AC278" i="7"/>
  <c r="A279" i="7"/>
  <c r="L279" i="7"/>
  <c r="N279" i="7"/>
  <c r="P279" i="7"/>
  <c r="X279" i="7"/>
  <c r="Y279" i="7"/>
  <c r="AC279" i="7"/>
  <c r="A280" i="7"/>
  <c r="L280" i="7"/>
  <c r="N280" i="7"/>
  <c r="P280" i="7"/>
  <c r="X280" i="7"/>
  <c r="Y280" i="7"/>
  <c r="AC280" i="7"/>
  <c r="A281" i="7"/>
  <c r="L281" i="7"/>
  <c r="N281" i="7"/>
  <c r="P281" i="7"/>
  <c r="X281" i="7"/>
  <c r="Y281" i="7"/>
  <c r="AC281" i="7"/>
  <c r="A282" i="7"/>
  <c r="L282" i="7"/>
  <c r="N282" i="7"/>
  <c r="P282" i="7"/>
  <c r="X282" i="7"/>
  <c r="Y282" i="7"/>
  <c r="AC282" i="7"/>
  <c r="A283" i="7"/>
  <c r="L283" i="7"/>
  <c r="N283" i="7"/>
  <c r="P283" i="7"/>
  <c r="X283" i="7"/>
  <c r="Y283" i="7"/>
  <c r="AC283" i="7"/>
  <c r="A284" i="7"/>
  <c r="L284" i="7"/>
  <c r="N284" i="7"/>
  <c r="P284" i="7"/>
  <c r="X284" i="7"/>
  <c r="Y284" i="7"/>
  <c r="AC284" i="7"/>
  <c r="A285" i="7"/>
  <c r="L285" i="7"/>
  <c r="N285" i="7"/>
  <c r="P285" i="7"/>
  <c r="X285" i="7"/>
  <c r="Y285" i="7"/>
  <c r="AC285" i="7"/>
  <c r="A286" i="7"/>
  <c r="L286" i="7"/>
  <c r="N286" i="7"/>
  <c r="P286" i="7"/>
  <c r="X286" i="7"/>
  <c r="Y286" i="7"/>
  <c r="AC286" i="7"/>
  <c r="A287" i="7"/>
  <c r="L287" i="7"/>
  <c r="N287" i="7"/>
  <c r="P287" i="7"/>
  <c r="X287" i="7"/>
  <c r="Y287" i="7"/>
  <c r="AC287" i="7"/>
  <c r="A288" i="7"/>
  <c r="L288" i="7"/>
  <c r="N288" i="7"/>
  <c r="P288" i="7"/>
  <c r="X288" i="7"/>
  <c r="Y288" i="7"/>
  <c r="AC288" i="7"/>
  <c r="A289" i="7"/>
  <c r="L289" i="7"/>
  <c r="N289" i="7"/>
  <c r="P289" i="7"/>
  <c r="X289" i="7"/>
  <c r="Y289" i="7"/>
  <c r="AC289" i="7"/>
  <c r="A290" i="7"/>
  <c r="L290" i="7"/>
  <c r="N290" i="7"/>
  <c r="P290" i="7"/>
  <c r="X290" i="7"/>
  <c r="Y290" i="7"/>
  <c r="AC290" i="7"/>
  <c r="A291" i="7"/>
  <c r="L291" i="7"/>
  <c r="N291" i="7"/>
  <c r="P291" i="7"/>
  <c r="X291" i="7"/>
  <c r="Y291" i="7"/>
  <c r="AC291" i="7"/>
  <c r="A292" i="7"/>
  <c r="L292" i="7"/>
  <c r="N292" i="7"/>
  <c r="P292" i="7"/>
  <c r="X292" i="7"/>
  <c r="Y292" i="7"/>
  <c r="AC292" i="7"/>
  <c r="A293" i="7"/>
  <c r="L293" i="7"/>
  <c r="N293" i="7"/>
  <c r="P293" i="7"/>
  <c r="X293" i="7"/>
  <c r="Y293" i="7"/>
  <c r="AC293" i="7"/>
  <c r="A294" i="7"/>
  <c r="L294" i="7"/>
  <c r="N294" i="7"/>
  <c r="P294" i="7"/>
  <c r="X294" i="7"/>
  <c r="Y294" i="7"/>
  <c r="AC294" i="7"/>
  <c r="A295" i="7"/>
  <c r="L295" i="7"/>
  <c r="N295" i="7"/>
  <c r="P295" i="7"/>
  <c r="X295" i="7"/>
  <c r="Y295" i="7"/>
  <c r="AC295" i="7"/>
  <c r="A296" i="7"/>
  <c r="L296" i="7"/>
  <c r="N296" i="7"/>
  <c r="P296" i="7"/>
  <c r="X296" i="7"/>
  <c r="Y296" i="7"/>
  <c r="AC296" i="7"/>
  <c r="A297" i="7"/>
  <c r="L297" i="7"/>
  <c r="N297" i="7"/>
  <c r="P297" i="7"/>
  <c r="X297" i="7"/>
  <c r="Y297" i="7"/>
  <c r="AC297" i="7"/>
  <c r="A298" i="7"/>
  <c r="L298" i="7"/>
  <c r="N298" i="7"/>
  <c r="P298" i="7"/>
  <c r="X298" i="7"/>
  <c r="Y298" i="7"/>
  <c r="AC298" i="7"/>
  <c r="A299" i="7"/>
  <c r="L299" i="7"/>
  <c r="N299" i="7"/>
  <c r="P299" i="7"/>
  <c r="X299" i="7"/>
  <c r="Y299" i="7"/>
  <c r="AC299" i="7"/>
  <c r="A300" i="7"/>
  <c r="L300" i="7"/>
  <c r="N300" i="7"/>
  <c r="P300" i="7"/>
  <c r="X300" i="7"/>
  <c r="Y300" i="7"/>
  <c r="AC300" i="7"/>
  <c r="A301" i="7"/>
  <c r="L301" i="7"/>
  <c r="N301" i="7"/>
  <c r="P301" i="7"/>
  <c r="X301" i="7"/>
  <c r="Y301" i="7"/>
  <c r="AC301" i="7"/>
  <c r="A302" i="7"/>
  <c r="L302" i="7"/>
  <c r="N302" i="7"/>
  <c r="P302" i="7"/>
  <c r="X302" i="7"/>
  <c r="Y302" i="7"/>
  <c r="AC302" i="7"/>
  <c r="A303" i="7"/>
  <c r="L303" i="7"/>
  <c r="N303" i="7"/>
  <c r="P303" i="7"/>
  <c r="X303" i="7"/>
  <c r="Y303" i="7"/>
  <c r="AC303" i="7"/>
  <c r="A304" i="7"/>
  <c r="L304" i="7"/>
  <c r="N304" i="7"/>
  <c r="P304" i="7"/>
  <c r="X304" i="7"/>
  <c r="Y304" i="7"/>
  <c r="AC304" i="7"/>
  <c r="A305" i="7"/>
  <c r="L305" i="7"/>
  <c r="N305" i="7"/>
  <c r="P305" i="7"/>
  <c r="X305" i="7"/>
  <c r="Y305" i="7"/>
  <c r="AC305" i="7"/>
  <c r="A306" i="7"/>
  <c r="L306" i="7"/>
  <c r="N306" i="7"/>
  <c r="P306" i="7"/>
  <c r="X306" i="7"/>
  <c r="Y306" i="7"/>
  <c r="AC306" i="7"/>
  <c r="A307" i="7"/>
  <c r="L307" i="7"/>
  <c r="N307" i="7"/>
  <c r="P307" i="7"/>
  <c r="X307" i="7"/>
  <c r="Y307" i="7"/>
  <c r="AC307" i="7"/>
  <c r="A308" i="7"/>
  <c r="L308" i="7"/>
  <c r="N308" i="7"/>
  <c r="P308" i="7"/>
  <c r="X308" i="7"/>
  <c r="Y308" i="7"/>
  <c r="AC308" i="7"/>
  <c r="A309" i="7"/>
  <c r="L309" i="7"/>
  <c r="N309" i="7"/>
  <c r="P309" i="7"/>
  <c r="X309" i="7"/>
  <c r="Y309" i="7"/>
  <c r="AC309" i="7"/>
  <c r="A310" i="7"/>
  <c r="L310" i="7"/>
  <c r="N310" i="7"/>
  <c r="P310" i="7"/>
  <c r="X310" i="7"/>
  <c r="Y310" i="7"/>
  <c r="AC310" i="7"/>
  <c r="A311" i="7"/>
  <c r="L311" i="7"/>
  <c r="N311" i="7"/>
  <c r="P311" i="7"/>
  <c r="X311" i="7"/>
  <c r="Y311" i="7"/>
  <c r="AC311" i="7"/>
  <c r="A312" i="7"/>
  <c r="L312" i="7"/>
  <c r="N312" i="7"/>
  <c r="P312" i="7"/>
  <c r="X312" i="7"/>
  <c r="Y312" i="7"/>
  <c r="AC312" i="7"/>
  <c r="A313" i="7"/>
  <c r="L313" i="7"/>
  <c r="N313" i="7"/>
  <c r="P313" i="7"/>
  <c r="X313" i="7"/>
  <c r="Y313" i="7"/>
  <c r="AC313" i="7"/>
  <c r="A314" i="7"/>
  <c r="L314" i="7"/>
  <c r="N314" i="7"/>
  <c r="P314" i="7"/>
  <c r="X314" i="7"/>
  <c r="Y314" i="7"/>
  <c r="AC314" i="7"/>
  <c r="A315" i="7"/>
  <c r="L315" i="7"/>
  <c r="N315" i="7"/>
  <c r="P315" i="7"/>
  <c r="X315" i="7"/>
  <c r="Y315" i="7"/>
  <c r="AC315" i="7"/>
  <c r="A316" i="7"/>
  <c r="L316" i="7"/>
  <c r="N316" i="7"/>
  <c r="P316" i="7"/>
  <c r="X316" i="7"/>
  <c r="Y316" i="7"/>
  <c r="AC316" i="7"/>
  <c r="A317" i="7"/>
  <c r="L317" i="7"/>
  <c r="N317" i="7"/>
  <c r="P317" i="7"/>
  <c r="X317" i="7"/>
  <c r="Y317" i="7"/>
  <c r="AC317" i="7"/>
  <c r="A318" i="7"/>
  <c r="L318" i="7"/>
  <c r="N318" i="7"/>
  <c r="P318" i="7"/>
  <c r="X318" i="7"/>
  <c r="Y318" i="7"/>
  <c r="AC318" i="7"/>
  <c r="A319" i="7"/>
  <c r="L319" i="7"/>
  <c r="N319" i="7"/>
  <c r="P319" i="7"/>
  <c r="X319" i="7"/>
  <c r="Y319" i="7"/>
  <c r="AC319" i="7"/>
  <c r="A320" i="7"/>
  <c r="L320" i="7"/>
  <c r="N320" i="7"/>
  <c r="P320" i="7"/>
  <c r="X320" i="7"/>
  <c r="Y320" i="7"/>
  <c r="AC320" i="7"/>
  <c r="A321" i="7"/>
  <c r="L321" i="7"/>
  <c r="N321" i="7"/>
  <c r="P321" i="7"/>
  <c r="X321" i="7"/>
  <c r="Y321" i="7"/>
  <c r="AC321" i="7"/>
  <c r="A322" i="7"/>
  <c r="L322" i="7"/>
  <c r="N322" i="7"/>
  <c r="P322" i="7"/>
  <c r="X322" i="7"/>
  <c r="Y322" i="7"/>
  <c r="AC322" i="7"/>
  <c r="A323" i="7"/>
  <c r="L323" i="7"/>
  <c r="N323" i="7"/>
  <c r="P323" i="7"/>
  <c r="X323" i="7"/>
  <c r="Y323" i="7"/>
  <c r="AC323" i="7"/>
  <c r="A324" i="7"/>
  <c r="L324" i="7"/>
  <c r="N324" i="7"/>
  <c r="P324" i="7"/>
  <c r="X324" i="7"/>
  <c r="Y324" i="7"/>
  <c r="AC324" i="7"/>
  <c r="A325" i="7"/>
  <c r="L325" i="7"/>
  <c r="N325" i="7"/>
  <c r="P325" i="7"/>
  <c r="X325" i="7"/>
  <c r="Y325" i="7"/>
  <c r="AC325" i="7"/>
  <c r="A326" i="7"/>
  <c r="L326" i="7"/>
  <c r="N326" i="7"/>
  <c r="P326" i="7"/>
  <c r="X326" i="7"/>
  <c r="Y326" i="7"/>
  <c r="AC326" i="7"/>
  <c r="A327" i="7"/>
  <c r="L327" i="7"/>
  <c r="N327" i="7"/>
  <c r="P327" i="7"/>
  <c r="X327" i="7"/>
  <c r="Y327" i="7"/>
  <c r="AC327" i="7"/>
  <c r="A328" i="7"/>
  <c r="L328" i="7"/>
  <c r="N328" i="7"/>
  <c r="P328" i="7"/>
  <c r="X328" i="7"/>
  <c r="Y328" i="7"/>
  <c r="AC328" i="7"/>
  <c r="A329" i="7"/>
  <c r="L329" i="7"/>
  <c r="N329" i="7"/>
  <c r="P329" i="7"/>
  <c r="X329" i="7"/>
  <c r="Y329" i="7"/>
  <c r="AC329" i="7"/>
  <c r="A330" i="7"/>
  <c r="L330" i="7"/>
  <c r="N330" i="7"/>
  <c r="P330" i="7"/>
  <c r="X330" i="7"/>
  <c r="Y330" i="7"/>
  <c r="AC330" i="7"/>
  <c r="A331" i="7"/>
  <c r="L331" i="7"/>
  <c r="N331" i="7"/>
  <c r="P331" i="7"/>
  <c r="X331" i="7"/>
  <c r="Y331" i="7"/>
  <c r="AC331" i="7"/>
  <c r="A332" i="7"/>
  <c r="L332" i="7"/>
  <c r="N332" i="7"/>
  <c r="P332" i="7"/>
  <c r="X332" i="7"/>
  <c r="Y332" i="7"/>
  <c r="AC332" i="7"/>
  <c r="A333" i="7"/>
  <c r="L333" i="7"/>
  <c r="N333" i="7"/>
  <c r="P333" i="7"/>
  <c r="X333" i="7"/>
  <c r="Y333" i="7"/>
  <c r="AC333" i="7"/>
  <c r="A334" i="7"/>
  <c r="L334" i="7"/>
  <c r="N334" i="7"/>
  <c r="P334" i="7"/>
  <c r="X334" i="7"/>
  <c r="Y334" i="7"/>
  <c r="AC334" i="7"/>
  <c r="A335" i="7"/>
  <c r="L335" i="7"/>
  <c r="N335" i="7"/>
  <c r="P335" i="7"/>
  <c r="X335" i="7"/>
  <c r="Y335" i="7"/>
  <c r="AC335" i="7"/>
  <c r="A336" i="7"/>
  <c r="L336" i="7"/>
  <c r="N336" i="7"/>
  <c r="P336" i="7"/>
  <c r="X336" i="7"/>
  <c r="Y336" i="7"/>
  <c r="AC336" i="7"/>
  <c r="A337" i="7"/>
  <c r="L337" i="7"/>
  <c r="N337" i="7"/>
  <c r="P337" i="7"/>
  <c r="X337" i="7"/>
  <c r="Y337" i="7"/>
  <c r="AC337" i="7"/>
  <c r="A338" i="7"/>
  <c r="L338" i="7"/>
  <c r="N338" i="7"/>
  <c r="P338" i="7"/>
  <c r="X338" i="7"/>
  <c r="Y338" i="7"/>
  <c r="AC338" i="7"/>
  <c r="A339" i="7"/>
  <c r="L339" i="7"/>
  <c r="N339" i="7"/>
  <c r="P339" i="7"/>
  <c r="X339" i="7"/>
  <c r="Y339" i="7"/>
  <c r="AC339" i="7"/>
  <c r="A340" i="7"/>
  <c r="L340" i="7"/>
  <c r="N340" i="7"/>
  <c r="P340" i="7"/>
  <c r="X340" i="7"/>
  <c r="Y340" i="7"/>
  <c r="AC340" i="7"/>
  <c r="A341" i="7"/>
  <c r="L341" i="7"/>
  <c r="N341" i="7"/>
  <c r="P341" i="7"/>
  <c r="X341" i="7"/>
  <c r="Y341" i="7"/>
  <c r="AC341" i="7"/>
  <c r="A342" i="7"/>
  <c r="L342" i="7"/>
  <c r="N342" i="7"/>
  <c r="P342" i="7"/>
  <c r="X342" i="7"/>
  <c r="Y342" i="7"/>
  <c r="AC342" i="7"/>
  <c r="A343" i="7"/>
  <c r="L343" i="7"/>
  <c r="N343" i="7"/>
  <c r="P343" i="7"/>
  <c r="X343" i="7"/>
  <c r="Y343" i="7"/>
  <c r="AC343" i="7"/>
  <c r="A344" i="7"/>
  <c r="L344" i="7"/>
  <c r="N344" i="7"/>
  <c r="P344" i="7"/>
  <c r="X344" i="7"/>
  <c r="Y344" i="7"/>
  <c r="AC344" i="7"/>
  <c r="A345" i="7"/>
  <c r="L345" i="7"/>
  <c r="N345" i="7"/>
  <c r="P345" i="7"/>
  <c r="X345" i="7"/>
  <c r="Y345" i="7"/>
  <c r="AC345" i="7"/>
  <c r="A346" i="7"/>
  <c r="L346" i="7"/>
  <c r="N346" i="7"/>
  <c r="P346" i="7"/>
  <c r="X346" i="7"/>
  <c r="Y346" i="7"/>
  <c r="AC346" i="7"/>
  <c r="A347" i="7"/>
  <c r="L347" i="7"/>
  <c r="N347" i="7"/>
  <c r="P347" i="7"/>
  <c r="X347" i="7"/>
  <c r="Y347" i="7"/>
  <c r="AC347" i="7"/>
  <c r="A348" i="7"/>
  <c r="L348" i="7"/>
  <c r="N348" i="7"/>
  <c r="P348" i="7"/>
  <c r="X348" i="7"/>
  <c r="Y348" i="7"/>
  <c r="AC348" i="7"/>
  <c r="A349" i="7"/>
  <c r="L349" i="7"/>
  <c r="N349" i="7"/>
  <c r="P349" i="7"/>
  <c r="X349" i="7"/>
  <c r="Y349" i="7"/>
  <c r="AC349" i="7"/>
  <c r="A350" i="7"/>
  <c r="L350" i="7"/>
  <c r="N350" i="7"/>
  <c r="P350" i="7"/>
  <c r="X350" i="7"/>
  <c r="Y350" i="7"/>
  <c r="AC350" i="7"/>
  <c r="A351" i="7"/>
  <c r="L351" i="7"/>
  <c r="N351" i="7"/>
  <c r="P351" i="7"/>
  <c r="X351" i="7"/>
  <c r="Y351" i="7"/>
  <c r="AC351" i="7"/>
  <c r="A352" i="7"/>
  <c r="L352" i="7"/>
  <c r="N352" i="7"/>
  <c r="P352" i="7"/>
  <c r="X352" i="7"/>
  <c r="Y352" i="7"/>
  <c r="AC352" i="7"/>
  <c r="A353" i="7"/>
  <c r="L353" i="7"/>
  <c r="N353" i="7"/>
  <c r="P353" i="7"/>
  <c r="X353" i="7"/>
  <c r="Y353" i="7"/>
  <c r="AC353" i="7"/>
  <c r="A354" i="7"/>
  <c r="L354" i="7"/>
  <c r="N354" i="7"/>
  <c r="P354" i="7"/>
  <c r="X354" i="7"/>
  <c r="Y354" i="7"/>
  <c r="AC354" i="7"/>
  <c r="A355" i="7"/>
  <c r="L355" i="7"/>
  <c r="N355" i="7"/>
  <c r="P355" i="7"/>
  <c r="X355" i="7"/>
  <c r="Y355" i="7"/>
  <c r="AC355" i="7"/>
  <c r="A356" i="7"/>
  <c r="L356" i="7"/>
  <c r="N356" i="7"/>
  <c r="P356" i="7"/>
  <c r="X356" i="7"/>
  <c r="Y356" i="7"/>
  <c r="AC356" i="7"/>
  <c r="A357" i="7"/>
  <c r="L357" i="7"/>
  <c r="N357" i="7"/>
  <c r="P357" i="7"/>
  <c r="X357" i="7"/>
  <c r="Y357" i="7"/>
  <c r="AC357" i="7"/>
  <c r="A358" i="7"/>
  <c r="L358" i="7"/>
  <c r="N358" i="7"/>
  <c r="P358" i="7"/>
  <c r="X358" i="7"/>
  <c r="Y358" i="7"/>
  <c r="AC358" i="7"/>
  <c r="A359" i="7"/>
  <c r="L359" i="7"/>
  <c r="N359" i="7"/>
  <c r="P359" i="7"/>
  <c r="X359" i="7"/>
  <c r="Y359" i="7"/>
  <c r="AC359" i="7"/>
  <c r="A360" i="7"/>
  <c r="L360" i="7"/>
  <c r="N360" i="7"/>
  <c r="P360" i="7"/>
  <c r="X360" i="7"/>
  <c r="Y360" i="7"/>
  <c r="AC360" i="7"/>
  <c r="A361" i="7"/>
  <c r="L361" i="7"/>
  <c r="N361" i="7"/>
  <c r="P361" i="7"/>
  <c r="X361" i="7"/>
  <c r="Y361" i="7"/>
  <c r="AC361" i="7"/>
  <c r="A362" i="7"/>
  <c r="L362" i="7"/>
  <c r="N362" i="7"/>
  <c r="P362" i="7"/>
  <c r="X362" i="7"/>
  <c r="Y362" i="7"/>
  <c r="AC362" i="7"/>
  <c r="A363" i="7"/>
  <c r="L363" i="7"/>
  <c r="N363" i="7"/>
  <c r="P363" i="7"/>
  <c r="X363" i="7"/>
  <c r="Y363" i="7"/>
  <c r="AC363" i="7"/>
  <c r="A364" i="7"/>
  <c r="L364" i="7"/>
  <c r="N364" i="7"/>
  <c r="P364" i="7"/>
  <c r="X364" i="7"/>
  <c r="Y364" i="7"/>
  <c r="AC364" i="7"/>
  <c r="A365" i="7"/>
  <c r="L365" i="7"/>
  <c r="N365" i="7"/>
  <c r="P365" i="7"/>
  <c r="X365" i="7"/>
  <c r="Y365" i="7"/>
  <c r="AC365" i="7"/>
  <c r="A366" i="7"/>
  <c r="L366" i="7"/>
  <c r="N366" i="7"/>
  <c r="P366" i="7"/>
  <c r="X366" i="7"/>
  <c r="Y366" i="7"/>
  <c r="AC366" i="7"/>
  <c r="A367" i="7"/>
  <c r="L367" i="7"/>
  <c r="N367" i="7"/>
  <c r="P367" i="7"/>
  <c r="X367" i="7"/>
  <c r="Y367" i="7"/>
  <c r="AC367" i="7"/>
  <c r="A368" i="7"/>
  <c r="L368" i="7"/>
  <c r="N368" i="7"/>
  <c r="P368" i="7"/>
  <c r="X368" i="7"/>
  <c r="Y368" i="7"/>
  <c r="AC368" i="7"/>
  <c r="A369" i="7"/>
  <c r="L369" i="7"/>
  <c r="N369" i="7"/>
  <c r="P369" i="7"/>
  <c r="X369" i="7"/>
  <c r="Y369" i="7"/>
  <c r="AC369" i="7"/>
  <c r="A370" i="7"/>
  <c r="L370" i="7"/>
  <c r="N370" i="7"/>
  <c r="P370" i="7"/>
  <c r="X370" i="7"/>
  <c r="Y370" i="7"/>
  <c r="AC370" i="7"/>
  <c r="A371" i="7"/>
  <c r="L371" i="7"/>
  <c r="N371" i="7"/>
  <c r="P371" i="7"/>
  <c r="X371" i="7"/>
  <c r="Y371" i="7"/>
  <c r="AC371" i="7"/>
  <c r="A372" i="7"/>
  <c r="L372" i="7"/>
  <c r="N372" i="7"/>
  <c r="P372" i="7"/>
  <c r="X372" i="7"/>
  <c r="Y372" i="7"/>
  <c r="AC372" i="7"/>
  <c r="A373" i="7"/>
  <c r="L373" i="7"/>
  <c r="N373" i="7"/>
  <c r="P373" i="7"/>
  <c r="X373" i="7"/>
  <c r="Y373" i="7"/>
  <c r="AC373" i="7"/>
  <c r="A374" i="7"/>
  <c r="L374" i="7"/>
  <c r="N374" i="7"/>
  <c r="P374" i="7"/>
  <c r="X374" i="7"/>
  <c r="Y374" i="7"/>
  <c r="AC374" i="7"/>
  <c r="A375" i="7"/>
  <c r="L375" i="7"/>
  <c r="N375" i="7"/>
  <c r="P375" i="7"/>
  <c r="X375" i="7"/>
  <c r="Y375" i="7"/>
  <c r="AC375" i="7"/>
  <c r="A376" i="7"/>
  <c r="L376" i="7"/>
  <c r="N376" i="7"/>
  <c r="P376" i="7"/>
  <c r="X376" i="7"/>
  <c r="Y376" i="7"/>
  <c r="AC376" i="7"/>
  <c r="A377" i="7"/>
  <c r="L377" i="7"/>
  <c r="N377" i="7"/>
  <c r="P377" i="7"/>
  <c r="X377" i="7"/>
  <c r="Y377" i="7"/>
  <c r="AC377" i="7"/>
  <c r="A378" i="7"/>
  <c r="L378" i="7"/>
  <c r="N378" i="7"/>
  <c r="P378" i="7"/>
  <c r="X378" i="7"/>
  <c r="Y378" i="7"/>
  <c r="AC378" i="7"/>
  <c r="A379" i="7"/>
  <c r="L379" i="7"/>
  <c r="N379" i="7"/>
  <c r="P379" i="7"/>
  <c r="X379" i="7"/>
  <c r="Y379" i="7"/>
  <c r="AC379" i="7"/>
  <c r="A380" i="7"/>
  <c r="L380" i="7"/>
  <c r="N380" i="7"/>
  <c r="P380" i="7"/>
  <c r="X380" i="7"/>
  <c r="Y380" i="7"/>
  <c r="AC380" i="7"/>
  <c r="A381" i="7"/>
  <c r="L381" i="7"/>
  <c r="N381" i="7"/>
  <c r="P381" i="7"/>
  <c r="X381" i="7"/>
  <c r="Y381" i="7"/>
  <c r="AC381" i="7"/>
  <c r="A382" i="7"/>
  <c r="L382" i="7"/>
  <c r="N382" i="7"/>
  <c r="P382" i="7"/>
  <c r="X382" i="7"/>
  <c r="Y382" i="7"/>
  <c r="AC382" i="7"/>
  <c r="A383" i="7"/>
  <c r="L383" i="7"/>
  <c r="N383" i="7"/>
  <c r="P383" i="7"/>
  <c r="X383" i="7"/>
  <c r="Y383" i="7"/>
  <c r="AC383" i="7"/>
  <c r="A384" i="7"/>
  <c r="L384" i="7"/>
  <c r="N384" i="7"/>
  <c r="P384" i="7"/>
  <c r="X384" i="7"/>
  <c r="Y384" i="7"/>
  <c r="AC384" i="7"/>
  <c r="A385" i="7"/>
  <c r="L385" i="7"/>
  <c r="N385" i="7"/>
  <c r="P385" i="7"/>
  <c r="X385" i="7"/>
  <c r="Y385" i="7"/>
  <c r="AC385" i="7"/>
  <c r="A386" i="7"/>
  <c r="L386" i="7"/>
  <c r="N386" i="7"/>
  <c r="P386" i="7"/>
  <c r="X386" i="7"/>
  <c r="Y386" i="7"/>
  <c r="AC386" i="7"/>
  <c r="A387" i="7"/>
  <c r="L387" i="7"/>
  <c r="N387" i="7"/>
  <c r="P387" i="7"/>
  <c r="X387" i="7"/>
  <c r="Y387" i="7"/>
  <c r="AC387" i="7"/>
  <c r="A388" i="7"/>
  <c r="L388" i="7"/>
  <c r="N388" i="7"/>
  <c r="P388" i="7"/>
  <c r="X388" i="7"/>
  <c r="Y388" i="7"/>
  <c r="AC388" i="7"/>
  <c r="A389" i="7"/>
  <c r="L389" i="7"/>
  <c r="N389" i="7"/>
  <c r="P389" i="7"/>
  <c r="X389" i="7"/>
  <c r="Y389" i="7"/>
  <c r="AC389" i="7"/>
  <c r="A390" i="7"/>
  <c r="L390" i="7"/>
  <c r="N390" i="7"/>
  <c r="P390" i="7"/>
  <c r="X390" i="7"/>
  <c r="Y390" i="7"/>
  <c r="AC390" i="7"/>
  <c r="A391" i="7"/>
  <c r="L391" i="7"/>
  <c r="N391" i="7"/>
  <c r="P391" i="7"/>
  <c r="X391" i="7"/>
  <c r="Y391" i="7"/>
  <c r="AC391" i="7"/>
  <c r="A392" i="7"/>
  <c r="L392" i="7"/>
  <c r="N392" i="7"/>
  <c r="P392" i="7"/>
  <c r="X392" i="7"/>
  <c r="Y392" i="7"/>
  <c r="AC392" i="7"/>
  <c r="A393" i="7"/>
  <c r="L393" i="7"/>
  <c r="N393" i="7"/>
  <c r="P393" i="7"/>
  <c r="X393" i="7"/>
  <c r="Y393" i="7"/>
  <c r="AC393" i="7"/>
  <c r="A394" i="7"/>
  <c r="L394" i="7"/>
  <c r="N394" i="7"/>
  <c r="P394" i="7"/>
  <c r="X394" i="7"/>
  <c r="Y394" i="7"/>
  <c r="AC394" i="7"/>
  <c r="A395" i="7"/>
  <c r="L395" i="7"/>
  <c r="N395" i="7"/>
  <c r="P395" i="7"/>
  <c r="X395" i="7"/>
  <c r="Y395" i="7"/>
  <c r="AC395" i="7"/>
  <c r="A396" i="7"/>
  <c r="L396" i="7"/>
  <c r="N396" i="7"/>
  <c r="P396" i="7"/>
  <c r="X396" i="7"/>
  <c r="Y396" i="7"/>
  <c r="AC396" i="7"/>
  <c r="A397" i="7"/>
  <c r="L397" i="7"/>
  <c r="N397" i="7"/>
  <c r="P397" i="7"/>
  <c r="X397" i="7"/>
  <c r="Y397" i="7"/>
  <c r="AC397" i="7"/>
  <c r="A398" i="7"/>
  <c r="L398" i="7"/>
  <c r="N398" i="7"/>
  <c r="P398" i="7"/>
  <c r="X398" i="7"/>
  <c r="Y398" i="7"/>
  <c r="AC398" i="7"/>
  <c r="A399" i="7"/>
  <c r="L399" i="7"/>
  <c r="N399" i="7"/>
  <c r="P399" i="7"/>
  <c r="X399" i="7"/>
  <c r="Y399" i="7"/>
  <c r="AC399" i="7"/>
  <c r="A400" i="7"/>
  <c r="L400" i="7"/>
  <c r="N400" i="7"/>
  <c r="P400" i="7"/>
  <c r="X400" i="7"/>
  <c r="Y400" i="7"/>
  <c r="AC400" i="7"/>
  <c r="A401" i="7"/>
  <c r="L401" i="7"/>
  <c r="N401" i="7"/>
  <c r="P401" i="7"/>
  <c r="X401" i="7"/>
  <c r="Y401" i="7"/>
  <c r="AC401" i="7"/>
  <c r="A402" i="7"/>
  <c r="L402" i="7"/>
  <c r="N402" i="7"/>
  <c r="P402" i="7"/>
  <c r="X402" i="7"/>
  <c r="Y402" i="7"/>
  <c r="AC402" i="7"/>
  <c r="A403" i="7"/>
  <c r="L403" i="7"/>
  <c r="N403" i="7"/>
  <c r="P403" i="7"/>
  <c r="X403" i="7"/>
  <c r="Y403" i="7"/>
  <c r="AC403" i="7"/>
  <c r="A404" i="7"/>
  <c r="L404" i="7"/>
  <c r="N404" i="7"/>
  <c r="P404" i="7"/>
  <c r="X404" i="7"/>
  <c r="Y404" i="7"/>
  <c r="AC404" i="7"/>
  <c r="A405" i="7"/>
  <c r="L405" i="7"/>
  <c r="N405" i="7"/>
  <c r="P405" i="7"/>
  <c r="X405" i="7"/>
  <c r="Y405" i="7"/>
  <c r="AC405" i="7"/>
  <c r="A406" i="7"/>
  <c r="L406" i="7"/>
  <c r="N406" i="7"/>
  <c r="P406" i="7"/>
  <c r="X406" i="7"/>
  <c r="Y406" i="7"/>
  <c r="AC406" i="7"/>
  <c r="A407" i="7"/>
  <c r="L407" i="7"/>
  <c r="N407" i="7"/>
  <c r="P407" i="7"/>
  <c r="X407" i="7"/>
  <c r="Y407" i="7"/>
  <c r="AC407" i="7"/>
  <c r="A408" i="7"/>
  <c r="L408" i="7"/>
  <c r="N408" i="7"/>
  <c r="P408" i="7"/>
  <c r="X408" i="7"/>
  <c r="Y408" i="7"/>
  <c r="AC408" i="7"/>
  <c r="A409" i="7"/>
  <c r="L409" i="7"/>
  <c r="N409" i="7"/>
  <c r="P409" i="7"/>
  <c r="X409" i="7"/>
  <c r="Y409" i="7"/>
  <c r="AC409" i="7"/>
  <c r="A410" i="7"/>
  <c r="L410" i="7"/>
  <c r="N410" i="7"/>
  <c r="P410" i="7"/>
  <c r="X410" i="7"/>
  <c r="Y410" i="7"/>
  <c r="AC410" i="7"/>
  <c r="A411" i="7"/>
  <c r="L411" i="7"/>
  <c r="N411" i="7"/>
  <c r="P411" i="7"/>
  <c r="X411" i="7"/>
  <c r="Y411" i="7"/>
  <c r="AC411" i="7"/>
  <c r="A412" i="7"/>
  <c r="L412" i="7"/>
  <c r="N412" i="7"/>
  <c r="P412" i="7"/>
  <c r="X412" i="7"/>
  <c r="Y412" i="7"/>
  <c r="AC412" i="7"/>
  <c r="A413" i="7"/>
  <c r="L413" i="7"/>
  <c r="N413" i="7"/>
  <c r="P413" i="7"/>
  <c r="X413" i="7"/>
  <c r="Y413" i="7"/>
  <c r="AC413" i="7"/>
  <c r="A414" i="7"/>
  <c r="L414" i="7"/>
  <c r="N414" i="7"/>
  <c r="P414" i="7"/>
  <c r="X414" i="7"/>
  <c r="Y414" i="7"/>
  <c r="AC414" i="7"/>
  <c r="A415" i="7"/>
  <c r="L415" i="7"/>
  <c r="N415" i="7"/>
  <c r="P415" i="7"/>
  <c r="X415" i="7"/>
  <c r="Y415" i="7"/>
  <c r="AC415" i="7"/>
  <c r="A416" i="7"/>
  <c r="L416" i="7"/>
  <c r="N416" i="7"/>
  <c r="P416" i="7"/>
  <c r="X416" i="7"/>
  <c r="Y416" i="7"/>
  <c r="AC416" i="7"/>
  <c r="A417" i="7"/>
  <c r="L417" i="7"/>
  <c r="N417" i="7"/>
  <c r="P417" i="7"/>
  <c r="X417" i="7"/>
  <c r="Y417" i="7"/>
  <c r="AC417" i="7"/>
  <c r="A418" i="7"/>
  <c r="L418" i="7"/>
  <c r="N418" i="7"/>
  <c r="P418" i="7"/>
  <c r="X418" i="7"/>
  <c r="Y418" i="7"/>
  <c r="AC418" i="7"/>
  <c r="A419" i="7"/>
  <c r="L419" i="7"/>
  <c r="N419" i="7"/>
  <c r="P419" i="7"/>
  <c r="X419" i="7"/>
  <c r="Y419" i="7"/>
  <c r="AC419" i="7"/>
  <c r="A420" i="7"/>
  <c r="L420" i="7"/>
  <c r="N420" i="7"/>
  <c r="P420" i="7"/>
  <c r="X420" i="7"/>
  <c r="Y420" i="7"/>
  <c r="AC420" i="7"/>
  <c r="A421" i="7"/>
  <c r="L421" i="7"/>
  <c r="N421" i="7"/>
  <c r="P421" i="7"/>
  <c r="X421" i="7"/>
  <c r="Y421" i="7"/>
  <c r="AC421" i="7"/>
  <c r="A422" i="7"/>
  <c r="L422" i="7"/>
  <c r="N422" i="7"/>
  <c r="P422" i="7"/>
  <c r="X422" i="7"/>
  <c r="Y422" i="7"/>
  <c r="AC422" i="7"/>
  <c r="A423" i="7"/>
  <c r="L423" i="7"/>
  <c r="N423" i="7"/>
  <c r="P423" i="7"/>
  <c r="X423" i="7"/>
  <c r="Y423" i="7"/>
  <c r="AC423" i="7"/>
  <c r="A424" i="7"/>
  <c r="L424" i="7"/>
  <c r="N424" i="7"/>
  <c r="P424" i="7"/>
  <c r="X424" i="7"/>
  <c r="Y424" i="7"/>
  <c r="AC424" i="7"/>
  <c r="A425" i="7"/>
  <c r="L425" i="7"/>
  <c r="N425" i="7"/>
  <c r="P425" i="7"/>
  <c r="X425" i="7"/>
  <c r="Y425" i="7"/>
  <c r="AC425" i="7"/>
  <c r="A426" i="7"/>
  <c r="L426" i="7"/>
  <c r="N426" i="7"/>
  <c r="P426" i="7"/>
  <c r="X426" i="7"/>
  <c r="Y426" i="7"/>
  <c r="AC426" i="7"/>
  <c r="A427" i="7"/>
  <c r="L427" i="7"/>
  <c r="N427" i="7"/>
  <c r="P427" i="7"/>
  <c r="X427" i="7"/>
  <c r="Y427" i="7"/>
  <c r="AC427" i="7"/>
  <c r="A428" i="7"/>
  <c r="L428" i="7"/>
  <c r="N428" i="7"/>
  <c r="P428" i="7"/>
  <c r="X428" i="7"/>
  <c r="Y428" i="7"/>
  <c r="AC428" i="7"/>
  <c r="A429" i="7"/>
  <c r="L429" i="7"/>
  <c r="N429" i="7"/>
  <c r="P429" i="7"/>
  <c r="X429" i="7"/>
  <c r="Y429" i="7"/>
  <c r="AC429" i="7"/>
  <c r="A430" i="7"/>
  <c r="L430" i="7"/>
  <c r="N430" i="7"/>
  <c r="P430" i="7"/>
  <c r="X430" i="7"/>
  <c r="Y430" i="7"/>
  <c r="AC430" i="7"/>
  <c r="A431" i="7"/>
  <c r="L431" i="7"/>
  <c r="N431" i="7"/>
  <c r="P431" i="7"/>
  <c r="X431" i="7"/>
  <c r="Y431" i="7"/>
  <c r="AC431" i="7"/>
  <c r="A432" i="7"/>
  <c r="L432" i="7"/>
  <c r="N432" i="7"/>
  <c r="P432" i="7"/>
  <c r="X432" i="7"/>
  <c r="Y432" i="7"/>
  <c r="AC432" i="7"/>
  <c r="A433" i="7"/>
  <c r="L433" i="7"/>
  <c r="N433" i="7"/>
  <c r="P433" i="7"/>
  <c r="X433" i="7"/>
  <c r="Y433" i="7"/>
  <c r="AC433" i="7"/>
  <c r="A434" i="7"/>
  <c r="L434" i="7"/>
  <c r="N434" i="7"/>
  <c r="P434" i="7"/>
  <c r="X434" i="7"/>
  <c r="Y434" i="7"/>
  <c r="AC434" i="7"/>
  <c r="A435" i="7"/>
  <c r="L435" i="7"/>
  <c r="N435" i="7"/>
  <c r="P435" i="7"/>
  <c r="X435" i="7"/>
  <c r="Y435" i="7"/>
  <c r="AC435" i="7"/>
  <c r="A436" i="7"/>
  <c r="L436" i="7"/>
  <c r="N436" i="7"/>
  <c r="P436" i="7"/>
  <c r="X436" i="7"/>
  <c r="Y436" i="7"/>
  <c r="AC436" i="7"/>
  <c r="A437" i="7"/>
  <c r="L437" i="7"/>
  <c r="N437" i="7"/>
  <c r="P437" i="7"/>
  <c r="X437" i="7"/>
  <c r="Y437" i="7"/>
  <c r="AC437" i="7"/>
  <c r="A438" i="7"/>
  <c r="L438" i="7"/>
  <c r="N438" i="7"/>
  <c r="P438" i="7"/>
  <c r="X438" i="7"/>
  <c r="Y438" i="7"/>
  <c r="AC438" i="7"/>
  <c r="A439" i="7"/>
  <c r="L439" i="7"/>
  <c r="N439" i="7"/>
  <c r="P439" i="7"/>
  <c r="X439" i="7"/>
  <c r="Y439" i="7"/>
  <c r="AC439" i="7"/>
  <c r="A440" i="7"/>
  <c r="L440" i="7"/>
  <c r="N440" i="7"/>
  <c r="P440" i="7"/>
  <c r="X440" i="7"/>
  <c r="Y440" i="7"/>
  <c r="AC440" i="7"/>
  <c r="A441" i="7"/>
  <c r="L441" i="7"/>
  <c r="N441" i="7"/>
  <c r="P441" i="7"/>
  <c r="X441" i="7"/>
  <c r="Y441" i="7"/>
  <c r="AC441" i="7"/>
  <c r="A442" i="7"/>
  <c r="L442" i="7"/>
  <c r="N442" i="7"/>
  <c r="P442" i="7"/>
  <c r="X442" i="7"/>
  <c r="Y442" i="7"/>
  <c r="AC442" i="7"/>
  <c r="A443" i="7"/>
  <c r="L443" i="7"/>
  <c r="N443" i="7"/>
  <c r="P443" i="7"/>
  <c r="X443" i="7"/>
  <c r="Y443" i="7"/>
  <c r="AC443" i="7"/>
  <c r="A444" i="7"/>
  <c r="L444" i="7"/>
  <c r="N444" i="7"/>
  <c r="P444" i="7"/>
  <c r="X444" i="7"/>
  <c r="Y444" i="7"/>
  <c r="AC444" i="7"/>
  <c r="A445" i="7"/>
  <c r="L445" i="7"/>
  <c r="N445" i="7"/>
  <c r="P445" i="7"/>
  <c r="X445" i="7"/>
  <c r="Y445" i="7"/>
  <c r="AC445" i="7"/>
  <c r="A446" i="7"/>
  <c r="L446" i="7"/>
  <c r="N446" i="7"/>
  <c r="P446" i="7"/>
  <c r="X446" i="7"/>
  <c r="Y446" i="7"/>
  <c r="AC446" i="7"/>
  <c r="A447" i="7"/>
  <c r="L447" i="7"/>
  <c r="N447" i="7"/>
  <c r="P447" i="7"/>
  <c r="X447" i="7"/>
  <c r="Y447" i="7"/>
  <c r="AC447" i="7"/>
  <c r="A448" i="7"/>
  <c r="L448" i="7"/>
  <c r="N448" i="7"/>
  <c r="P448" i="7"/>
  <c r="X448" i="7"/>
  <c r="Y448" i="7"/>
  <c r="AC448" i="7"/>
  <c r="A449" i="7"/>
  <c r="L449" i="7"/>
  <c r="N449" i="7"/>
  <c r="P449" i="7"/>
  <c r="X449" i="7"/>
  <c r="Y449" i="7"/>
  <c r="AC449" i="7"/>
  <c r="A450" i="7"/>
  <c r="L450" i="7"/>
  <c r="N450" i="7"/>
  <c r="P450" i="7"/>
  <c r="X450" i="7"/>
  <c r="Y450" i="7"/>
  <c r="AC450" i="7"/>
  <c r="A451" i="7"/>
  <c r="L451" i="7"/>
  <c r="N451" i="7"/>
  <c r="P451" i="7"/>
  <c r="X451" i="7"/>
  <c r="Y451" i="7"/>
  <c r="AC451" i="7"/>
  <c r="A452" i="7"/>
  <c r="L452" i="7"/>
  <c r="N452" i="7"/>
  <c r="P452" i="7"/>
  <c r="X452" i="7"/>
  <c r="Y452" i="7"/>
  <c r="AC452" i="7"/>
  <c r="A453" i="7"/>
  <c r="L453" i="7"/>
  <c r="N453" i="7"/>
  <c r="P453" i="7"/>
  <c r="X453" i="7"/>
  <c r="Y453" i="7"/>
  <c r="AC453" i="7"/>
  <c r="A454" i="7"/>
  <c r="L454" i="7"/>
  <c r="N454" i="7"/>
  <c r="P454" i="7"/>
  <c r="X454" i="7"/>
  <c r="Y454" i="7"/>
  <c r="AC454" i="7"/>
  <c r="A455" i="7"/>
  <c r="L455" i="7"/>
  <c r="N455" i="7"/>
  <c r="P455" i="7"/>
  <c r="X455" i="7"/>
  <c r="Y455" i="7"/>
  <c r="AC455" i="7"/>
  <c r="A456" i="7"/>
  <c r="L456" i="7"/>
  <c r="N456" i="7"/>
  <c r="P456" i="7"/>
  <c r="X456" i="7"/>
  <c r="Y456" i="7"/>
  <c r="AC456" i="7"/>
  <c r="A457" i="7"/>
  <c r="L457" i="7"/>
  <c r="N457" i="7"/>
  <c r="P457" i="7"/>
  <c r="X457" i="7"/>
  <c r="Y457" i="7"/>
  <c r="AC457" i="7"/>
  <c r="A458" i="7"/>
  <c r="L458" i="7"/>
  <c r="N458" i="7"/>
  <c r="P458" i="7"/>
  <c r="X458" i="7"/>
  <c r="Y458" i="7"/>
  <c r="AC458" i="7"/>
  <c r="A459" i="7"/>
  <c r="L459" i="7"/>
  <c r="N459" i="7"/>
  <c r="P459" i="7"/>
  <c r="X459" i="7"/>
  <c r="Y459" i="7"/>
  <c r="AC459" i="7"/>
  <c r="A460" i="7"/>
  <c r="L460" i="7"/>
  <c r="N460" i="7"/>
  <c r="P460" i="7"/>
  <c r="X460" i="7"/>
  <c r="Y460" i="7"/>
  <c r="AC460" i="7"/>
  <c r="A461" i="7"/>
  <c r="L461" i="7"/>
  <c r="N461" i="7"/>
  <c r="P461" i="7"/>
  <c r="X461" i="7"/>
  <c r="Y461" i="7"/>
  <c r="AC461" i="7"/>
  <c r="A462" i="7"/>
  <c r="L462" i="7"/>
  <c r="N462" i="7"/>
  <c r="P462" i="7"/>
  <c r="X462" i="7"/>
  <c r="Y462" i="7"/>
  <c r="AC462" i="7"/>
  <c r="A463" i="7"/>
  <c r="L463" i="7"/>
  <c r="N463" i="7"/>
  <c r="P463" i="7"/>
  <c r="X463" i="7"/>
  <c r="Y463" i="7"/>
  <c r="AC463" i="7"/>
  <c r="A464" i="7"/>
  <c r="L464" i="7"/>
  <c r="N464" i="7"/>
  <c r="P464" i="7"/>
  <c r="X464" i="7"/>
  <c r="Y464" i="7"/>
  <c r="AC464" i="7"/>
  <c r="A465" i="7"/>
  <c r="L465" i="7"/>
  <c r="N465" i="7"/>
  <c r="P465" i="7"/>
  <c r="X465" i="7"/>
  <c r="Y465" i="7"/>
  <c r="AC465" i="7"/>
  <c r="A466" i="7"/>
  <c r="L466" i="7"/>
  <c r="N466" i="7"/>
  <c r="P466" i="7"/>
  <c r="X466" i="7"/>
  <c r="Y466" i="7"/>
  <c r="AC466" i="7"/>
  <c r="A467" i="7"/>
  <c r="L467" i="7"/>
  <c r="N467" i="7"/>
  <c r="P467" i="7"/>
  <c r="X467" i="7"/>
  <c r="Y467" i="7"/>
  <c r="AC467" i="7"/>
  <c r="A468" i="7"/>
  <c r="L468" i="7"/>
  <c r="N468" i="7"/>
  <c r="P468" i="7"/>
  <c r="X468" i="7"/>
  <c r="Y468" i="7"/>
  <c r="AC468" i="7"/>
  <c r="A469" i="7"/>
  <c r="L469" i="7"/>
  <c r="N469" i="7"/>
  <c r="P469" i="7"/>
  <c r="X469" i="7"/>
  <c r="Y469" i="7"/>
  <c r="AC469" i="7"/>
  <c r="A470" i="7"/>
  <c r="L470" i="7"/>
  <c r="N470" i="7"/>
  <c r="P470" i="7"/>
  <c r="X470" i="7"/>
  <c r="Y470" i="7"/>
  <c r="AC470" i="7"/>
  <c r="A471" i="7"/>
  <c r="L471" i="7"/>
  <c r="N471" i="7"/>
  <c r="P471" i="7"/>
  <c r="X471" i="7"/>
  <c r="Y471" i="7"/>
  <c r="AC471" i="7"/>
  <c r="A472" i="7"/>
  <c r="L472" i="7"/>
  <c r="N472" i="7"/>
  <c r="P472" i="7"/>
  <c r="X472" i="7"/>
  <c r="Y472" i="7"/>
  <c r="AC472" i="7"/>
  <c r="A473" i="7"/>
  <c r="L473" i="7"/>
  <c r="N473" i="7"/>
  <c r="P473" i="7"/>
  <c r="X473" i="7"/>
  <c r="Y473" i="7"/>
  <c r="AC473" i="7"/>
  <c r="A474" i="7"/>
  <c r="L474" i="7"/>
  <c r="N474" i="7"/>
  <c r="P474" i="7"/>
  <c r="X474" i="7"/>
  <c r="Y474" i="7"/>
  <c r="AC474" i="7"/>
  <c r="A475" i="7"/>
  <c r="L475" i="7"/>
  <c r="N475" i="7"/>
  <c r="P475" i="7"/>
  <c r="X475" i="7"/>
  <c r="Y475" i="7"/>
  <c r="AC475" i="7"/>
  <c r="A476" i="7"/>
  <c r="L476" i="7"/>
  <c r="N476" i="7"/>
  <c r="P476" i="7"/>
  <c r="X476" i="7"/>
  <c r="Y476" i="7"/>
  <c r="AC476" i="7"/>
  <c r="A477" i="7"/>
  <c r="L477" i="7"/>
  <c r="N477" i="7"/>
  <c r="P477" i="7"/>
  <c r="X477" i="7"/>
  <c r="Y477" i="7"/>
  <c r="AC477" i="7"/>
  <c r="A478" i="7"/>
  <c r="L478" i="7"/>
  <c r="N478" i="7"/>
  <c r="P478" i="7"/>
  <c r="X478" i="7"/>
  <c r="Y478" i="7"/>
  <c r="AC478" i="7"/>
  <c r="A479" i="7"/>
  <c r="L479" i="7"/>
  <c r="N479" i="7"/>
  <c r="P479" i="7"/>
  <c r="X479" i="7"/>
  <c r="Y479" i="7"/>
  <c r="AC479" i="7"/>
  <c r="A480" i="7"/>
  <c r="L480" i="7"/>
  <c r="N480" i="7"/>
  <c r="P480" i="7"/>
  <c r="X480" i="7"/>
  <c r="Y480" i="7"/>
  <c r="AC480" i="7"/>
  <c r="A481" i="7"/>
  <c r="L481" i="7"/>
  <c r="N481" i="7"/>
  <c r="P481" i="7"/>
  <c r="X481" i="7"/>
  <c r="Y481" i="7"/>
  <c r="AC481" i="7"/>
  <c r="A482" i="7"/>
  <c r="L482" i="7"/>
  <c r="N482" i="7"/>
  <c r="P482" i="7"/>
  <c r="X482" i="7"/>
  <c r="Y482" i="7"/>
  <c r="AC482" i="7"/>
  <c r="A483" i="7"/>
  <c r="L483" i="7"/>
  <c r="N483" i="7"/>
  <c r="P483" i="7"/>
  <c r="X483" i="7"/>
  <c r="Y483" i="7"/>
  <c r="AC483" i="7"/>
  <c r="A484" i="7"/>
  <c r="L484" i="7"/>
  <c r="N484" i="7"/>
  <c r="P484" i="7"/>
  <c r="X484" i="7"/>
  <c r="Y484" i="7"/>
  <c r="AC484" i="7"/>
  <c r="A485" i="7"/>
  <c r="L485" i="7"/>
  <c r="N485" i="7"/>
  <c r="P485" i="7"/>
  <c r="X485" i="7"/>
  <c r="Y485" i="7"/>
  <c r="AC485" i="7"/>
  <c r="A486" i="7"/>
  <c r="L486" i="7"/>
  <c r="N486" i="7"/>
  <c r="P486" i="7"/>
  <c r="X486" i="7"/>
  <c r="Y486" i="7"/>
  <c r="AC486" i="7"/>
  <c r="A487" i="7"/>
  <c r="L487" i="7"/>
  <c r="N487" i="7"/>
  <c r="P487" i="7"/>
  <c r="X487" i="7"/>
  <c r="Y487" i="7"/>
  <c r="AC487" i="7"/>
  <c r="A488" i="7"/>
  <c r="L488" i="7"/>
  <c r="N488" i="7"/>
  <c r="P488" i="7"/>
  <c r="X488" i="7"/>
  <c r="Y488" i="7"/>
  <c r="AC488" i="7"/>
  <c r="A489" i="7"/>
  <c r="L489" i="7"/>
  <c r="N489" i="7"/>
  <c r="P489" i="7"/>
  <c r="X489" i="7"/>
  <c r="Y489" i="7"/>
  <c r="AC489" i="7"/>
  <c r="A490" i="7"/>
  <c r="L490" i="7"/>
  <c r="N490" i="7"/>
  <c r="P490" i="7"/>
  <c r="X490" i="7"/>
  <c r="Y490" i="7"/>
  <c r="AC490" i="7"/>
  <c r="A491" i="7"/>
  <c r="L491" i="7"/>
  <c r="N491" i="7"/>
  <c r="P491" i="7"/>
  <c r="X491" i="7"/>
  <c r="Y491" i="7"/>
  <c r="AC491" i="7"/>
  <c r="A492" i="7"/>
  <c r="L492" i="7"/>
  <c r="N492" i="7"/>
  <c r="P492" i="7"/>
  <c r="X492" i="7"/>
  <c r="Y492" i="7"/>
  <c r="AC492" i="7"/>
  <c r="A493" i="7"/>
  <c r="L493" i="7"/>
  <c r="N493" i="7"/>
  <c r="P493" i="7"/>
  <c r="X493" i="7"/>
  <c r="Y493" i="7"/>
  <c r="AC493" i="7"/>
  <c r="A494" i="7"/>
  <c r="L494" i="7"/>
  <c r="N494" i="7"/>
  <c r="P494" i="7"/>
  <c r="X494" i="7"/>
  <c r="Y494" i="7"/>
  <c r="AC494" i="7"/>
  <c r="A495" i="7"/>
  <c r="L495" i="7"/>
  <c r="N495" i="7"/>
  <c r="P495" i="7"/>
  <c r="X495" i="7"/>
  <c r="Y495" i="7"/>
  <c r="AC495" i="7"/>
  <c r="A496" i="7"/>
  <c r="L496" i="7"/>
  <c r="N496" i="7"/>
  <c r="P496" i="7"/>
  <c r="X496" i="7"/>
  <c r="Y496" i="7"/>
  <c r="AC496" i="7"/>
  <c r="A497" i="7"/>
  <c r="L497" i="7"/>
  <c r="N497" i="7"/>
  <c r="P497" i="7"/>
  <c r="X497" i="7"/>
  <c r="Y497" i="7"/>
  <c r="AC497" i="7"/>
  <c r="A498" i="7"/>
  <c r="L498" i="7"/>
  <c r="N498" i="7"/>
  <c r="P498" i="7"/>
  <c r="X498" i="7"/>
  <c r="Y498" i="7"/>
  <c r="AC498" i="7"/>
  <c r="A499" i="7"/>
  <c r="L499" i="7"/>
  <c r="N499" i="7"/>
  <c r="P499" i="7"/>
  <c r="X499" i="7"/>
  <c r="Y499" i="7"/>
  <c r="AC499" i="7"/>
  <c r="A500" i="7"/>
  <c r="L500" i="7"/>
  <c r="N500" i="7"/>
  <c r="P500" i="7"/>
  <c r="X500" i="7"/>
  <c r="Y500" i="7"/>
  <c r="AC500" i="7"/>
  <c r="A501" i="7"/>
  <c r="L501" i="7"/>
  <c r="N501" i="7"/>
  <c r="P501" i="7"/>
  <c r="X501" i="7"/>
  <c r="Y501" i="7"/>
  <c r="AC501" i="7"/>
  <c r="A502" i="7"/>
  <c r="L502" i="7"/>
  <c r="N502" i="7"/>
  <c r="P502" i="7"/>
  <c r="X502" i="7"/>
  <c r="Y502" i="7"/>
  <c r="AC502" i="7"/>
  <c r="A503" i="7"/>
  <c r="L503" i="7"/>
  <c r="N503" i="7"/>
  <c r="P503" i="7"/>
  <c r="X503" i="7"/>
  <c r="Y503" i="7"/>
  <c r="AC503" i="7"/>
  <c r="A504" i="7"/>
  <c r="L504" i="7"/>
  <c r="N504" i="7"/>
  <c r="P504" i="7"/>
  <c r="X504" i="7"/>
  <c r="Y504" i="7"/>
  <c r="AC504" i="7"/>
  <c r="A505" i="7"/>
  <c r="L505" i="7"/>
  <c r="N505" i="7"/>
  <c r="P505" i="7"/>
  <c r="X505" i="7"/>
  <c r="Y505" i="7"/>
  <c r="AC505" i="7"/>
  <c r="A506" i="7"/>
  <c r="L506" i="7"/>
  <c r="N506" i="7"/>
  <c r="P506" i="7"/>
  <c r="X506" i="7"/>
  <c r="Y506" i="7"/>
  <c r="AC506" i="7"/>
  <c r="A507" i="7"/>
  <c r="L507" i="7"/>
  <c r="N507" i="7"/>
  <c r="P507" i="7"/>
  <c r="X507" i="7"/>
  <c r="Y507" i="7"/>
  <c r="AC507" i="7"/>
  <c r="A508" i="7"/>
  <c r="L508" i="7"/>
  <c r="N508" i="7"/>
  <c r="P508" i="7"/>
  <c r="X508" i="7"/>
  <c r="Y508" i="7"/>
  <c r="AC508" i="7"/>
  <c r="A509" i="7"/>
  <c r="L509" i="7"/>
  <c r="N509" i="7"/>
  <c r="P509" i="7"/>
  <c r="X509" i="7"/>
  <c r="Y509" i="7"/>
  <c r="AC509" i="7"/>
  <c r="A510" i="7"/>
  <c r="L510" i="7"/>
  <c r="N510" i="7"/>
  <c r="P510" i="7"/>
  <c r="X510" i="7"/>
  <c r="Y510" i="7"/>
  <c r="AC510" i="7"/>
  <c r="A511" i="7"/>
  <c r="L511" i="7"/>
  <c r="N511" i="7"/>
  <c r="P511" i="7"/>
  <c r="X511" i="7"/>
  <c r="Y511" i="7"/>
  <c r="AC511" i="7"/>
  <c r="A512" i="7"/>
  <c r="L512" i="7"/>
  <c r="N512" i="7"/>
  <c r="P512" i="7"/>
  <c r="X512" i="7"/>
  <c r="Y512" i="7"/>
  <c r="AC512" i="7"/>
  <c r="A513" i="7"/>
  <c r="L513" i="7"/>
  <c r="N513" i="7"/>
  <c r="P513" i="7"/>
  <c r="X513" i="7"/>
  <c r="Y513" i="7"/>
  <c r="AC513" i="7"/>
  <c r="A514" i="7"/>
  <c r="L514" i="7"/>
  <c r="N514" i="7"/>
  <c r="P514" i="7"/>
  <c r="X514" i="7"/>
  <c r="Y514" i="7"/>
  <c r="AC514" i="7"/>
  <c r="A515" i="7"/>
  <c r="L515" i="7"/>
  <c r="N515" i="7"/>
  <c r="P515" i="7"/>
  <c r="X515" i="7"/>
  <c r="Y515" i="7"/>
  <c r="AC515" i="7"/>
  <c r="A516" i="7"/>
  <c r="L516" i="7"/>
  <c r="N516" i="7"/>
  <c r="P516" i="7"/>
  <c r="X516" i="7"/>
  <c r="Y516" i="7"/>
  <c r="AC516" i="7"/>
  <c r="A517" i="7"/>
  <c r="L517" i="7"/>
  <c r="N517" i="7"/>
  <c r="P517" i="7"/>
  <c r="X517" i="7"/>
  <c r="Y517" i="7"/>
  <c r="AC517" i="7"/>
  <c r="A518" i="7"/>
  <c r="L518" i="7"/>
  <c r="N518" i="7"/>
  <c r="P518" i="7"/>
  <c r="X518" i="7"/>
  <c r="Y518" i="7"/>
  <c r="AC518" i="7"/>
  <c r="A519" i="7"/>
  <c r="L519" i="7"/>
  <c r="N519" i="7"/>
  <c r="P519" i="7"/>
  <c r="X519" i="7"/>
  <c r="Y519" i="7"/>
  <c r="AC519" i="7"/>
  <c r="A520" i="7"/>
  <c r="L520" i="7"/>
  <c r="N520" i="7"/>
  <c r="P520" i="7"/>
  <c r="X520" i="7"/>
  <c r="Y520" i="7"/>
  <c r="AC520" i="7"/>
  <c r="A521" i="7"/>
  <c r="L521" i="7"/>
  <c r="N521" i="7"/>
  <c r="P521" i="7"/>
  <c r="X521" i="7"/>
  <c r="Y521" i="7"/>
  <c r="AC521" i="7"/>
  <c r="A522" i="7"/>
  <c r="L522" i="7"/>
  <c r="N522" i="7"/>
  <c r="P522" i="7"/>
  <c r="X522" i="7"/>
  <c r="Y522" i="7"/>
  <c r="AC522" i="7"/>
  <c r="A523" i="7"/>
  <c r="L523" i="7"/>
  <c r="N523" i="7"/>
  <c r="P523" i="7"/>
  <c r="X523" i="7"/>
  <c r="Y523" i="7"/>
  <c r="AC523" i="7"/>
  <c r="A524" i="7"/>
  <c r="L524" i="7"/>
  <c r="N524" i="7"/>
  <c r="P524" i="7"/>
  <c r="X524" i="7"/>
  <c r="Y524" i="7"/>
  <c r="AC524" i="7"/>
  <c r="A525" i="7"/>
  <c r="L525" i="7"/>
  <c r="N525" i="7"/>
  <c r="P525" i="7"/>
  <c r="X525" i="7"/>
  <c r="Y525" i="7"/>
  <c r="AC525" i="7"/>
  <c r="A526" i="7"/>
  <c r="L526" i="7"/>
  <c r="N526" i="7"/>
  <c r="P526" i="7"/>
  <c r="X526" i="7"/>
  <c r="Y526" i="7"/>
  <c r="AC526" i="7"/>
  <c r="A527" i="7"/>
  <c r="L527" i="7"/>
  <c r="N527" i="7"/>
  <c r="P527" i="7"/>
  <c r="X527" i="7"/>
  <c r="Y527" i="7"/>
  <c r="AC527" i="7"/>
  <c r="A528" i="7"/>
  <c r="L528" i="7"/>
  <c r="N528" i="7"/>
  <c r="P528" i="7"/>
  <c r="X528" i="7"/>
  <c r="Y528" i="7"/>
  <c r="AC528" i="7"/>
  <c r="A529" i="7"/>
  <c r="L529" i="7"/>
  <c r="N529" i="7"/>
  <c r="P529" i="7"/>
  <c r="X529" i="7"/>
  <c r="Y529" i="7"/>
  <c r="AC529" i="7"/>
  <c r="A530" i="7"/>
  <c r="L530" i="7"/>
  <c r="N530" i="7"/>
  <c r="P530" i="7"/>
  <c r="X530" i="7"/>
  <c r="Y530" i="7"/>
  <c r="AC530" i="7"/>
  <c r="A531" i="7"/>
  <c r="L531" i="7"/>
  <c r="N531" i="7"/>
  <c r="P531" i="7"/>
  <c r="X531" i="7"/>
  <c r="Y531" i="7"/>
  <c r="AC531" i="7"/>
  <c r="A532" i="7"/>
  <c r="L532" i="7"/>
  <c r="N532" i="7"/>
  <c r="P532" i="7"/>
  <c r="X532" i="7"/>
  <c r="Y532" i="7"/>
  <c r="AC532" i="7"/>
  <c r="A533" i="7"/>
  <c r="L533" i="7"/>
  <c r="N533" i="7"/>
  <c r="P533" i="7"/>
  <c r="X533" i="7"/>
  <c r="Y533" i="7"/>
  <c r="AC533" i="7"/>
  <c r="A534" i="7"/>
  <c r="L534" i="7"/>
  <c r="N534" i="7"/>
  <c r="P534" i="7"/>
  <c r="X534" i="7"/>
  <c r="Y534" i="7"/>
  <c r="AC534" i="7"/>
  <c r="A535" i="7"/>
  <c r="L535" i="7"/>
  <c r="N535" i="7"/>
  <c r="P535" i="7"/>
  <c r="X535" i="7"/>
  <c r="Y535" i="7"/>
  <c r="AC535" i="7"/>
  <c r="A536" i="7"/>
  <c r="L536" i="7"/>
  <c r="N536" i="7"/>
  <c r="P536" i="7"/>
  <c r="X536" i="7"/>
  <c r="Y536" i="7"/>
  <c r="AC536" i="7"/>
  <c r="A537" i="7"/>
  <c r="L537" i="7"/>
  <c r="N537" i="7"/>
  <c r="P537" i="7"/>
  <c r="X537" i="7"/>
  <c r="Y537" i="7"/>
  <c r="AC537" i="7"/>
  <c r="A538" i="7"/>
  <c r="L538" i="7"/>
  <c r="N538" i="7"/>
  <c r="P538" i="7"/>
  <c r="X538" i="7"/>
  <c r="Y538" i="7"/>
  <c r="AC538" i="7"/>
  <c r="A539" i="7"/>
  <c r="L539" i="7"/>
  <c r="N539" i="7"/>
  <c r="P539" i="7"/>
  <c r="X539" i="7"/>
  <c r="Y539" i="7"/>
  <c r="AC539" i="7"/>
  <c r="A540" i="7"/>
  <c r="L540" i="7"/>
  <c r="N540" i="7"/>
  <c r="P540" i="7"/>
  <c r="X540" i="7"/>
  <c r="Y540" i="7"/>
  <c r="AC540" i="7"/>
  <c r="A541" i="7"/>
  <c r="L541" i="7"/>
  <c r="N541" i="7"/>
  <c r="P541" i="7"/>
  <c r="X541" i="7"/>
  <c r="Y541" i="7"/>
  <c r="AC541" i="7"/>
  <c r="A542" i="7"/>
  <c r="L542" i="7"/>
  <c r="N542" i="7"/>
  <c r="P542" i="7"/>
  <c r="X542" i="7"/>
  <c r="Y542" i="7"/>
  <c r="AC542" i="7"/>
  <c r="A543" i="7"/>
  <c r="L543" i="7"/>
  <c r="N543" i="7"/>
  <c r="P543" i="7"/>
  <c r="X543" i="7"/>
  <c r="Y543" i="7"/>
  <c r="AC543" i="7"/>
  <c r="A544" i="7"/>
  <c r="L544" i="7"/>
  <c r="N544" i="7"/>
  <c r="P544" i="7"/>
  <c r="X544" i="7"/>
  <c r="Y544" i="7"/>
  <c r="AC544" i="7"/>
  <c r="A545" i="7"/>
  <c r="L545" i="7"/>
  <c r="N545" i="7"/>
  <c r="P545" i="7"/>
  <c r="X545" i="7"/>
  <c r="Y545" i="7"/>
  <c r="AC545" i="7"/>
  <c r="A546" i="7"/>
  <c r="L546" i="7"/>
  <c r="N546" i="7"/>
  <c r="P546" i="7"/>
  <c r="X546" i="7"/>
  <c r="Y546" i="7"/>
  <c r="AC546" i="7"/>
  <c r="A547" i="7"/>
  <c r="L547" i="7"/>
  <c r="N547" i="7"/>
  <c r="P547" i="7"/>
  <c r="X547" i="7"/>
  <c r="Y547" i="7"/>
  <c r="AC547" i="7"/>
  <c r="A548" i="7"/>
  <c r="L548" i="7"/>
  <c r="N548" i="7"/>
  <c r="P548" i="7"/>
  <c r="X548" i="7"/>
  <c r="Y548" i="7"/>
  <c r="AC548" i="7"/>
  <c r="A549" i="7"/>
  <c r="L549" i="7"/>
  <c r="N549" i="7"/>
  <c r="P549" i="7"/>
  <c r="X549" i="7"/>
  <c r="Y549" i="7"/>
  <c r="AC549" i="7"/>
  <c r="A550" i="7"/>
  <c r="L550" i="7"/>
  <c r="N550" i="7"/>
  <c r="P550" i="7"/>
  <c r="X550" i="7"/>
  <c r="Y550" i="7"/>
  <c r="AC550" i="7"/>
  <c r="A551" i="7"/>
  <c r="L551" i="7"/>
  <c r="N551" i="7"/>
  <c r="P551" i="7"/>
  <c r="X551" i="7"/>
  <c r="Y551" i="7"/>
  <c r="AC551" i="7"/>
  <c r="A552" i="7"/>
  <c r="L552" i="7"/>
  <c r="N552" i="7"/>
  <c r="P552" i="7"/>
  <c r="X552" i="7"/>
  <c r="Y552" i="7"/>
  <c r="AC552" i="7"/>
  <c r="A553" i="7"/>
  <c r="L553" i="7"/>
  <c r="N553" i="7"/>
  <c r="P553" i="7"/>
  <c r="X553" i="7"/>
  <c r="Y553" i="7"/>
  <c r="AC553" i="7"/>
  <c r="A554" i="7"/>
  <c r="L554" i="7"/>
  <c r="N554" i="7"/>
  <c r="P554" i="7"/>
  <c r="X554" i="7"/>
  <c r="Y554" i="7"/>
  <c r="AC554" i="7"/>
  <c r="A555" i="7"/>
  <c r="L555" i="7"/>
  <c r="N555" i="7"/>
  <c r="P555" i="7"/>
  <c r="X555" i="7"/>
  <c r="Y555" i="7"/>
  <c r="AC555" i="7"/>
  <c r="A556" i="7"/>
  <c r="L556" i="7"/>
  <c r="N556" i="7"/>
  <c r="P556" i="7"/>
  <c r="X556" i="7"/>
  <c r="Y556" i="7"/>
  <c r="AC556" i="7"/>
  <c r="A557" i="7"/>
  <c r="L557" i="7"/>
  <c r="N557" i="7"/>
  <c r="P557" i="7"/>
  <c r="X557" i="7"/>
  <c r="Y557" i="7"/>
  <c r="AC557" i="7"/>
  <c r="A558" i="7"/>
  <c r="L558" i="7"/>
  <c r="N558" i="7"/>
  <c r="P558" i="7"/>
  <c r="X558" i="7"/>
  <c r="Y558" i="7"/>
  <c r="AC558" i="7"/>
  <c r="A559" i="7"/>
  <c r="L559" i="7"/>
  <c r="N559" i="7"/>
  <c r="P559" i="7"/>
  <c r="X559" i="7"/>
  <c r="Y559" i="7"/>
  <c r="AC559" i="7"/>
  <c r="A560" i="7"/>
  <c r="L560" i="7"/>
  <c r="N560" i="7"/>
  <c r="P560" i="7"/>
  <c r="X560" i="7"/>
  <c r="Y560" i="7"/>
  <c r="AC560" i="7"/>
  <c r="A561" i="7"/>
  <c r="L561" i="7"/>
  <c r="N561" i="7"/>
  <c r="P561" i="7"/>
  <c r="X561" i="7"/>
  <c r="Y561" i="7"/>
  <c r="AC561" i="7"/>
  <c r="A562" i="7"/>
  <c r="L562" i="7"/>
  <c r="N562" i="7"/>
  <c r="P562" i="7"/>
  <c r="X562" i="7"/>
  <c r="Y562" i="7"/>
  <c r="AC562" i="7"/>
  <c r="A563" i="7"/>
  <c r="L563" i="7"/>
  <c r="N563" i="7"/>
  <c r="P563" i="7"/>
  <c r="X563" i="7"/>
  <c r="Y563" i="7"/>
  <c r="AC563" i="7"/>
  <c r="A564" i="7"/>
  <c r="L564" i="7"/>
  <c r="N564" i="7"/>
  <c r="P564" i="7"/>
  <c r="X564" i="7"/>
  <c r="Y564" i="7"/>
  <c r="AC564" i="7"/>
  <c r="A565" i="7"/>
  <c r="L565" i="7"/>
  <c r="N565" i="7"/>
  <c r="P565" i="7"/>
  <c r="X565" i="7"/>
  <c r="Y565" i="7"/>
  <c r="AC565" i="7"/>
  <c r="A566" i="7"/>
  <c r="L566" i="7"/>
  <c r="N566" i="7"/>
  <c r="P566" i="7"/>
  <c r="X566" i="7"/>
  <c r="Y566" i="7"/>
  <c r="AC566" i="7"/>
  <c r="A567" i="7"/>
  <c r="L567" i="7"/>
  <c r="N567" i="7"/>
  <c r="P567" i="7"/>
  <c r="X567" i="7"/>
  <c r="Y567" i="7"/>
  <c r="AC567" i="7"/>
  <c r="A568" i="7"/>
  <c r="L568" i="7"/>
  <c r="N568" i="7"/>
  <c r="P568" i="7"/>
  <c r="X568" i="7"/>
  <c r="Y568" i="7"/>
  <c r="AC568" i="7"/>
  <c r="A569" i="7"/>
  <c r="L569" i="7"/>
  <c r="N569" i="7"/>
  <c r="P569" i="7"/>
  <c r="X569" i="7"/>
  <c r="Y569" i="7"/>
  <c r="AC569" i="7"/>
  <c r="A570" i="7"/>
  <c r="L570" i="7"/>
  <c r="N570" i="7"/>
  <c r="P570" i="7"/>
  <c r="X570" i="7"/>
  <c r="Y570" i="7"/>
  <c r="AC570" i="7"/>
  <c r="A571" i="7"/>
  <c r="L571" i="7"/>
  <c r="N571" i="7"/>
  <c r="P571" i="7"/>
  <c r="X571" i="7"/>
  <c r="Y571" i="7"/>
  <c r="AC571" i="7"/>
  <c r="A572" i="7"/>
  <c r="L572" i="7"/>
  <c r="N572" i="7"/>
  <c r="P572" i="7"/>
  <c r="X572" i="7"/>
  <c r="Y572" i="7"/>
  <c r="AC572" i="7"/>
  <c r="A573" i="7"/>
  <c r="L573" i="7"/>
  <c r="N573" i="7"/>
  <c r="P573" i="7"/>
  <c r="X573" i="7"/>
  <c r="Y573" i="7"/>
  <c r="AC573" i="7"/>
  <c r="A574" i="7"/>
  <c r="L574" i="7"/>
  <c r="N574" i="7"/>
  <c r="P574" i="7"/>
  <c r="X574" i="7"/>
  <c r="Y574" i="7"/>
  <c r="AC574" i="7"/>
  <c r="A575" i="7"/>
  <c r="L575" i="7"/>
  <c r="N575" i="7"/>
  <c r="P575" i="7"/>
  <c r="X575" i="7"/>
  <c r="Y575" i="7"/>
  <c r="AC575" i="7"/>
  <c r="A576" i="7"/>
  <c r="L576" i="7"/>
  <c r="N576" i="7"/>
  <c r="P576" i="7"/>
  <c r="X576" i="7"/>
  <c r="Y576" i="7"/>
  <c r="AC576" i="7"/>
  <c r="A577" i="7"/>
  <c r="L577" i="7"/>
  <c r="N577" i="7"/>
  <c r="P577" i="7"/>
  <c r="X577" i="7"/>
  <c r="Y577" i="7"/>
  <c r="AC577" i="7"/>
  <c r="A578" i="7"/>
  <c r="L578" i="7"/>
  <c r="N578" i="7"/>
  <c r="P578" i="7"/>
  <c r="X578" i="7"/>
  <c r="Y578" i="7"/>
  <c r="AC578" i="7"/>
  <c r="A579" i="7"/>
  <c r="L579" i="7"/>
  <c r="N579" i="7"/>
  <c r="P579" i="7"/>
  <c r="X579" i="7"/>
  <c r="Y579" i="7"/>
  <c r="AC579" i="7"/>
  <c r="A580" i="7"/>
  <c r="L580" i="7"/>
  <c r="N580" i="7"/>
  <c r="P580" i="7"/>
  <c r="X580" i="7"/>
  <c r="Y580" i="7"/>
  <c r="AC580" i="7"/>
  <c r="A581" i="7"/>
  <c r="L581" i="7"/>
  <c r="N581" i="7"/>
  <c r="P581" i="7"/>
  <c r="X581" i="7"/>
  <c r="Y581" i="7"/>
  <c r="AC581" i="7"/>
  <c r="A582" i="7"/>
  <c r="L582" i="7"/>
  <c r="N582" i="7"/>
  <c r="P582" i="7"/>
  <c r="X582" i="7"/>
  <c r="Y582" i="7"/>
  <c r="AC582" i="7"/>
  <c r="A583" i="7"/>
  <c r="L583" i="7"/>
  <c r="N583" i="7"/>
  <c r="P583" i="7"/>
  <c r="X583" i="7"/>
  <c r="Y583" i="7"/>
  <c r="AC583" i="7"/>
  <c r="A584" i="7"/>
  <c r="L584" i="7"/>
  <c r="N584" i="7"/>
  <c r="P584" i="7"/>
  <c r="X584" i="7"/>
  <c r="Y584" i="7"/>
  <c r="AC584" i="7"/>
  <c r="A585" i="7"/>
  <c r="L585" i="7"/>
  <c r="N585" i="7"/>
  <c r="P585" i="7"/>
  <c r="X585" i="7"/>
  <c r="Y585" i="7"/>
  <c r="AC585" i="7"/>
  <c r="A586" i="7"/>
  <c r="L586" i="7"/>
  <c r="N586" i="7"/>
  <c r="P586" i="7"/>
  <c r="X586" i="7"/>
  <c r="Y586" i="7"/>
  <c r="AC586" i="7"/>
  <c r="A587" i="7"/>
  <c r="L587" i="7"/>
  <c r="N587" i="7"/>
  <c r="P587" i="7"/>
  <c r="X587" i="7"/>
  <c r="Y587" i="7"/>
  <c r="AC587" i="7"/>
  <c r="A588" i="7"/>
  <c r="L588" i="7"/>
  <c r="N588" i="7"/>
  <c r="P588" i="7"/>
  <c r="X588" i="7"/>
  <c r="Y588" i="7"/>
  <c r="AC588" i="7"/>
  <c r="A589" i="7"/>
  <c r="L589" i="7"/>
  <c r="N589" i="7"/>
  <c r="P589" i="7"/>
  <c r="X589" i="7"/>
  <c r="Y589" i="7"/>
  <c r="AC589" i="7"/>
  <c r="A590" i="7"/>
  <c r="L590" i="7"/>
  <c r="N590" i="7"/>
  <c r="P590" i="7"/>
  <c r="X590" i="7"/>
  <c r="Y590" i="7"/>
  <c r="AC590" i="7"/>
  <c r="A591" i="7"/>
  <c r="L591" i="7"/>
  <c r="N591" i="7"/>
  <c r="P591" i="7"/>
  <c r="X591" i="7"/>
  <c r="Y591" i="7"/>
  <c r="AC591" i="7"/>
  <c r="A592" i="7"/>
  <c r="L592" i="7"/>
  <c r="N592" i="7"/>
  <c r="P592" i="7"/>
  <c r="X592" i="7"/>
  <c r="Y592" i="7"/>
  <c r="AC592" i="7"/>
  <c r="A593" i="7"/>
  <c r="L593" i="7"/>
  <c r="N593" i="7"/>
  <c r="P593" i="7"/>
  <c r="X593" i="7"/>
  <c r="Y593" i="7"/>
  <c r="AC593" i="7"/>
  <c r="A594" i="7"/>
  <c r="L594" i="7"/>
  <c r="N594" i="7"/>
  <c r="P594" i="7"/>
  <c r="X594" i="7"/>
  <c r="Y594" i="7"/>
  <c r="AC594" i="7"/>
  <c r="A595" i="7"/>
  <c r="L595" i="7"/>
  <c r="N595" i="7"/>
  <c r="P595" i="7"/>
  <c r="X595" i="7"/>
  <c r="Y595" i="7"/>
  <c r="AC595" i="7"/>
  <c r="A596" i="7"/>
  <c r="L596" i="7"/>
  <c r="N596" i="7"/>
  <c r="P596" i="7"/>
  <c r="X596" i="7"/>
  <c r="Y596" i="7"/>
  <c r="AC596" i="7"/>
  <c r="A597" i="7"/>
  <c r="L597" i="7"/>
  <c r="N597" i="7"/>
  <c r="P597" i="7"/>
  <c r="X597" i="7"/>
  <c r="Y597" i="7"/>
  <c r="AC597" i="7"/>
  <c r="A598" i="7"/>
  <c r="L598" i="7"/>
  <c r="N598" i="7"/>
  <c r="P598" i="7"/>
  <c r="X598" i="7"/>
  <c r="Y598" i="7"/>
  <c r="AC598" i="7"/>
  <c r="A599" i="7"/>
  <c r="L599" i="7"/>
  <c r="N599" i="7"/>
  <c r="P599" i="7"/>
  <c r="X599" i="7"/>
  <c r="Y599" i="7"/>
  <c r="AC599" i="7"/>
  <c r="A600" i="7"/>
  <c r="L600" i="7"/>
  <c r="N600" i="7"/>
  <c r="P600" i="7"/>
  <c r="X600" i="7"/>
  <c r="Y600" i="7"/>
  <c r="AC600" i="7"/>
  <c r="A601" i="7"/>
  <c r="L601" i="7"/>
  <c r="N601" i="7"/>
  <c r="P601" i="7"/>
  <c r="X601" i="7"/>
  <c r="Y601" i="7"/>
  <c r="AC601" i="7"/>
  <c r="A602" i="7"/>
  <c r="L602" i="7"/>
  <c r="N602" i="7"/>
  <c r="P602" i="7"/>
  <c r="X602" i="7"/>
  <c r="Y602" i="7"/>
  <c r="AC602" i="7"/>
  <c r="A603" i="7"/>
  <c r="L603" i="7"/>
  <c r="N603" i="7"/>
  <c r="P603" i="7"/>
  <c r="X603" i="7"/>
  <c r="Y603" i="7"/>
  <c r="AC603" i="7"/>
  <c r="A604" i="7"/>
  <c r="L604" i="7"/>
  <c r="N604" i="7"/>
  <c r="P604" i="7"/>
  <c r="X604" i="7"/>
  <c r="Y604" i="7"/>
  <c r="AC604" i="7"/>
  <c r="A605" i="7"/>
  <c r="L605" i="7"/>
  <c r="N605" i="7"/>
  <c r="P605" i="7"/>
  <c r="X605" i="7"/>
  <c r="Y605" i="7"/>
  <c r="AC605" i="7"/>
  <c r="A606" i="7"/>
  <c r="L606" i="7"/>
  <c r="N606" i="7"/>
  <c r="P606" i="7"/>
  <c r="X606" i="7"/>
  <c r="Y606" i="7"/>
  <c r="AC606" i="7"/>
  <c r="A607" i="7"/>
  <c r="L607" i="7"/>
  <c r="N607" i="7"/>
  <c r="P607" i="7"/>
  <c r="X607" i="7"/>
  <c r="Y607" i="7"/>
  <c r="AC607" i="7"/>
  <c r="A608" i="7"/>
  <c r="L608" i="7"/>
  <c r="N608" i="7"/>
  <c r="P608" i="7"/>
  <c r="X608" i="7"/>
  <c r="Y608" i="7"/>
  <c r="AC608" i="7"/>
  <c r="A609" i="7"/>
  <c r="L609" i="7"/>
  <c r="N609" i="7"/>
  <c r="P609" i="7"/>
  <c r="X609" i="7"/>
  <c r="Y609" i="7"/>
  <c r="AC609" i="7"/>
  <c r="A610" i="7"/>
  <c r="L610" i="7"/>
  <c r="N610" i="7"/>
  <c r="P610" i="7"/>
  <c r="X610" i="7"/>
  <c r="Y610" i="7"/>
  <c r="AC610" i="7"/>
  <c r="A611" i="7"/>
  <c r="L611" i="7"/>
  <c r="N611" i="7"/>
  <c r="P611" i="7"/>
  <c r="X611" i="7"/>
  <c r="Y611" i="7"/>
  <c r="AC611" i="7"/>
  <c r="A612" i="7"/>
  <c r="L612" i="7"/>
  <c r="N612" i="7"/>
  <c r="P612" i="7"/>
  <c r="X612" i="7"/>
  <c r="Y612" i="7"/>
  <c r="AC612" i="7"/>
  <c r="A613" i="7"/>
  <c r="L613" i="7"/>
  <c r="N613" i="7"/>
  <c r="P613" i="7"/>
  <c r="X613" i="7"/>
  <c r="Y613" i="7"/>
  <c r="AC613" i="7"/>
  <c r="A614" i="7"/>
  <c r="L614" i="7"/>
  <c r="N614" i="7"/>
  <c r="P614" i="7"/>
  <c r="X614" i="7"/>
  <c r="Y614" i="7"/>
  <c r="AC614" i="7"/>
  <c r="A615" i="7"/>
  <c r="L615" i="7"/>
  <c r="N615" i="7"/>
  <c r="P615" i="7"/>
  <c r="X615" i="7"/>
  <c r="Y615" i="7"/>
  <c r="AC615" i="7"/>
  <c r="A616" i="7"/>
  <c r="L616" i="7"/>
  <c r="N616" i="7"/>
  <c r="P616" i="7"/>
  <c r="X616" i="7"/>
  <c r="Y616" i="7"/>
  <c r="AC616" i="7"/>
  <c r="A617" i="7"/>
  <c r="L617" i="7"/>
  <c r="N617" i="7"/>
  <c r="P617" i="7"/>
  <c r="X617" i="7"/>
  <c r="Y617" i="7"/>
  <c r="AC617" i="7"/>
  <c r="A618" i="7"/>
  <c r="L618" i="7"/>
  <c r="N618" i="7"/>
  <c r="P618" i="7"/>
  <c r="X618" i="7"/>
  <c r="Y618" i="7"/>
  <c r="AC618" i="7"/>
  <c r="A619" i="7"/>
  <c r="L619" i="7"/>
  <c r="N619" i="7"/>
  <c r="P619" i="7"/>
  <c r="X619" i="7"/>
  <c r="Y619" i="7"/>
  <c r="AC619" i="7"/>
  <c r="A620" i="7"/>
  <c r="L620" i="7"/>
  <c r="N620" i="7"/>
  <c r="P620" i="7"/>
  <c r="X620" i="7"/>
  <c r="Y620" i="7"/>
  <c r="AC620" i="7"/>
  <c r="A621" i="7"/>
  <c r="L621" i="7"/>
  <c r="N621" i="7"/>
  <c r="P621" i="7"/>
  <c r="X621" i="7"/>
  <c r="Y621" i="7"/>
  <c r="AC621" i="7"/>
  <c r="A622" i="7"/>
  <c r="L622" i="7"/>
  <c r="N622" i="7"/>
  <c r="P622" i="7"/>
  <c r="X622" i="7"/>
  <c r="Y622" i="7"/>
  <c r="AC622" i="7"/>
  <c r="A623" i="7"/>
  <c r="L623" i="7"/>
  <c r="N623" i="7"/>
  <c r="P623" i="7"/>
  <c r="X623" i="7"/>
  <c r="Y623" i="7"/>
  <c r="AC623" i="7"/>
  <c r="A624" i="7"/>
  <c r="L624" i="7"/>
  <c r="N624" i="7"/>
  <c r="P624" i="7"/>
  <c r="X624" i="7"/>
  <c r="Y624" i="7"/>
  <c r="AC624" i="7"/>
  <c r="A625" i="7"/>
  <c r="L625" i="7"/>
  <c r="N625" i="7"/>
  <c r="P625" i="7"/>
  <c r="X625" i="7"/>
  <c r="Y625" i="7"/>
  <c r="AC625" i="7"/>
  <c r="A626" i="7"/>
  <c r="L626" i="7"/>
  <c r="N626" i="7"/>
  <c r="P626" i="7"/>
  <c r="X626" i="7"/>
  <c r="Y626" i="7"/>
  <c r="AC626" i="7"/>
  <c r="A627" i="7"/>
  <c r="L627" i="7"/>
  <c r="N627" i="7"/>
  <c r="P627" i="7"/>
  <c r="X627" i="7"/>
  <c r="Y627" i="7"/>
  <c r="AC627" i="7"/>
  <c r="A628" i="7"/>
  <c r="L628" i="7"/>
  <c r="N628" i="7"/>
  <c r="P628" i="7"/>
  <c r="X628" i="7"/>
  <c r="Y628" i="7"/>
  <c r="AC628" i="7"/>
  <c r="A629" i="7"/>
  <c r="L629" i="7"/>
  <c r="N629" i="7"/>
  <c r="P629" i="7"/>
  <c r="X629" i="7"/>
  <c r="Y629" i="7"/>
  <c r="AC629" i="7"/>
  <c r="A630" i="7"/>
  <c r="L630" i="7"/>
  <c r="N630" i="7"/>
  <c r="P630" i="7"/>
  <c r="X630" i="7"/>
  <c r="Y630" i="7"/>
  <c r="AC630" i="7"/>
  <c r="A631" i="7"/>
  <c r="L631" i="7"/>
  <c r="N631" i="7"/>
  <c r="P631" i="7"/>
  <c r="X631" i="7"/>
  <c r="Y631" i="7"/>
  <c r="AC631" i="7"/>
  <c r="A632" i="7"/>
  <c r="L632" i="7"/>
  <c r="N632" i="7"/>
  <c r="P632" i="7"/>
  <c r="X632" i="7"/>
  <c r="Y632" i="7"/>
  <c r="AC632" i="7"/>
  <c r="A633" i="7"/>
  <c r="L633" i="7"/>
  <c r="N633" i="7"/>
  <c r="P633" i="7"/>
  <c r="X633" i="7"/>
  <c r="Y633" i="7"/>
  <c r="AC633" i="7"/>
  <c r="A634" i="7"/>
  <c r="L634" i="7"/>
  <c r="N634" i="7"/>
  <c r="P634" i="7"/>
  <c r="X634" i="7"/>
  <c r="Y634" i="7"/>
  <c r="AC634" i="7"/>
  <c r="A635" i="7"/>
  <c r="L635" i="7"/>
  <c r="N635" i="7"/>
  <c r="P635" i="7"/>
  <c r="X635" i="7"/>
  <c r="Y635" i="7"/>
  <c r="AC635" i="7"/>
  <c r="A636" i="7"/>
  <c r="L636" i="7"/>
  <c r="N636" i="7"/>
  <c r="P636" i="7"/>
  <c r="X636" i="7"/>
  <c r="Y636" i="7"/>
  <c r="AC636" i="7"/>
  <c r="A637" i="7"/>
  <c r="L637" i="7"/>
  <c r="N637" i="7"/>
  <c r="P637" i="7"/>
  <c r="X637" i="7"/>
  <c r="Y637" i="7"/>
  <c r="AC637" i="7"/>
  <c r="A638" i="7"/>
  <c r="L638" i="7"/>
  <c r="N638" i="7"/>
  <c r="P638" i="7"/>
  <c r="X638" i="7"/>
  <c r="Y638" i="7"/>
  <c r="AC638" i="7"/>
  <c r="A639" i="7"/>
  <c r="L639" i="7"/>
  <c r="N639" i="7"/>
  <c r="P639" i="7"/>
  <c r="X639" i="7"/>
  <c r="Y639" i="7"/>
  <c r="AC639" i="7"/>
  <c r="A640" i="7"/>
  <c r="L640" i="7"/>
  <c r="N640" i="7"/>
  <c r="P640" i="7"/>
  <c r="X640" i="7"/>
  <c r="Y640" i="7"/>
  <c r="AC640" i="7"/>
  <c r="A641" i="7"/>
  <c r="L641" i="7"/>
  <c r="N641" i="7"/>
  <c r="P641" i="7"/>
  <c r="X641" i="7"/>
  <c r="Y641" i="7"/>
  <c r="AC641" i="7"/>
  <c r="A642" i="7"/>
  <c r="L642" i="7"/>
  <c r="N642" i="7"/>
  <c r="P642" i="7"/>
  <c r="X642" i="7"/>
  <c r="Y642" i="7"/>
  <c r="AC642" i="7"/>
  <c r="A643" i="7"/>
  <c r="L643" i="7"/>
  <c r="N643" i="7"/>
  <c r="P643" i="7"/>
  <c r="X643" i="7"/>
  <c r="Y643" i="7"/>
  <c r="AC643" i="7"/>
  <c r="A644" i="7"/>
  <c r="L644" i="7"/>
  <c r="N644" i="7"/>
  <c r="P644" i="7"/>
  <c r="X644" i="7"/>
  <c r="Y644" i="7"/>
  <c r="AC644" i="7"/>
  <c r="A645" i="7"/>
  <c r="L645" i="7"/>
  <c r="N645" i="7"/>
  <c r="P645" i="7"/>
  <c r="X645" i="7"/>
  <c r="Y645" i="7"/>
  <c r="AC645" i="7"/>
  <c r="A646" i="7"/>
  <c r="L646" i="7"/>
  <c r="N646" i="7"/>
  <c r="P646" i="7"/>
  <c r="X646" i="7"/>
  <c r="Y646" i="7"/>
  <c r="AC646" i="7"/>
  <c r="A647" i="7"/>
  <c r="L647" i="7"/>
  <c r="N647" i="7"/>
  <c r="P647" i="7"/>
  <c r="X647" i="7"/>
  <c r="Y647" i="7"/>
  <c r="AC647" i="7"/>
  <c r="A648" i="7"/>
  <c r="L648" i="7"/>
  <c r="N648" i="7"/>
  <c r="P648" i="7"/>
  <c r="X648" i="7"/>
  <c r="Y648" i="7"/>
  <c r="AC648" i="7"/>
  <c r="A649" i="7"/>
  <c r="L649" i="7"/>
  <c r="N649" i="7"/>
  <c r="P649" i="7"/>
  <c r="X649" i="7"/>
  <c r="Y649" i="7"/>
  <c r="AC649" i="7"/>
  <c r="A650" i="7"/>
  <c r="L650" i="7"/>
  <c r="N650" i="7"/>
  <c r="P650" i="7"/>
  <c r="X650" i="7"/>
  <c r="Y650" i="7"/>
  <c r="AC650" i="7"/>
  <c r="A651" i="7"/>
  <c r="L651" i="7"/>
  <c r="N651" i="7"/>
  <c r="P651" i="7"/>
  <c r="X651" i="7"/>
  <c r="Y651" i="7"/>
  <c r="AC651" i="7"/>
  <c r="A652" i="7"/>
  <c r="L652" i="7"/>
  <c r="N652" i="7"/>
  <c r="P652" i="7"/>
  <c r="X652" i="7"/>
  <c r="Y652" i="7"/>
  <c r="AC652" i="7"/>
  <c r="A653" i="7"/>
  <c r="L653" i="7"/>
  <c r="N653" i="7"/>
  <c r="P653" i="7"/>
  <c r="X653" i="7"/>
  <c r="Y653" i="7"/>
  <c r="AC653" i="7"/>
  <c r="A654" i="7"/>
  <c r="L654" i="7"/>
  <c r="N654" i="7"/>
  <c r="P654" i="7"/>
  <c r="X654" i="7"/>
  <c r="Y654" i="7"/>
  <c r="AC654" i="7"/>
  <c r="A655" i="7"/>
  <c r="L655" i="7"/>
  <c r="N655" i="7"/>
  <c r="P655" i="7"/>
  <c r="X655" i="7"/>
  <c r="Y655" i="7"/>
  <c r="AC655" i="7"/>
  <c r="A656" i="7"/>
  <c r="L656" i="7"/>
  <c r="N656" i="7"/>
  <c r="P656" i="7"/>
  <c r="X656" i="7"/>
  <c r="Y656" i="7"/>
  <c r="AC656" i="7"/>
  <c r="A657" i="7"/>
  <c r="L657" i="7"/>
  <c r="N657" i="7"/>
  <c r="P657" i="7"/>
  <c r="X657" i="7"/>
  <c r="Y657" i="7"/>
  <c r="AC657" i="7"/>
  <c r="A658" i="7"/>
  <c r="L658" i="7"/>
  <c r="N658" i="7"/>
  <c r="P658" i="7"/>
  <c r="X658" i="7"/>
  <c r="Y658" i="7"/>
  <c r="AC658" i="7"/>
  <c r="A659" i="7"/>
  <c r="L659" i="7"/>
  <c r="N659" i="7"/>
  <c r="P659" i="7"/>
  <c r="X659" i="7"/>
  <c r="Y659" i="7"/>
  <c r="AC659" i="7"/>
  <c r="A660" i="7"/>
  <c r="L660" i="7"/>
  <c r="N660" i="7"/>
  <c r="P660" i="7"/>
  <c r="X660" i="7"/>
  <c r="Y660" i="7"/>
  <c r="AC660" i="7"/>
  <c r="A661" i="7"/>
  <c r="L661" i="7"/>
  <c r="N661" i="7"/>
  <c r="P661" i="7"/>
  <c r="X661" i="7"/>
  <c r="Y661" i="7"/>
  <c r="AC661" i="7"/>
  <c r="A662" i="7"/>
  <c r="L662" i="7"/>
  <c r="N662" i="7"/>
  <c r="P662" i="7"/>
  <c r="X662" i="7"/>
  <c r="Y662" i="7"/>
  <c r="AC662" i="7"/>
  <c r="A663" i="7"/>
  <c r="L663" i="7"/>
  <c r="N663" i="7"/>
  <c r="P663" i="7"/>
  <c r="X663" i="7"/>
  <c r="Y663" i="7"/>
  <c r="AC663" i="7"/>
  <c r="A664" i="7"/>
  <c r="L664" i="7"/>
  <c r="N664" i="7"/>
  <c r="P664" i="7"/>
  <c r="X664" i="7"/>
  <c r="Y664" i="7"/>
  <c r="AC664" i="7"/>
  <c r="A665" i="7"/>
  <c r="L665" i="7"/>
  <c r="N665" i="7"/>
  <c r="P665" i="7"/>
  <c r="X665" i="7"/>
  <c r="Y665" i="7"/>
  <c r="AC665" i="7"/>
  <c r="A666" i="7"/>
  <c r="L666" i="7"/>
  <c r="N666" i="7"/>
  <c r="P666" i="7"/>
  <c r="X666" i="7"/>
  <c r="Y666" i="7"/>
  <c r="AC666" i="7"/>
  <c r="A667" i="7"/>
  <c r="L667" i="7"/>
  <c r="N667" i="7"/>
  <c r="P667" i="7"/>
  <c r="X667" i="7"/>
  <c r="Y667" i="7"/>
  <c r="AC667" i="7"/>
  <c r="A668" i="7"/>
  <c r="L668" i="7"/>
  <c r="N668" i="7"/>
  <c r="P668" i="7"/>
  <c r="X668" i="7"/>
  <c r="Y668" i="7"/>
  <c r="AC668" i="7"/>
  <c r="A669" i="7"/>
  <c r="L669" i="7"/>
  <c r="N669" i="7"/>
  <c r="P669" i="7"/>
  <c r="X669" i="7"/>
  <c r="Y669" i="7"/>
  <c r="AC669" i="7"/>
  <c r="A670" i="7"/>
  <c r="L670" i="7"/>
  <c r="N670" i="7"/>
  <c r="P670" i="7"/>
  <c r="X670" i="7"/>
  <c r="Y670" i="7"/>
  <c r="AC670" i="7"/>
  <c r="A671" i="7"/>
  <c r="L671" i="7"/>
  <c r="N671" i="7"/>
  <c r="P671" i="7"/>
  <c r="X671" i="7"/>
  <c r="Y671" i="7"/>
  <c r="AC671" i="7"/>
  <c r="A672" i="7"/>
  <c r="L672" i="7"/>
  <c r="N672" i="7"/>
  <c r="P672" i="7"/>
  <c r="X672" i="7"/>
  <c r="Y672" i="7"/>
  <c r="AC672" i="7"/>
  <c r="A673" i="7"/>
  <c r="L673" i="7"/>
  <c r="N673" i="7"/>
  <c r="P673" i="7"/>
  <c r="X673" i="7"/>
  <c r="Y673" i="7"/>
  <c r="AC673" i="7"/>
  <c r="A674" i="7"/>
  <c r="L674" i="7"/>
  <c r="N674" i="7"/>
  <c r="P674" i="7"/>
  <c r="X674" i="7"/>
  <c r="Y674" i="7"/>
  <c r="AC674" i="7"/>
  <c r="A675" i="7"/>
  <c r="L675" i="7"/>
  <c r="N675" i="7"/>
  <c r="P675" i="7"/>
  <c r="X675" i="7"/>
  <c r="Y675" i="7"/>
  <c r="AC675" i="7"/>
  <c r="A676" i="7"/>
  <c r="L676" i="7"/>
  <c r="N676" i="7"/>
  <c r="P676" i="7"/>
  <c r="X676" i="7"/>
  <c r="Y676" i="7"/>
  <c r="AC676" i="7"/>
  <c r="A677" i="7"/>
  <c r="L677" i="7"/>
  <c r="N677" i="7"/>
  <c r="P677" i="7"/>
  <c r="X677" i="7"/>
  <c r="Y677" i="7"/>
  <c r="AC677" i="7"/>
  <c r="A678" i="7"/>
  <c r="L678" i="7"/>
  <c r="N678" i="7"/>
  <c r="P678" i="7"/>
  <c r="X678" i="7"/>
  <c r="Y678" i="7"/>
  <c r="AC678" i="7"/>
  <c r="A679" i="7"/>
  <c r="L679" i="7"/>
  <c r="N679" i="7"/>
  <c r="P679" i="7"/>
  <c r="X679" i="7"/>
  <c r="Y679" i="7"/>
  <c r="AC679" i="7"/>
  <c r="A680" i="7"/>
  <c r="L680" i="7"/>
  <c r="N680" i="7"/>
  <c r="P680" i="7"/>
  <c r="X680" i="7"/>
  <c r="Y680" i="7"/>
  <c r="AC680" i="7"/>
  <c r="A681" i="7"/>
  <c r="L681" i="7"/>
  <c r="N681" i="7"/>
  <c r="P681" i="7"/>
  <c r="X681" i="7"/>
  <c r="Y681" i="7"/>
  <c r="AC681" i="7"/>
  <c r="A682" i="7"/>
  <c r="L682" i="7"/>
  <c r="N682" i="7"/>
  <c r="P682" i="7"/>
  <c r="X682" i="7"/>
  <c r="Y682" i="7"/>
  <c r="AC682" i="7"/>
  <c r="A683" i="7"/>
  <c r="L683" i="7"/>
  <c r="N683" i="7"/>
  <c r="P683" i="7"/>
  <c r="X683" i="7"/>
  <c r="Y683" i="7"/>
  <c r="AC683" i="7"/>
  <c r="A684" i="7"/>
  <c r="L684" i="7"/>
  <c r="N684" i="7"/>
  <c r="P684" i="7"/>
  <c r="X684" i="7"/>
  <c r="Y684" i="7"/>
  <c r="AC684" i="7"/>
  <c r="A685" i="7"/>
  <c r="L685" i="7"/>
  <c r="N685" i="7"/>
  <c r="P685" i="7"/>
  <c r="X685" i="7"/>
  <c r="Y685" i="7"/>
  <c r="AC685" i="7"/>
  <c r="A686" i="7"/>
  <c r="L686" i="7"/>
  <c r="N686" i="7"/>
  <c r="P686" i="7"/>
  <c r="X686" i="7"/>
  <c r="Y686" i="7"/>
  <c r="AC686" i="7"/>
  <c r="A687" i="7"/>
  <c r="L687" i="7"/>
  <c r="N687" i="7"/>
  <c r="P687" i="7"/>
  <c r="X687" i="7"/>
  <c r="Y687" i="7"/>
  <c r="AC687" i="7"/>
  <c r="A688" i="7"/>
  <c r="L688" i="7"/>
  <c r="N688" i="7"/>
  <c r="P688" i="7"/>
  <c r="X688" i="7"/>
  <c r="Y688" i="7"/>
  <c r="AC688" i="7"/>
  <c r="A689" i="7"/>
  <c r="L689" i="7"/>
  <c r="N689" i="7"/>
  <c r="P689" i="7"/>
  <c r="X689" i="7"/>
  <c r="Y689" i="7"/>
  <c r="AC689" i="7"/>
  <c r="A690" i="7"/>
  <c r="L690" i="7"/>
  <c r="N690" i="7"/>
  <c r="P690" i="7"/>
  <c r="X690" i="7"/>
  <c r="Y690" i="7"/>
  <c r="AC690" i="7"/>
  <c r="A691" i="7"/>
  <c r="L691" i="7"/>
  <c r="N691" i="7"/>
  <c r="P691" i="7"/>
  <c r="X691" i="7"/>
  <c r="Y691" i="7"/>
  <c r="AC691" i="7"/>
  <c r="A692" i="7"/>
  <c r="L692" i="7"/>
  <c r="N692" i="7"/>
  <c r="P692" i="7"/>
  <c r="X692" i="7"/>
  <c r="Y692" i="7"/>
  <c r="AC692" i="7"/>
  <c r="A693" i="7"/>
  <c r="L693" i="7"/>
  <c r="N693" i="7"/>
  <c r="P693" i="7"/>
  <c r="X693" i="7"/>
  <c r="Y693" i="7"/>
  <c r="AC693" i="7"/>
  <c r="A694" i="7"/>
  <c r="L694" i="7"/>
  <c r="N694" i="7"/>
  <c r="P694" i="7"/>
  <c r="X694" i="7"/>
  <c r="Y694" i="7"/>
  <c r="AC694" i="7"/>
  <c r="A695" i="7"/>
  <c r="L695" i="7"/>
  <c r="N695" i="7"/>
  <c r="P695" i="7"/>
  <c r="X695" i="7"/>
  <c r="Y695" i="7"/>
  <c r="AC695" i="7"/>
  <c r="A696" i="7"/>
  <c r="L696" i="7"/>
  <c r="N696" i="7"/>
  <c r="P696" i="7"/>
  <c r="X696" i="7"/>
  <c r="Y696" i="7"/>
  <c r="AC696" i="7"/>
  <c r="A697" i="7"/>
  <c r="L697" i="7"/>
  <c r="N697" i="7"/>
  <c r="P697" i="7"/>
  <c r="X697" i="7"/>
  <c r="Y697" i="7"/>
  <c r="AC697" i="7"/>
  <c r="A698" i="7"/>
  <c r="L698" i="7"/>
  <c r="N698" i="7"/>
  <c r="P698" i="7"/>
  <c r="X698" i="7"/>
  <c r="Y698" i="7"/>
  <c r="AC698" i="7"/>
  <c r="A699" i="7"/>
  <c r="L699" i="7"/>
  <c r="N699" i="7"/>
  <c r="P699" i="7"/>
  <c r="X699" i="7"/>
  <c r="Y699" i="7"/>
  <c r="AC699" i="7"/>
  <c r="A700" i="7"/>
  <c r="L700" i="7"/>
  <c r="N700" i="7"/>
  <c r="P700" i="7"/>
  <c r="X700" i="7"/>
  <c r="Y700" i="7"/>
  <c r="AC700" i="7"/>
  <c r="A701" i="7"/>
  <c r="L701" i="7"/>
  <c r="N701" i="7"/>
  <c r="P701" i="7"/>
  <c r="X701" i="7"/>
  <c r="Y701" i="7"/>
  <c r="AC701" i="7"/>
  <c r="A702" i="7"/>
  <c r="L702" i="7"/>
  <c r="N702" i="7"/>
  <c r="P702" i="7"/>
  <c r="X702" i="7"/>
  <c r="Y702" i="7"/>
  <c r="AC702" i="7"/>
  <c r="A703" i="7"/>
  <c r="L703" i="7"/>
  <c r="N703" i="7"/>
  <c r="P703" i="7"/>
  <c r="X703" i="7"/>
  <c r="Y703" i="7"/>
  <c r="AC703" i="7"/>
  <c r="A704" i="7"/>
  <c r="L704" i="7"/>
  <c r="N704" i="7"/>
  <c r="P704" i="7"/>
  <c r="X704" i="7"/>
  <c r="Y704" i="7"/>
  <c r="AC704" i="7"/>
  <c r="A705" i="7"/>
  <c r="L705" i="7"/>
  <c r="N705" i="7"/>
  <c r="P705" i="7"/>
  <c r="X705" i="7"/>
  <c r="Y705" i="7"/>
  <c r="AC705" i="7"/>
  <c r="A706" i="7"/>
  <c r="L706" i="7"/>
  <c r="N706" i="7"/>
  <c r="P706" i="7"/>
  <c r="X706" i="7"/>
  <c r="Y706" i="7"/>
  <c r="AC706" i="7"/>
  <c r="A707" i="7"/>
  <c r="L707" i="7"/>
  <c r="N707" i="7"/>
  <c r="P707" i="7"/>
  <c r="X707" i="7"/>
  <c r="Y707" i="7"/>
  <c r="AC707" i="7"/>
  <c r="A708" i="7"/>
  <c r="L708" i="7"/>
  <c r="N708" i="7"/>
  <c r="P708" i="7"/>
  <c r="X708" i="7"/>
  <c r="Y708" i="7"/>
  <c r="AC708" i="7"/>
  <c r="A709" i="7"/>
  <c r="L709" i="7"/>
  <c r="N709" i="7"/>
  <c r="P709" i="7"/>
  <c r="X709" i="7"/>
  <c r="Y709" i="7"/>
  <c r="AC709" i="7"/>
  <c r="A710" i="7"/>
  <c r="L710" i="7"/>
  <c r="N710" i="7"/>
  <c r="P710" i="7"/>
  <c r="X710" i="7"/>
  <c r="Y710" i="7"/>
  <c r="AC710" i="7"/>
  <c r="A711" i="7"/>
  <c r="L711" i="7"/>
  <c r="N711" i="7"/>
  <c r="P711" i="7"/>
  <c r="X711" i="7"/>
  <c r="Y711" i="7"/>
  <c r="AC711" i="7"/>
  <c r="A712" i="7"/>
  <c r="L712" i="7"/>
  <c r="N712" i="7"/>
  <c r="P712" i="7"/>
  <c r="X712" i="7"/>
  <c r="Y712" i="7"/>
  <c r="AC712" i="7"/>
  <c r="A713" i="7"/>
  <c r="L713" i="7"/>
  <c r="N713" i="7"/>
  <c r="P713" i="7"/>
  <c r="X713" i="7"/>
  <c r="Y713" i="7"/>
  <c r="AC713" i="7"/>
  <c r="A714" i="7"/>
  <c r="L714" i="7"/>
  <c r="N714" i="7"/>
  <c r="P714" i="7"/>
  <c r="X714" i="7"/>
  <c r="Y714" i="7"/>
  <c r="AC714" i="7"/>
  <c r="A715" i="7"/>
  <c r="L715" i="7"/>
  <c r="N715" i="7"/>
  <c r="P715" i="7"/>
  <c r="X715" i="7"/>
  <c r="Y715" i="7"/>
  <c r="AC715" i="7"/>
  <c r="A716" i="7"/>
  <c r="L716" i="7"/>
  <c r="N716" i="7"/>
  <c r="P716" i="7"/>
  <c r="X716" i="7"/>
  <c r="Y716" i="7"/>
  <c r="AC716" i="7"/>
  <c r="A717" i="7"/>
  <c r="L717" i="7"/>
  <c r="N717" i="7"/>
  <c r="P717" i="7"/>
  <c r="X717" i="7"/>
  <c r="Y717" i="7"/>
  <c r="AC717" i="7"/>
  <c r="A718" i="7"/>
  <c r="L718" i="7"/>
  <c r="N718" i="7"/>
  <c r="P718" i="7"/>
  <c r="X718" i="7"/>
  <c r="Y718" i="7"/>
  <c r="AC718" i="7"/>
  <c r="A719" i="7"/>
  <c r="L719" i="7"/>
  <c r="N719" i="7"/>
  <c r="P719" i="7"/>
  <c r="X719" i="7"/>
  <c r="Y719" i="7"/>
  <c r="AC719" i="7"/>
  <c r="A720" i="7"/>
  <c r="L720" i="7"/>
  <c r="N720" i="7"/>
  <c r="P720" i="7"/>
  <c r="X720" i="7"/>
  <c r="Y720" i="7"/>
  <c r="AC720" i="7"/>
  <c r="A721" i="7"/>
  <c r="L721" i="7"/>
  <c r="N721" i="7"/>
  <c r="P721" i="7"/>
  <c r="X721" i="7"/>
  <c r="Y721" i="7"/>
  <c r="AC721" i="7"/>
  <c r="A722" i="7"/>
  <c r="L722" i="7"/>
  <c r="N722" i="7"/>
  <c r="P722" i="7"/>
  <c r="X722" i="7"/>
  <c r="Y722" i="7"/>
  <c r="AC722" i="7"/>
  <c r="A723" i="7"/>
  <c r="L723" i="7"/>
  <c r="N723" i="7"/>
  <c r="P723" i="7"/>
  <c r="X723" i="7"/>
  <c r="Y723" i="7"/>
  <c r="AC723" i="7"/>
  <c r="A724" i="7"/>
  <c r="L724" i="7"/>
  <c r="N724" i="7"/>
  <c r="P724" i="7"/>
  <c r="X724" i="7"/>
  <c r="Y724" i="7"/>
  <c r="AC724" i="7"/>
  <c r="A725" i="7"/>
  <c r="L725" i="7"/>
  <c r="N725" i="7"/>
  <c r="P725" i="7"/>
  <c r="X725" i="7"/>
  <c r="Y725" i="7"/>
  <c r="AC725" i="7"/>
  <c r="A726" i="7"/>
  <c r="L726" i="7"/>
  <c r="N726" i="7"/>
  <c r="P726" i="7"/>
  <c r="X726" i="7"/>
  <c r="Y726" i="7"/>
  <c r="AC726" i="7"/>
  <c r="A727" i="7"/>
  <c r="L727" i="7"/>
  <c r="N727" i="7"/>
  <c r="P727" i="7"/>
  <c r="X727" i="7"/>
  <c r="Y727" i="7"/>
  <c r="AC727" i="7"/>
  <c r="A728" i="7"/>
  <c r="L728" i="7"/>
  <c r="N728" i="7"/>
  <c r="P728" i="7"/>
  <c r="X728" i="7"/>
  <c r="Y728" i="7"/>
  <c r="AC728" i="7"/>
  <c r="A729" i="7"/>
  <c r="L729" i="7"/>
  <c r="N729" i="7"/>
  <c r="P729" i="7"/>
  <c r="X729" i="7"/>
  <c r="Y729" i="7"/>
  <c r="AC729" i="7"/>
  <c r="A730" i="7"/>
  <c r="L730" i="7"/>
  <c r="N730" i="7"/>
  <c r="P730" i="7"/>
  <c r="X730" i="7"/>
  <c r="Y730" i="7"/>
  <c r="AC730" i="7"/>
  <c r="A731" i="7"/>
  <c r="L731" i="7"/>
  <c r="N731" i="7"/>
  <c r="P731" i="7"/>
  <c r="X731" i="7"/>
  <c r="Y731" i="7"/>
  <c r="AC731" i="7"/>
  <c r="A732" i="7"/>
  <c r="L732" i="7"/>
  <c r="N732" i="7"/>
  <c r="P732" i="7"/>
  <c r="X732" i="7"/>
  <c r="Y732" i="7"/>
  <c r="AC732" i="7"/>
  <c r="A733" i="7"/>
  <c r="L733" i="7"/>
  <c r="N733" i="7"/>
  <c r="P733" i="7"/>
  <c r="X733" i="7"/>
  <c r="Y733" i="7"/>
  <c r="AC733" i="7"/>
  <c r="A734" i="7"/>
  <c r="L734" i="7"/>
  <c r="N734" i="7"/>
  <c r="P734" i="7"/>
  <c r="X734" i="7"/>
  <c r="Y734" i="7"/>
  <c r="AC734" i="7"/>
  <c r="A735" i="7"/>
  <c r="L735" i="7"/>
  <c r="N735" i="7"/>
  <c r="P735" i="7"/>
  <c r="X735" i="7"/>
  <c r="Y735" i="7"/>
  <c r="AC735" i="7"/>
  <c r="A736" i="7"/>
  <c r="L736" i="7"/>
  <c r="N736" i="7"/>
  <c r="P736" i="7"/>
  <c r="X736" i="7"/>
  <c r="Y736" i="7"/>
  <c r="AC736" i="7"/>
  <c r="A737" i="7"/>
  <c r="L737" i="7"/>
  <c r="N737" i="7"/>
  <c r="P737" i="7"/>
  <c r="X737" i="7"/>
  <c r="Y737" i="7"/>
  <c r="AC737" i="7"/>
  <c r="A738" i="7"/>
  <c r="L738" i="7"/>
  <c r="N738" i="7"/>
  <c r="P738" i="7"/>
  <c r="X738" i="7"/>
  <c r="Y738" i="7"/>
  <c r="AC738" i="7"/>
  <c r="A739" i="7"/>
  <c r="L739" i="7"/>
  <c r="N739" i="7"/>
  <c r="P739" i="7"/>
  <c r="X739" i="7"/>
  <c r="Y739" i="7"/>
  <c r="AC739" i="7"/>
  <c r="A740" i="7"/>
  <c r="L740" i="7"/>
  <c r="N740" i="7"/>
  <c r="P740" i="7"/>
  <c r="X740" i="7"/>
  <c r="Y740" i="7"/>
  <c r="AC740" i="7"/>
  <c r="A741" i="7"/>
  <c r="L741" i="7"/>
  <c r="N741" i="7"/>
  <c r="P741" i="7"/>
  <c r="X741" i="7"/>
  <c r="Y741" i="7"/>
  <c r="AC741" i="7"/>
  <c r="A742" i="7"/>
  <c r="L742" i="7"/>
  <c r="N742" i="7"/>
  <c r="P742" i="7"/>
  <c r="X742" i="7"/>
  <c r="Y742" i="7"/>
  <c r="AC742" i="7"/>
  <c r="A743" i="7"/>
  <c r="L743" i="7"/>
  <c r="N743" i="7"/>
  <c r="P743" i="7"/>
  <c r="X743" i="7"/>
  <c r="Y743" i="7"/>
  <c r="AC743" i="7"/>
  <c r="A744" i="7"/>
  <c r="L744" i="7"/>
  <c r="N744" i="7"/>
  <c r="P744" i="7"/>
  <c r="X744" i="7"/>
  <c r="Y744" i="7"/>
  <c r="AC744" i="7"/>
  <c r="A745" i="7"/>
  <c r="L745" i="7"/>
  <c r="N745" i="7"/>
  <c r="P745" i="7"/>
  <c r="X745" i="7"/>
  <c r="Y745" i="7"/>
  <c r="AC745" i="7"/>
  <c r="A746" i="7"/>
  <c r="L746" i="7"/>
  <c r="N746" i="7"/>
  <c r="P746" i="7"/>
  <c r="X746" i="7"/>
  <c r="Y746" i="7"/>
  <c r="AC746" i="7"/>
  <c r="A747" i="7"/>
  <c r="L747" i="7"/>
  <c r="N747" i="7"/>
  <c r="P747" i="7"/>
  <c r="X747" i="7"/>
  <c r="Y747" i="7"/>
  <c r="AC747" i="7"/>
  <c r="A748" i="7"/>
  <c r="L748" i="7"/>
  <c r="N748" i="7"/>
  <c r="P748" i="7"/>
  <c r="X748" i="7"/>
  <c r="Y748" i="7"/>
  <c r="AC748" i="7"/>
  <c r="A749" i="7"/>
  <c r="L749" i="7"/>
  <c r="N749" i="7"/>
  <c r="P749" i="7"/>
  <c r="X749" i="7"/>
  <c r="Y749" i="7"/>
  <c r="AC749" i="7"/>
  <c r="A750" i="7"/>
  <c r="L750" i="7"/>
  <c r="N750" i="7"/>
  <c r="P750" i="7"/>
  <c r="X750" i="7"/>
  <c r="Y750" i="7"/>
  <c r="AC750" i="7"/>
  <c r="A751" i="7"/>
  <c r="L751" i="7"/>
  <c r="N751" i="7"/>
  <c r="P751" i="7"/>
  <c r="X751" i="7"/>
  <c r="Y751" i="7"/>
  <c r="AC751" i="7"/>
  <c r="A752" i="7"/>
  <c r="L752" i="7"/>
  <c r="N752" i="7"/>
  <c r="P752" i="7"/>
  <c r="X752" i="7"/>
  <c r="Y752" i="7"/>
  <c r="AC752" i="7"/>
  <c r="A753" i="7"/>
  <c r="L753" i="7"/>
  <c r="N753" i="7"/>
  <c r="P753" i="7"/>
  <c r="X753" i="7"/>
  <c r="Y753" i="7"/>
  <c r="AC753" i="7"/>
  <c r="A754" i="7"/>
  <c r="L754" i="7"/>
  <c r="N754" i="7"/>
  <c r="P754" i="7"/>
  <c r="X754" i="7"/>
  <c r="Y754" i="7"/>
  <c r="AC754" i="7"/>
  <c r="A755" i="7"/>
  <c r="L755" i="7"/>
  <c r="N755" i="7"/>
  <c r="P755" i="7"/>
  <c r="X755" i="7"/>
  <c r="Y755" i="7"/>
  <c r="AC755" i="7"/>
  <c r="A756" i="7"/>
  <c r="L756" i="7"/>
  <c r="N756" i="7"/>
  <c r="P756" i="7"/>
  <c r="X756" i="7"/>
  <c r="Y756" i="7"/>
  <c r="AC756" i="7"/>
  <c r="A757" i="7"/>
  <c r="L757" i="7"/>
  <c r="N757" i="7"/>
  <c r="P757" i="7"/>
  <c r="X757" i="7"/>
  <c r="Y757" i="7"/>
  <c r="AC757" i="7"/>
  <c r="A758" i="7"/>
  <c r="L758" i="7"/>
  <c r="N758" i="7"/>
  <c r="P758" i="7"/>
  <c r="X758" i="7"/>
  <c r="Y758" i="7"/>
  <c r="AC758" i="7"/>
  <c r="A759" i="7"/>
  <c r="L759" i="7"/>
  <c r="N759" i="7"/>
  <c r="P759" i="7"/>
  <c r="X759" i="7"/>
  <c r="Y759" i="7"/>
  <c r="AC759" i="7"/>
  <c r="A760" i="7"/>
  <c r="L760" i="7"/>
  <c r="N760" i="7"/>
  <c r="P760" i="7"/>
  <c r="X760" i="7"/>
  <c r="Y760" i="7"/>
  <c r="AC760" i="7"/>
  <c r="A761" i="7"/>
  <c r="L761" i="7"/>
  <c r="N761" i="7"/>
  <c r="P761" i="7"/>
  <c r="X761" i="7"/>
  <c r="Y761" i="7"/>
  <c r="AC761" i="7"/>
  <c r="A762" i="7"/>
  <c r="L762" i="7"/>
  <c r="N762" i="7"/>
  <c r="P762" i="7"/>
  <c r="X762" i="7"/>
  <c r="Y762" i="7"/>
  <c r="AC762" i="7"/>
  <c r="A763" i="7"/>
  <c r="L763" i="7"/>
  <c r="N763" i="7"/>
  <c r="P763" i="7"/>
  <c r="X763" i="7"/>
  <c r="Y763" i="7"/>
  <c r="AC763" i="7"/>
  <c r="A764" i="7"/>
  <c r="L764" i="7"/>
  <c r="N764" i="7"/>
  <c r="P764" i="7"/>
  <c r="X764" i="7"/>
  <c r="Y764" i="7"/>
  <c r="AC764" i="7"/>
  <c r="A765" i="7"/>
  <c r="L765" i="7"/>
  <c r="N765" i="7"/>
  <c r="P765" i="7"/>
  <c r="X765" i="7"/>
  <c r="Y765" i="7"/>
  <c r="AC765" i="7"/>
  <c r="A766" i="7"/>
  <c r="L766" i="7"/>
  <c r="N766" i="7"/>
  <c r="P766" i="7"/>
  <c r="X766" i="7"/>
  <c r="Y766" i="7"/>
  <c r="AC766" i="7"/>
  <c r="A767" i="7"/>
  <c r="L767" i="7"/>
  <c r="N767" i="7"/>
  <c r="P767" i="7"/>
  <c r="X767" i="7"/>
  <c r="Y767" i="7"/>
  <c r="AC767" i="7"/>
  <c r="A768" i="7"/>
  <c r="L768" i="7"/>
  <c r="N768" i="7"/>
  <c r="P768" i="7"/>
  <c r="X768" i="7"/>
  <c r="Y768" i="7"/>
  <c r="AC768" i="7"/>
  <c r="A769" i="7"/>
  <c r="L769" i="7"/>
  <c r="N769" i="7"/>
  <c r="P769" i="7"/>
  <c r="X769" i="7"/>
  <c r="Y769" i="7"/>
  <c r="AC769" i="7"/>
  <c r="A770" i="7"/>
  <c r="L770" i="7"/>
  <c r="N770" i="7"/>
  <c r="P770" i="7"/>
  <c r="X770" i="7"/>
  <c r="Y770" i="7"/>
  <c r="AC770" i="7"/>
  <c r="A771" i="7"/>
  <c r="L771" i="7"/>
  <c r="N771" i="7"/>
  <c r="P771" i="7"/>
  <c r="X771" i="7"/>
  <c r="Y771" i="7"/>
  <c r="AC771" i="7"/>
  <c r="A772" i="7"/>
  <c r="L772" i="7"/>
  <c r="N772" i="7"/>
  <c r="P772" i="7"/>
  <c r="X772" i="7"/>
  <c r="Y772" i="7"/>
  <c r="AC772" i="7"/>
  <c r="A773" i="7"/>
  <c r="L773" i="7"/>
  <c r="N773" i="7"/>
  <c r="P773" i="7"/>
  <c r="X773" i="7"/>
  <c r="Y773" i="7"/>
  <c r="AC773" i="7"/>
  <c r="A774" i="7"/>
  <c r="L774" i="7"/>
  <c r="N774" i="7"/>
  <c r="P774" i="7"/>
  <c r="X774" i="7"/>
  <c r="Y774" i="7"/>
  <c r="AC774" i="7"/>
  <c r="A775" i="7"/>
  <c r="L775" i="7"/>
  <c r="N775" i="7"/>
  <c r="P775" i="7"/>
  <c r="X775" i="7"/>
  <c r="Y775" i="7"/>
  <c r="AC775" i="7"/>
  <c r="A776" i="7"/>
  <c r="L776" i="7"/>
  <c r="N776" i="7"/>
  <c r="P776" i="7"/>
  <c r="X776" i="7"/>
  <c r="Y776" i="7"/>
  <c r="AC776" i="7"/>
  <c r="A777" i="7"/>
  <c r="L777" i="7"/>
  <c r="N777" i="7"/>
  <c r="P777" i="7"/>
  <c r="X777" i="7"/>
  <c r="Y777" i="7"/>
  <c r="AC777" i="7"/>
  <c r="A778" i="7"/>
  <c r="L778" i="7"/>
  <c r="N778" i="7"/>
  <c r="P778" i="7"/>
  <c r="X778" i="7"/>
  <c r="Y778" i="7"/>
  <c r="AC778" i="7"/>
  <c r="A779" i="7"/>
  <c r="L779" i="7"/>
  <c r="N779" i="7"/>
  <c r="P779" i="7"/>
  <c r="X779" i="7"/>
  <c r="Y779" i="7"/>
  <c r="AC779" i="7"/>
  <c r="A780" i="7"/>
  <c r="L780" i="7"/>
  <c r="N780" i="7"/>
  <c r="P780" i="7"/>
  <c r="X780" i="7"/>
  <c r="Y780" i="7"/>
  <c r="AC780" i="7"/>
  <c r="A781" i="7"/>
  <c r="L781" i="7"/>
  <c r="N781" i="7"/>
  <c r="P781" i="7"/>
  <c r="X781" i="7"/>
  <c r="Y781" i="7"/>
  <c r="AC781" i="7"/>
  <c r="A782" i="7"/>
  <c r="L782" i="7"/>
  <c r="N782" i="7"/>
  <c r="P782" i="7"/>
  <c r="X782" i="7"/>
  <c r="Y782" i="7"/>
  <c r="AC782" i="7"/>
  <c r="A783" i="7"/>
  <c r="L783" i="7"/>
  <c r="N783" i="7"/>
  <c r="P783" i="7"/>
  <c r="X783" i="7"/>
  <c r="Y783" i="7"/>
  <c r="AC783" i="7"/>
  <c r="A784" i="7"/>
  <c r="L784" i="7"/>
  <c r="N784" i="7"/>
  <c r="P784" i="7"/>
  <c r="X784" i="7"/>
  <c r="Y784" i="7"/>
  <c r="AC784" i="7"/>
  <c r="A785" i="7"/>
  <c r="L785" i="7"/>
  <c r="N785" i="7"/>
  <c r="P785" i="7"/>
  <c r="X785" i="7"/>
  <c r="Y785" i="7"/>
  <c r="AC785" i="7"/>
  <c r="A786" i="7"/>
  <c r="L786" i="7"/>
  <c r="N786" i="7"/>
  <c r="P786" i="7"/>
  <c r="X786" i="7"/>
  <c r="Y786" i="7"/>
  <c r="AC786" i="7"/>
  <c r="A787" i="7"/>
  <c r="L787" i="7"/>
  <c r="N787" i="7"/>
  <c r="P787" i="7"/>
  <c r="X787" i="7"/>
  <c r="Y787" i="7"/>
  <c r="AC787" i="7"/>
  <c r="A788" i="7"/>
  <c r="L788" i="7"/>
  <c r="N788" i="7"/>
  <c r="P788" i="7"/>
  <c r="X788" i="7"/>
  <c r="Y788" i="7"/>
  <c r="AC788" i="7"/>
  <c r="A789" i="7"/>
  <c r="L789" i="7"/>
  <c r="N789" i="7"/>
  <c r="P789" i="7"/>
  <c r="X789" i="7"/>
  <c r="Y789" i="7"/>
  <c r="AC789" i="7"/>
  <c r="A790" i="7"/>
  <c r="L790" i="7"/>
  <c r="N790" i="7"/>
  <c r="P790" i="7"/>
  <c r="X790" i="7"/>
  <c r="Y790" i="7"/>
  <c r="AC790" i="7"/>
  <c r="A791" i="7"/>
  <c r="L791" i="7"/>
  <c r="N791" i="7"/>
  <c r="P791" i="7"/>
  <c r="X791" i="7"/>
  <c r="Y791" i="7"/>
  <c r="AC791" i="7"/>
  <c r="A792" i="7"/>
  <c r="L792" i="7"/>
  <c r="N792" i="7"/>
  <c r="P792" i="7"/>
  <c r="X792" i="7"/>
  <c r="Y792" i="7"/>
  <c r="AC792" i="7"/>
  <c r="A793" i="7"/>
  <c r="L793" i="7"/>
  <c r="N793" i="7"/>
  <c r="P793" i="7"/>
  <c r="X793" i="7"/>
  <c r="Y793" i="7"/>
  <c r="AC793" i="7"/>
  <c r="A794" i="7"/>
  <c r="L794" i="7"/>
  <c r="N794" i="7"/>
  <c r="P794" i="7"/>
  <c r="X794" i="7"/>
  <c r="Y794" i="7"/>
  <c r="AC794" i="7"/>
  <c r="A795" i="7"/>
  <c r="L795" i="7"/>
  <c r="N795" i="7"/>
  <c r="P795" i="7"/>
  <c r="X795" i="7"/>
  <c r="Y795" i="7"/>
  <c r="AC795" i="7"/>
  <c r="A796" i="7"/>
  <c r="L796" i="7"/>
  <c r="N796" i="7"/>
  <c r="P796" i="7"/>
  <c r="X796" i="7"/>
  <c r="Y796" i="7"/>
  <c r="AC796" i="7"/>
  <c r="A797" i="7"/>
  <c r="L797" i="7"/>
  <c r="N797" i="7"/>
  <c r="P797" i="7"/>
  <c r="X797" i="7"/>
  <c r="Y797" i="7"/>
  <c r="AC797" i="7"/>
  <c r="A798" i="7"/>
  <c r="L798" i="7"/>
  <c r="N798" i="7"/>
  <c r="P798" i="7"/>
  <c r="X798" i="7"/>
  <c r="Y798" i="7"/>
  <c r="AC798" i="7"/>
  <c r="A799" i="7"/>
  <c r="L799" i="7"/>
  <c r="N799" i="7"/>
  <c r="P799" i="7"/>
  <c r="X799" i="7"/>
  <c r="Y799" i="7"/>
  <c r="AC799" i="7"/>
  <c r="A800" i="7"/>
  <c r="L800" i="7"/>
  <c r="N800" i="7"/>
  <c r="P800" i="7"/>
  <c r="X800" i="7"/>
  <c r="Y800" i="7"/>
  <c r="AC800" i="7"/>
  <c r="A801" i="7"/>
  <c r="L801" i="7"/>
  <c r="N801" i="7"/>
  <c r="P801" i="7"/>
  <c r="X801" i="7"/>
  <c r="Y801" i="7"/>
  <c r="AC801" i="7"/>
  <c r="A802" i="7"/>
  <c r="L802" i="7"/>
  <c r="N802" i="7"/>
  <c r="P802" i="7"/>
  <c r="X802" i="7"/>
  <c r="Y802" i="7"/>
  <c r="AC802" i="7"/>
  <c r="A803" i="7"/>
  <c r="L803" i="7"/>
  <c r="N803" i="7"/>
  <c r="P803" i="7"/>
  <c r="X803" i="7"/>
  <c r="Y803" i="7"/>
  <c r="AC803" i="7"/>
  <c r="A804" i="7"/>
  <c r="L804" i="7"/>
  <c r="N804" i="7"/>
  <c r="P804" i="7"/>
  <c r="X804" i="7"/>
  <c r="Y804" i="7"/>
  <c r="AC804" i="7"/>
  <c r="A805" i="7"/>
  <c r="L805" i="7"/>
  <c r="N805" i="7"/>
  <c r="P805" i="7"/>
  <c r="X805" i="7"/>
  <c r="Y805" i="7"/>
  <c r="AC805" i="7"/>
  <c r="A806" i="7"/>
  <c r="L806" i="7"/>
  <c r="N806" i="7"/>
  <c r="P806" i="7"/>
  <c r="X806" i="7"/>
  <c r="Y806" i="7"/>
  <c r="AC806" i="7"/>
  <c r="A807" i="7"/>
  <c r="L807" i="7"/>
  <c r="N807" i="7"/>
  <c r="P807" i="7"/>
  <c r="X807" i="7"/>
  <c r="Y807" i="7"/>
  <c r="AC807" i="7"/>
  <c r="A808" i="7"/>
  <c r="L808" i="7"/>
  <c r="N808" i="7"/>
  <c r="P808" i="7"/>
  <c r="X808" i="7"/>
  <c r="Y808" i="7"/>
  <c r="AC808" i="7"/>
  <c r="A809" i="7"/>
  <c r="L809" i="7"/>
  <c r="N809" i="7"/>
  <c r="P809" i="7"/>
  <c r="X809" i="7"/>
  <c r="Y809" i="7"/>
  <c r="AC809" i="7"/>
  <c r="A810" i="7"/>
  <c r="L810" i="7"/>
  <c r="N810" i="7"/>
  <c r="P810" i="7"/>
  <c r="X810" i="7"/>
  <c r="Y810" i="7"/>
  <c r="AC810" i="7"/>
  <c r="A811" i="7"/>
  <c r="L811" i="7"/>
  <c r="N811" i="7"/>
  <c r="P811" i="7"/>
  <c r="X811" i="7"/>
  <c r="Y811" i="7"/>
  <c r="AC811" i="7"/>
  <c r="A812" i="7"/>
  <c r="L812" i="7"/>
  <c r="N812" i="7"/>
  <c r="P812" i="7"/>
  <c r="X812" i="7"/>
  <c r="Y812" i="7"/>
  <c r="AC812" i="7"/>
  <c r="A813" i="7"/>
  <c r="L813" i="7"/>
  <c r="N813" i="7"/>
  <c r="P813" i="7"/>
  <c r="X813" i="7"/>
  <c r="Y813" i="7"/>
  <c r="AC813" i="7"/>
  <c r="A814" i="7"/>
  <c r="L814" i="7"/>
  <c r="N814" i="7"/>
  <c r="P814" i="7"/>
  <c r="X814" i="7"/>
  <c r="Y814" i="7"/>
  <c r="AC814" i="7"/>
  <c r="A815" i="7"/>
  <c r="L815" i="7"/>
  <c r="N815" i="7"/>
  <c r="P815" i="7"/>
  <c r="X815" i="7"/>
  <c r="Y815" i="7"/>
  <c r="AC815" i="7"/>
  <c r="A816" i="7"/>
  <c r="L816" i="7"/>
  <c r="N816" i="7"/>
  <c r="P816" i="7"/>
  <c r="X816" i="7"/>
  <c r="Y816" i="7"/>
  <c r="AC816" i="7"/>
  <c r="A817" i="7"/>
  <c r="L817" i="7"/>
  <c r="N817" i="7"/>
  <c r="P817" i="7"/>
  <c r="X817" i="7"/>
  <c r="Y817" i="7"/>
  <c r="AC817" i="7"/>
  <c r="A818" i="7"/>
  <c r="L818" i="7"/>
  <c r="N818" i="7"/>
  <c r="P818" i="7"/>
  <c r="X818" i="7"/>
  <c r="Y818" i="7"/>
  <c r="AC818" i="7"/>
  <c r="A819" i="7"/>
  <c r="L819" i="7"/>
  <c r="N819" i="7"/>
  <c r="P819" i="7"/>
  <c r="X819" i="7"/>
  <c r="Y819" i="7"/>
  <c r="AC819" i="7"/>
  <c r="A820" i="7"/>
  <c r="L820" i="7"/>
  <c r="N820" i="7"/>
  <c r="P820" i="7"/>
  <c r="X820" i="7"/>
  <c r="Y820" i="7"/>
  <c r="AC820" i="7"/>
  <c r="A821" i="7"/>
  <c r="L821" i="7"/>
  <c r="N821" i="7"/>
  <c r="P821" i="7"/>
  <c r="X821" i="7"/>
  <c r="Y821" i="7"/>
  <c r="AC821" i="7"/>
  <c r="A822" i="7"/>
  <c r="L822" i="7"/>
  <c r="N822" i="7"/>
  <c r="P822" i="7"/>
  <c r="X822" i="7"/>
  <c r="Y822" i="7"/>
  <c r="AC822" i="7"/>
  <c r="A823" i="7"/>
  <c r="L823" i="7"/>
  <c r="N823" i="7"/>
  <c r="P823" i="7"/>
  <c r="X823" i="7"/>
  <c r="Y823" i="7"/>
  <c r="AC823" i="7"/>
  <c r="A824" i="7"/>
  <c r="L824" i="7"/>
  <c r="N824" i="7"/>
  <c r="P824" i="7"/>
  <c r="X824" i="7"/>
  <c r="Y824" i="7"/>
  <c r="AC824" i="7"/>
  <c r="A825" i="7"/>
  <c r="L825" i="7"/>
  <c r="N825" i="7"/>
  <c r="P825" i="7"/>
  <c r="X825" i="7"/>
  <c r="Y825" i="7"/>
  <c r="AC825" i="7"/>
  <c r="A826" i="7"/>
  <c r="L826" i="7"/>
  <c r="N826" i="7"/>
  <c r="P826" i="7"/>
  <c r="X826" i="7"/>
  <c r="Y826" i="7"/>
  <c r="AC826" i="7"/>
  <c r="A827" i="7"/>
  <c r="L827" i="7"/>
  <c r="N827" i="7"/>
  <c r="P827" i="7"/>
  <c r="X827" i="7"/>
  <c r="Y827" i="7"/>
  <c r="AC827" i="7"/>
  <c r="A828" i="7"/>
  <c r="L828" i="7"/>
  <c r="N828" i="7"/>
  <c r="P828" i="7"/>
  <c r="X828" i="7"/>
  <c r="Y828" i="7"/>
  <c r="AC828" i="7"/>
  <c r="A829" i="7"/>
  <c r="L829" i="7"/>
  <c r="N829" i="7"/>
  <c r="P829" i="7"/>
  <c r="X829" i="7"/>
  <c r="Y829" i="7"/>
  <c r="AC829" i="7"/>
  <c r="A830" i="7"/>
  <c r="L830" i="7"/>
  <c r="N830" i="7"/>
  <c r="P830" i="7"/>
  <c r="X830" i="7"/>
  <c r="Y830" i="7"/>
  <c r="AC830" i="7"/>
  <c r="A831" i="7"/>
  <c r="L831" i="7"/>
  <c r="N831" i="7"/>
  <c r="P831" i="7"/>
  <c r="X831" i="7"/>
  <c r="Y831" i="7"/>
  <c r="AC831" i="7"/>
  <c r="A832" i="7"/>
  <c r="L832" i="7"/>
  <c r="N832" i="7"/>
  <c r="P832" i="7"/>
  <c r="X832" i="7"/>
  <c r="Y832" i="7"/>
  <c r="AC832" i="7"/>
  <c r="A833" i="7"/>
  <c r="L833" i="7"/>
  <c r="N833" i="7"/>
  <c r="P833" i="7"/>
  <c r="X833" i="7"/>
  <c r="Y833" i="7"/>
  <c r="AC833" i="7"/>
  <c r="A834" i="7"/>
  <c r="L834" i="7"/>
  <c r="N834" i="7"/>
  <c r="P834" i="7"/>
  <c r="X834" i="7"/>
  <c r="Y834" i="7"/>
  <c r="AC834" i="7"/>
  <c r="A835" i="7"/>
  <c r="L835" i="7"/>
  <c r="N835" i="7"/>
  <c r="P835" i="7"/>
  <c r="X835" i="7"/>
  <c r="Y835" i="7"/>
  <c r="AC835" i="7"/>
  <c r="A836" i="7"/>
  <c r="L836" i="7"/>
  <c r="N836" i="7"/>
  <c r="P836" i="7"/>
  <c r="X836" i="7"/>
  <c r="Y836" i="7"/>
  <c r="AC836" i="7"/>
  <c r="A837" i="7"/>
  <c r="L837" i="7"/>
  <c r="N837" i="7"/>
  <c r="P837" i="7"/>
  <c r="X837" i="7"/>
  <c r="Y837" i="7"/>
  <c r="AC837" i="7"/>
  <c r="A838" i="7"/>
  <c r="L838" i="7"/>
  <c r="N838" i="7"/>
  <c r="P838" i="7"/>
  <c r="X838" i="7"/>
  <c r="Y838" i="7"/>
  <c r="AC838" i="7"/>
  <c r="A839" i="7"/>
  <c r="L839" i="7"/>
  <c r="N839" i="7"/>
  <c r="P839" i="7"/>
  <c r="X839" i="7"/>
  <c r="Y839" i="7"/>
  <c r="AC839" i="7"/>
  <c r="A840" i="7"/>
  <c r="L840" i="7"/>
  <c r="N840" i="7"/>
  <c r="P840" i="7"/>
  <c r="X840" i="7"/>
  <c r="Y840" i="7"/>
  <c r="AC840" i="7"/>
  <c r="A841" i="7"/>
  <c r="L841" i="7"/>
  <c r="N841" i="7"/>
  <c r="P841" i="7"/>
  <c r="X841" i="7"/>
  <c r="Y841" i="7"/>
  <c r="AC841" i="7"/>
  <c r="A842" i="7"/>
  <c r="L842" i="7"/>
  <c r="N842" i="7"/>
  <c r="P842" i="7"/>
  <c r="X842" i="7"/>
  <c r="Y842" i="7"/>
  <c r="AC842" i="7"/>
  <c r="A843" i="7"/>
  <c r="L843" i="7"/>
  <c r="N843" i="7"/>
  <c r="P843" i="7"/>
  <c r="X843" i="7"/>
  <c r="Y843" i="7"/>
  <c r="AC843" i="7"/>
  <c r="A844" i="7"/>
  <c r="L844" i="7"/>
  <c r="N844" i="7"/>
  <c r="P844" i="7"/>
  <c r="X844" i="7"/>
  <c r="Y844" i="7"/>
  <c r="AC844" i="7"/>
  <c r="A845" i="7"/>
  <c r="L845" i="7"/>
  <c r="N845" i="7"/>
  <c r="P845" i="7"/>
  <c r="X845" i="7"/>
  <c r="Y845" i="7"/>
  <c r="AC845" i="7"/>
  <c r="A846" i="7"/>
  <c r="L846" i="7"/>
  <c r="N846" i="7"/>
  <c r="P846" i="7"/>
  <c r="X846" i="7"/>
  <c r="Y846" i="7"/>
  <c r="AC846" i="7"/>
  <c r="A847" i="7"/>
  <c r="L847" i="7"/>
  <c r="N847" i="7"/>
  <c r="P847" i="7"/>
  <c r="X847" i="7"/>
  <c r="Y847" i="7"/>
  <c r="AC847" i="7"/>
  <c r="A848" i="7"/>
  <c r="L848" i="7"/>
  <c r="N848" i="7"/>
  <c r="P848" i="7"/>
  <c r="X848" i="7"/>
  <c r="Y848" i="7"/>
  <c r="AC848" i="7"/>
  <c r="A849" i="7"/>
  <c r="L849" i="7"/>
  <c r="N849" i="7"/>
  <c r="P849" i="7"/>
  <c r="X849" i="7"/>
  <c r="Y849" i="7"/>
  <c r="AC849" i="7"/>
  <c r="A850" i="7"/>
  <c r="L850" i="7"/>
  <c r="N850" i="7"/>
  <c r="P850" i="7"/>
  <c r="X850" i="7"/>
  <c r="Y850" i="7"/>
  <c r="AC850" i="7"/>
  <c r="A851" i="7"/>
  <c r="L851" i="7"/>
  <c r="N851" i="7"/>
  <c r="P851" i="7"/>
  <c r="X851" i="7"/>
  <c r="Y851" i="7"/>
  <c r="AC851" i="7"/>
  <c r="A852" i="7"/>
  <c r="L852" i="7"/>
  <c r="N852" i="7"/>
  <c r="P852" i="7"/>
  <c r="X852" i="7"/>
  <c r="Y852" i="7"/>
  <c r="AC852" i="7"/>
  <c r="A853" i="7"/>
  <c r="L853" i="7"/>
  <c r="N853" i="7"/>
  <c r="P853" i="7"/>
  <c r="X853" i="7"/>
  <c r="Y853" i="7"/>
  <c r="AC853" i="7"/>
  <c r="A854" i="7"/>
  <c r="L854" i="7"/>
  <c r="N854" i="7"/>
  <c r="P854" i="7"/>
  <c r="X854" i="7"/>
  <c r="Y854" i="7"/>
  <c r="AC854" i="7"/>
  <c r="A855" i="7"/>
  <c r="L855" i="7"/>
  <c r="N855" i="7"/>
  <c r="P855" i="7"/>
  <c r="X855" i="7"/>
  <c r="Y855" i="7"/>
  <c r="AC855" i="7"/>
  <c r="A856" i="7"/>
  <c r="L856" i="7"/>
  <c r="N856" i="7"/>
  <c r="P856" i="7"/>
  <c r="X856" i="7"/>
  <c r="Y856" i="7"/>
  <c r="AC856" i="7"/>
  <c r="A857" i="7"/>
  <c r="L857" i="7"/>
  <c r="N857" i="7"/>
  <c r="P857" i="7"/>
  <c r="X857" i="7"/>
  <c r="Y857" i="7"/>
  <c r="AC857" i="7"/>
  <c r="A858" i="7"/>
  <c r="L858" i="7"/>
  <c r="N858" i="7"/>
  <c r="P858" i="7"/>
  <c r="X858" i="7"/>
  <c r="Y858" i="7"/>
  <c r="AC858" i="7"/>
  <c r="A859" i="7"/>
  <c r="L859" i="7"/>
  <c r="N859" i="7"/>
  <c r="P859" i="7"/>
  <c r="X859" i="7"/>
  <c r="Y859" i="7"/>
  <c r="AC859" i="7"/>
  <c r="A860" i="7"/>
  <c r="L860" i="7"/>
  <c r="N860" i="7"/>
  <c r="P860" i="7"/>
  <c r="X860" i="7"/>
  <c r="Y860" i="7"/>
  <c r="AC860" i="7"/>
  <c r="A861" i="7"/>
  <c r="L861" i="7"/>
  <c r="N861" i="7"/>
  <c r="P861" i="7"/>
  <c r="X861" i="7"/>
  <c r="Y861" i="7"/>
  <c r="AC861" i="7"/>
  <c r="A862" i="7"/>
  <c r="L862" i="7"/>
  <c r="N862" i="7"/>
  <c r="P862" i="7"/>
  <c r="X862" i="7"/>
  <c r="Y862" i="7"/>
  <c r="AC862" i="7"/>
  <c r="A863" i="7"/>
  <c r="L863" i="7"/>
  <c r="N863" i="7"/>
  <c r="P863" i="7"/>
  <c r="X863" i="7"/>
  <c r="Y863" i="7"/>
  <c r="AC863" i="7"/>
  <c r="A864" i="7"/>
  <c r="L864" i="7"/>
  <c r="N864" i="7"/>
  <c r="P864" i="7"/>
  <c r="X864" i="7"/>
  <c r="Y864" i="7"/>
  <c r="AC864" i="7"/>
  <c r="A865" i="7"/>
  <c r="L865" i="7"/>
  <c r="N865" i="7"/>
  <c r="P865" i="7"/>
  <c r="X865" i="7"/>
  <c r="Y865" i="7"/>
  <c r="AC865" i="7"/>
  <c r="A866" i="7"/>
  <c r="L866" i="7"/>
  <c r="N866" i="7"/>
  <c r="P866" i="7"/>
  <c r="X866" i="7"/>
  <c r="Y866" i="7"/>
  <c r="AC866" i="7"/>
  <c r="A867" i="7"/>
  <c r="L867" i="7"/>
  <c r="N867" i="7"/>
  <c r="P867" i="7"/>
  <c r="X867" i="7"/>
  <c r="Y867" i="7"/>
  <c r="AC867" i="7"/>
  <c r="A868" i="7"/>
  <c r="L868" i="7"/>
  <c r="N868" i="7"/>
  <c r="P868" i="7"/>
  <c r="X868" i="7"/>
  <c r="Y868" i="7"/>
  <c r="AC868" i="7"/>
  <c r="A869" i="7"/>
  <c r="L869" i="7"/>
  <c r="N869" i="7"/>
  <c r="P869" i="7"/>
  <c r="X869" i="7"/>
  <c r="Y869" i="7"/>
  <c r="AC869" i="7"/>
  <c r="A870" i="7"/>
  <c r="L870" i="7"/>
  <c r="N870" i="7"/>
  <c r="P870" i="7"/>
  <c r="X870" i="7"/>
  <c r="Y870" i="7"/>
  <c r="AC870" i="7"/>
  <c r="A871" i="7"/>
  <c r="L871" i="7"/>
  <c r="N871" i="7"/>
  <c r="P871" i="7"/>
  <c r="X871" i="7"/>
  <c r="Y871" i="7"/>
  <c r="AC871" i="7"/>
  <c r="A872" i="7"/>
  <c r="L872" i="7"/>
  <c r="N872" i="7"/>
  <c r="P872" i="7"/>
  <c r="X872" i="7"/>
  <c r="Y872" i="7"/>
  <c r="AC872" i="7"/>
  <c r="A873" i="7"/>
  <c r="L873" i="7"/>
  <c r="N873" i="7"/>
  <c r="P873" i="7"/>
  <c r="X873" i="7"/>
  <c r="Y873" i="7"/>
  <c r="AC873" i="7"/>
  <c r="A874" i="7"/>
  <c r="L874" i="7"/>
  <c r="N874" i="7"/>
  <c r="P874" i="7"/>
  <c r="X874" i="7"/>
  <c r="Y874" i="7"/>
  <c r="AC874" i="7"/>
  <c r="A875" i="7"/>
  <c r="L875" i="7"/>
  <c r="N875" i="7"/>
  <c r="P875" i="7"/>
  <c r="X875" i="7"/>
  <c r="Y875" i="7"/>
  <c r="AC875" i="7"/>
  <c r="A876" i="7"/>
  <c r="L876" i="7"/>
  <c r="N876" i="7"/>
  <c r="P876" i="7"/>
  <c r="X876" i="7"/>
  <c r="Y876" i="7"/>
  <c r="AC876" i="7"/>
  <c r="A877" i="7"/>
  <c r="L877" i="7"/>
  <c r="N877" i="7"/>
  <c r="P877" i="7"/>
  <c r="X877" i="7"/>
  <c r="Y877" i="7"/>
  <c r="AC877" i="7"/>
  <c r="A878" i="7"/>
  <c r="L878" i="7"/>
  <c r="N878" i="7"/>
  <c r="P878" i="7"/>
  <c r="X878" i="7"/>
  <c r="Y878" i="7"/>
  <c r="AC878" i="7"/>
  <c r="A879" i="7"/>
  <c r="L879" i="7"/>
  <c r="N879" i="7"/>
  <c r="P879" i="7"/>
  <c r="X879" i="7"/>
  <c r="Y879" i="7"/>
  <c r="AC879" i="7"/>
  <c r="A880" i="7"/>
  <c r="L880" i="7"/>
  <c r="N880" i="7"/>
  <c r="P880" i="7"/>
  <c r="X880" i="7"/>
  <c r="Y880" i="7"/>
  <c r="AC880" i="7"/>
  <c r="A881" i="7"/>
  <c r="L881" i="7"/>
  <c r="N881" i="7"/>
  <c r="P881" i="7"/>
  <c r="X881" i="7"/>
  <c r="Y881" i="7"/>
  <c r="AC881" i="7"/>
  <c r="A882" i="7"/>
  <c r="L882" i="7"/>
  <c r="N882" i="7"/>
  <c r="P882" i="7"/>
  <c r="X882" i="7"/>
  <c r="Y882" i="7"/>
  <c r="AC882" i="7"/>
  <c r="A883" i="7"/>
  <c r="L883" i="7"/>
  <c r="N883" i="7"/>
  <c r="P883" i="7"/>
  <c r="X883" i="7"/>
  <c r="Y883" i="7"/>
  <c r="AC883" i="7"/>
  <c r="A884" i="7"/>
  <c r="L884" i="7"/>
  <c r="N884" i="7"/>
  <c r="P884" i="7"/>
  <c r="X884" i="7"/>
  <c r="Y884" i="7"/>
  <c r="AC884" i="7"/>
  <c r="A885" i="7"/>
  <c r="L885" i="7"/>
  <c r="N885" i="7"/>
  <c r="P885" i="7"/>
  <c r="X885" i="7"/>
  <c r="Y885" i="7"/>
  <c r="AC885" i="7"/>
  <c r="A886" i="7"/>
  <c r="L886" i="7"/>
  <c r="N886" i="7"/>
  <c r="P886" i="7"/>
  <c r="X886" i="7"/>
  <c r="Y886" i="7"/>
  <c r="AC886" i="7"/>
  <c r="A887" i="7"/>
  <c r="L887" i="7"/>
  <c r="N887" i="7"/>
  <c r="P887" i="7"/>
  <c r="X887" i="7"/>
  <c r="Y887" i="7"/>
  <c r="AC887" i="7"/>
  <c r="A888" i="7"/>
  <c r="L888" i="7"/>
  <c r="N888" i="7"/>
  <c r="P888" i="7"/>
  <c r="X888" i="7"/>
  <c r="Y888" i="7"/>
  <c r="AC888" i="7"/>
  <c r="A889" i="7"/>
  <c r="L889" i="7"/>
  <c r="N889" i="7"/>
  <c r="P889" i="7"/>
  <c r="X889" i="7"/>
  <c r="Y889" i="7"/>
  <c r="AC889" i="7"/>
  <c r="A890" i="7"/>
  <c r="L890" i="7"/>
  <c r="N890" i="7"/>
  <c r="P890" i="7"/>
  <c r="X890" i="7"/>
  <c r="Y890" i="7"/>
  <c r="AC890" i="7"/>
  <c r="A891" i="7"/>
  <c r="L891" i="7"/>
  <c r="N891" i="7"/>
  <c r="P891" i="7"/>
  <c r="X891" i="7"/>
  <c r="Y891" i="7"/>
  <c r="AC891" i="7"/>
  <c r="A892" i="7"/>
  <c r="L892" i="7"/>
  <c r="N892" i="7"/>
  <c r="P892" i="7"/>
  <c r="X892" i="7"/>
  <c r="Y892" i="7"/>
  <c r="AC892" i="7"/>
  <c r="A893" i="7"/>
  <c r="L893" i="7"/>
  <c r="N893" i="7"/>
  <c r="P893" i="7"/>
  <c r="X893" i="7"/>
  <c r="Y893" i="7"/>
  <c r="AC893" i="7"/>
  <c r="A894" i="7"/>
  <c r="L894" i="7"/>
  <c r="N894" i="7"/>
  <c r="P894" i="7"/>
  <c r="X894" i="7"/>
  <c r="Y894" i="7"/>
  <c r="AC894" i="7"/>
  <c r="A895" i="7"/>
  <c r="L895" i="7"/>
  <c r="N895" i="7"/>
  <c r="P895" i="7"/>
  <c r="X895" i="7"/>
  <c r="Y895" i="7"/>
  <c r="AC895" i="7"/>
  <c r="A896" i="7"/>
  <c r="L896" i="7"/>
  <c r="N896" i="7"/>
  <c r="P896" i="7"/>
  <c r="X896" i="7"/>
  <c r="Y896" i="7"/>
  <c r="AC896" i="7"/>
  <c r="A897" i="7"/>
  <c r="L897" i="7"/>
  <c r="N897" i="7"/>
  <c r="P897" i="7"/>
  <c r="X897" i="7"/>
  <c r="Y897" i="7"/>
  <c r="AC897" i="7"/>
  <c r="A898" i="7"/>
  <c r="L898" i="7"/>
  <c r="N898" i="7"/>
  <c r="P898" i="7"/>
  <c r="X898" i="7"/>
  <c r="Y898" i="7"/>
  <c r="AC898" i="7"/>
  <c r="A899" i="7"/>
  <c r="L899" i="7"/>
  <c r="N899" i="7"/>
  <c r="P899" i="7"/>
  <c r="X899" i="7"/>
  <c r="Y899" i="7"/>
  <c r="AC899" i="7"/>
  <c r="A900" i="7"/>
  <c r="L900" i="7"/>
  <c r="N900" i="7"/>
  <c r="P900" i="7"/>
  <c r="X900" i="7"/>
  <c r="Y900" i="7"/>
  <c r="AC900" i="7"/>
  <c r="A901" i="7"/>
  <c r="L901" i="7"/>
  <c r="N901" i="7"/>
  <c r="P901" i="7"/>
  <c r="X901" i="7"/>
  <c r="Y901" i="7"/>
  <c r="AC901" i="7"/>
  <c r="A902" i="7"/>
  <c r="L902" i="7"/>
  <c r="N902" i="7"/>
  <c r="P902" i="7"/>
  <c r="X902" i="7"/>
  <c r="Y902" i="7"/>
  <c r="AC902" i="7"/>
  <c r="A903" i="7"/>
  <c r="L903" i="7"/>
  <c r="N903" i="7"/>
  <c r="P903" i="7"/>
  <c r="X903" i="7"/>
  <c r="Y903" i="7"/>
  <c r="AC903" i="7"/>
  <c r="A904" i="7"/>
  <c r="L904" i="7"/>
  <c r="N904" i="7"/>
  <c r="P904" i="7"/>
  <c r="X904" i="7"/>
  <c r="Y904" i="7"/>
  <c r="AC904" i="7"/>
  <c r="A905" i="7"/>
  <c r="L905" i="7"/>
  <c r="N905" i="7"/>
  <c r="P905" i="7"/>
  <c r="X905" i="7"/>
  <c r="Y905" i="7"/>
  <c r="AC905" i="7"/>
  <c r="A906" i="7"/>
  <c r="L906" i="7"/>
  <c r="N906" i="7"/>
  <c r="P906" i="7"/>
  <c r="X906" i="7"/>
  <c r="Y906" i="7"/>
  <c r="AC906" i="7"/>
  <c r="A907" i="7"/>
  <c r="L907" i="7"/>
  <c r="N907" i="7"/>
  <c r="P907" i="7"/>
  <c r="X907" i="7"/>
  <c r="Y907" i="7"/>
  <c r="AC907" i="7"/>
  <c r="A908" i="7"/>
  <c r="L908" i="7"/>
  <c r="N908" i="7"/>
  <c r="P908" i="7"/>
  <c r="X908" i="7"/>
  <c r="Y908" i="7"/>
  <c r="AC908" i="7"/>
  <c r="A909" i="7"/>
  <c r="L909" i="7"/>
  <c r="N909" i="7"/>
  <c r="P909" i="7"/>
  <c r="X909" i="7"/>
  <c r="Y909" i="7"/>
  <c r="AC909" i="7"/>
  <c r="A910" i="7"/>
  <c r="L910" i="7"/>
  <c r="N910" i="7"/>
  <c r="P910" i="7"/>
  <c r="X910" i="7"/>
  <c r="Y910" i="7"/>
  <c r="AC910" i="7"/>
  <c r="A911" i="7"/>
  <c r="L911" i="7"/>
  <c r="N911" i="7"/>
  <c r="P911" i="7"/>
  <c r="X911" i="7"/>
  <c r="Y911" i="7"/>
  <c r="AC911" i="7"/>
  <c r="A912" i="7"/>
  <c r="L912" i="7"/>
  <c r="N912" i="7"/>
  <c r="P912" i="7"/>
  <c r="X912" i="7"/>
  <c r="Y912" i="7"/>
  <c r="AC912" i="7"/>
  <c r="A913" i="7"/>
  <c r="L913" i="7"/>
  <c r="N913" i="7"/>
  <c r="P913" i="7"/>
  <c r="X913" i="7"/>
  <c r="Y913" i="7"/>
  <c r="AC913" i="7"/>
  <c r="A914" i="7"/>
  <c r="L914" i="7"/>
  <c r="N914" i="7"/>
  <c r="P914" i="7"/>
  <c r="X914" i="7"/>
  <c r="Y914" i="7"/>
  <c r="AC914" i="7"/>
  <c r="A915" i="7"/>
  <c r="L915" i="7"/>
  <c r="N915" i="7"/>
  <c r="P915" i="7"/>
  <c r="X915" i="7"/>
  <c r="Y915" i="7"/>
  <c r="AC915" i="7"/>
  <c r="A916" i="7"/>
  <c r="L916" i="7"/>
  <c r="N916" i="7"/>
  <c r="P916" i="7"/>
  <c r="X916" i="7"/>
  <c r="Y916" i="7"/>
  <c r="AC916" i="7"/>
  <c r="A917" i="7"/>
  <c r="L917" i="7"/>
  <c r="N917" i="7"/>
  <c r="P917" i="7"/>
  <c r="X917" i="7"/>
  <c r="Y917" i="7"/>
  <c r="AC917" i="7"/>
  <c r="A918" i="7"/>
  <c r="L918" i="7"/>
  <c r="N918" i="7"/>
  <c r="P918" i="7"/>
  <c r="X918" i="7"/>
  <c r="Y918" i="7"/>
  <c r="AC918" i="7"/>
  <c r="A919" i="7"/>
  <c r="L919" i="7"/>
  <c r="N919" i="7"/>
  <c r="P919" i="7"/>
  <c r="X919" i="7"/>
  <c r="Y919" i="7"/>
  <c r="AC919" i="7"/>
  <c r="A920" i="7"/>
  <c r="L920" i="7"/>
  <c r="N920" i="7"/>
  <c r="P920" i="7"/>
  <c r="X920" i="7"/>
  <c r="Y920" i="7"/>
  <c r="AC920" i="7"/>
  <c r="A921" i="7"/>
  <c r="L921" i="7"/>
  <c r="N921" i="7"/>
  <c r="P921" i="7"/>
  <c r="X921" i="7"/>
  <c r="Y921" i="7"/>
  <c r="AC921" i="7"/>
  <c r="A922" i="7"/>
  <c r="L922" i="7"/>
  <c r="N922" i="7"/>
  <c r="P922" i="7"/>
  <c r="X922" i="7"/>
  <c r="Y922" i="7"/>
  <c r="AC922" i="7"/>
  <c r="A923" i="7"/>
  <c r="L923" i="7"/>
  <c r="N923" i="7"/>
  <c r="P923" i="7"/>
  <c r="X923" i="7"/>
  <c r="Y923" i="7"/>
  <c r="AC923" i="7"/>
  <c r="A924" i="7"/>
  <c r="L924" i="7"/>
  <c r="N924" i="7"/>
  <c r="P924" i="7"/>
  <c r="X924" i="7"/>
  <c r="Y924" i="7"/>
  <c r="AC924" i="7"/>
  <c r="A925" i="7"/>
  <c r="L925" i="7"/>
  <c r="N925" i="7"/>
  <c r="P925" i="7"/>
  <c r="X925" i="7"/>
  <c r="Y925" i="7"/>
  <c r="AC925" i="7"/>
  <c r="A926" i="7"/>
  <c r="L926" i="7"/>
  <c r="N926" i="7"/>
  <c r="P926" i="7"/>
  <c r="X926" i="7"/>
  <c r="Y926" i="7"/>
  <c r="AC926" i="7"/>
  <c r="A927" i="7"/>
  <c r="L927" i="7"/>
  <c r="N927" i="7"/>
  <c r="P927" i="7"/>
  <c r="X927" i="7"/>
  <c r="Y927" i="7"/>
  <c r="AC927" i="7"/>
  <c r="A928" i="7"/>
  <c r="L928" i="7"/>
  <c r="N928" i="7"/>
  <c r="P928" i="7"/>
  <c r="X928" i="7"/>
  <c r="Y928" i="7"/>
  <c r="AC928" i="7"/>
  <c r="A929" i="7"/>
  <c r="L929" i="7"/>
  <c r="N929" i="7"/>
  <c r="P929" i="7"/>
  <c r="X929" i="7"/>
  <c r="Y929" i="7"/>
  <c r="AC929" i="7"/>
  <c r="A930" i="7"/>
  <c r="L930" i="7"/>
  <c r="N930" i="7"/>
  <c r="P930" i="7"/>
  <c r="X930" i="7"/>
  <c r="Y930" i="7"/>
  <c r="AC930" i="7"/>
  <c r="A931" i="7"/>
  <c r="L931" i="7"/>
  <c r="N931" i="7"/>
  <c r="P931" i="7"/>
  <c r="X931" i="7"/>
  <c r="Y931" i="7"/>
  <c r="AC931" i="7"/>
  <c r="A932" i="7"/>
  <c r="L932" i="7"/>
  <c r="N932" i="7"/>
  <c r="P932" i="7"/>
  <c r="X932" i="7"/>
  <c r="Y932" i="7"/>
  <c r="AC932" i="7"/>
  <c r="A933" i="7"/>
  <c r="L933" i="7"/>
  <c r="N933" i="7"/>
  <c r="P933" i="7"/>
  <c r="X933" i="7"/>
  <c r="Y933" i="7"/>
  <c r="AC933" i="7"/>
  <c r="A934" i="7"/>
  <c r="L934" i="7"/>
  <c r="N934" i="7"/>
  <c r="P934" i="7"/>
  <c r="X934" i="7"/>
  <c r="Y934" i="7"/>
  <c r="AC934" i="7"/>
  <c r="A935" i="7"/>
  <c r="L935" i="7"/>
  <c r="N935" i="7"/>
  <c r="P935" i="7"/>
  <c r="X935" i="7"/>
  <c r="Y935" i="7"/>
  <c r="AC935" i="7"/>
  <c r="A936" i="7"/>
  <c r="L936" i="7"/>
  <c r="N936" i="7"/>
  <c r="P936" i="7"/>
  <c r="X936" i="7"/>
  <c r="Y936" i="7"/>
  <c r="AC936" i="7"/>
  <c r="A937" i="7"/>
  <c r="L937" i="7"/>
  <c r="N937" i="7"/>
  <c r="P937" i="7"/>
  <c r="X937" i="7"/>
  <c r="Y937" i="7"/>
  <c r="AC937" i="7"/>
  <c r="A938" i="7"/>
  <c r="L938" i="7"/>
  <c r="N938" i="7"/>
  <c r="P938" i="7"/>
  <c r="X938" i="7"/>
  <c r="Y938" i="7"/>
  <c r="AC938" i="7"/>
  <c r="A939" i="7"/>
  <c r="L939" i="7"/>
  <c r="N939" i="7"/>
  <c r="P939" i="7"/>
  <c r="X939" i="7"/>
  <c r="Y939" i="7"/>
  <c r="AC939" i="7"/>
  <c r="A940" i="7"/>
  <c r="L940" i="7"/>
  <c r="N940" i="7"/>
  <c r="P940" i="7"/>
  <c r="X940" i="7"/>
  <c r="Y940" i="7"/>
  <c r="AC940" i="7"/>
  <c r="A941" i="7"/>
  <c r="L941" i="7"/>
  <c r="N941" i="7"/>
  <c r="P941" i="7"/>
  <c r="X941" i="7"/>
  <c r="Y941" i="7"/>
  <c r="AC941" i="7"/>
  <c r="A942" i="7"/>
  <c r="L942" i="7"/>
  <c r="N942" i="7"/>
  <c r="P942" i="7"/>
  <c r="X942" i="7"/>
  <c r="Y942" i="7"/>
  <c r="AC942" i="7"/>
  <c r="A943" i="7"/>
  <c r="L943" i="7"/>
  <c r="N943" i="7"/>
  <c r="P943" i="7"/>
  <c r="X943" i="7"/>
  <c r="Y943" i="7"/>
  <c r="AC943" i="7"/>
  <c r="A944" i="7"/>
  <c r="L944" i="7"/>
  <c r="N944" i="7"/>
  <c r="P944" i="7"/>
  <c r="X944" i="7"/>
  <c r="Y944" i="7"/>
  <c r="AC944" i="7"/>
  <c r="A945" i="7"/>
  <c r="L945" i="7"/>
  <c r="N945" i="7"/>
  <c r="P945" i="7"/>
  <c r="X945" i="7"/>
  <c r="Y945" i="7"/>
  <c r="AC945" i="7"/>
  <c r="A946" i="7"/>
  <c r="L946" i="7"/>
  <c r="N946" i="7"/>
  <c r="P946" i="7"/>
  <c r="X946" i="7"/>
  <c r="Y946" i="7"/>
  <c r="AC946" i="7"/>
  <c r="A947" i="7"/>
  <c r="L947" i="7"/>
  <c r="N947" i="7"/>
  <c r="P947" i="7"/>
  <c r="X947" i="7"/>
  <c r="Y947" i="7"/>
  <c r="AC947" i="7"/>
  <c r="A948" i="7"/>
  <c r="L948" i="7"/>
  <c r="N948" i="7"/>
  <c r="P948" i="7"/>
  <c r="X948" i="7"/>
  <c r="Y948" i="7"/>
  <c r="AC948" i="7"/>
  <c r="A949" i="7"/>
  <c r="L949" i="7"/>
  <c r="N949" i="7"/>
  <c r="P949" i="7"/>
  <c r="X949" i="7"/>
  <c r="Y949" i="7"/>
  <c r="AC949" i="7"/>
  <c r="A950" i="7"/>
  <c r="L950" i="7"/>
  <c r="N950" i="7"/>
  <c r="P950" i="7"/>
  <c r="X950" i="7"/>
  <c r="Y950" i="7"/>
  <c r="AC950" i="7"/>
  <c r="A951" i="7"/>
  <c r="L951" i="7"/>
  <c r="N951" i="7"/>
  <c r="P951" i="7"/>
  <c r="X951" i="7"/>
  <c r="Y951" i="7"/>
  <c r="AC951" i="7"/>
  <c r="A952" i="7"/>
  <c r="L952" i="7"/>
  <c r="N952" i="7"/>
  <c r="P952" i="7"/>
  <c r="X952" i="7"/>
  <c r="Y952" i="7"/>
  <c r="AC952" i="7"/>
  <c r="A953" i="7"/>
  <c r="L953" i="7"/>
  <c r="N953" i="7"/>
  <c r="P953" i="7"/>
  <c r="X953" i="7"/>
  <c r="Y953" i="7"/>
  <c r="AC953" i="7"/>
  <c r="A954" i="7"/>
  <c r="L954" i="7"/>
  <c r="N954" i="7"/>
  <c r="P954" i="7"/>
  <c r="X954" i="7"/>
  <c r="Y954" i="7"/>
  <c r="AC954" i="7"/>
  <c r="A955" i="7"/>
  <c r="L955" i="7"/>
  <c r="N955" i="7"/>
  <c r="P955" i="7"/>
  <c r="X955" i="7"/>
  <c r="Y955" i="7"/>
  <c r="AC955" i="7"/>
  <c r="A956" i="7"/>
  <c r="L956" i="7"/>
  <c r="N956" i="7"/>
  <c r="P956" i="7"/>
  <c r="X956" i="7"/>
  <c r="Y956" i="7"/>
  <c r="AC956" i="7"/>
  <c r="A957" i="7"/>
  <c r="L957" i="7"/>
  <c r="N957" i="7"/>
  <c r="P957" i="7"/>
  <c r="X957" i="7"/>
  <c r="Y957" i="7"/>
  <c r="AC957" i="7"/>
  <c r="A958" i="7"/>
  <c r="L958" i="7"/>
  <c r="N958" i="7"/>
  <c r="P958" i="7"/>
  <c r="X958" i="7"/>
  <c r="Y958" i="7"/>
  <c r="AC958" i="7"/>
  <c r="A959" i="7"/>
  <c r="L959" i="7"/>
  <c r="N959" i="7"/>
  <c r="P959" i="7"/>
  <c r="X959" i="7"/>
  <c r="Y959" i="7"/>
  <c r="AC959" i="7"/>
  <c r="A960" i="7"/>
  <c r="L960" i="7"/>
  <c r="N960" i="7"/>
  <c r="P960" i="7"/>
  <c r="X960" i="7"/>
  <c r="Y960" i="7"/>
  <c r="AC960" i="7"/>
  <c r="A961" i="7"/>
  <c r="L961" i="7"/>
  <c r="N961" i="7"/>
  <c r="P961" i="7"/>
  <c r="X961" i="7"/>
  <c r="Y961" i="7"/>
  <c r="AC961" i="7"/>
  <c r="A962" i="7"/>
  <c r="L962" i="7"/>
  <c r="N962" i="7"/>
  <c r="P962" i="7"/>
  <c r="X962" i="7"/>
  <c r="Y962" i="7"/>
  <c r="AC962" i="7"/>
  <c r="A963" i="7"/>
  <c r="L963" i="7"/>
  <c r="N963" i="7"/>
  <c r="P963" i="7"/>
  <c r="X963" i="7"/>
  <c r="Y963" i="7"/>
  <c r="AC963" i="7"/>
  <c r="A964" i="7"/>
  <c r="L964" i="7"/>
  <c r="N964" i="7"/>
  <c r="P964" i="7"/>
  <c r="X964" i="7"/>
  <c r="Y964" i="7"/>
  <c r="AC964" i="7"/>
  <c r="A965" i="7"/>
  <c r="L965" i="7"/>
  <c r="N965" i="7"/>
  <c r="P965" i="7"/>
  <c r="X965" i="7"/>
  <c r="Y965" i="7"/>
  <c r="AC965" i="7"/>
  <c r="A966" i="7"/>
  <c r="L966" i="7"/>
  <c r="N966" i="7"/>
  <c r="P966" i="7"/>
  <c r="X966" i="7"/>
  <c r="Y966" i="7"/>
  <c r="AC966" i="7"/>
  <c r="A967" i="7"/>
  <c r="L967" i="7"/>
  <c r="N967" i="7"/>
  <c r="P967" i="7"/>
  <c r="X967" i="7"/>
  <c r="Y967" i="7"/>
  <c r="AC967" i="7"/>
  <c r="A968" i="7"/>
  <c r="L968" i="7"/>
  <c r="N968" i="7"/>
  <c r="P968" i="7"/>
  <c r="X968" i="7"/>
  <c r="Y968" i="7"/>
  <c r="AC968" i="7"/>
  <c r="A969" i="7"/>
  <c r="L969" i="7"/>
  <c r="N969" i="7"/>
  <c r="P969" i="7"/>
  <c r="X969" i="7"/>
  <c r="Y969" i="7"/>
  <c r="AC969" i="7"/>
  <c r="A970" i="7"/>
  <c r="L970" i="7"/>
  <c r="N970" i="7"/>
  <c r="P970" i="7"/>
  <c r="X970" i="7"/>
  <c r="Y970" i="7"/>
  <c r="AC970" i="7"/>
  <c r="A971" i="7"/>
  <c r="L971" i="7"/>
  <c r="N971" i="7"/>
  <c r="P971" i="7"/>
  <c r="X971" i="7"/>
  <c r="Y971" i="7"/>
  <c r="AC971" i="7"/>
  <c r="A972" i="7"/>
  <c r="L972" i="7"/>
  <c r="N972" i="7"/>
  <c r="P972" i="7"/>
  <c r="X972" i="7"/>
  <c r="Y972" i="7"/>
  <c r="AC972" i="7"/>
  <c r="A973" i="7"/>
  <c r="L973" i="7"/>
  <c r="N973" i="7"/>
  <c r="P973" i="7"/>
  <c r="X973" i="7"/>
  <c r="Y973" i="7"/>
  <c r="AC973" i="7"/>
  <c r="A974" i="7"/>
  <c r="L974" i="7"/>
  <c r="N974" i="7"/>
  <c r="P974" i="7"/>
  <c r="X974" i="7"/>
  <c r="Y974" i="7"/>
  <c r="AC974" i="7"/>
  <c r="A975" i="7"/>
  <c r="L975" i="7"/>
  <c r="N975" i="7"/>
  <c r="P975" i="7"/>
  <c r="X975" i="7"/>
  <c r="Y975" i="7"/>
  <c r="AC975" i="7"/>
  <c r="A976" i="7"/>
  <c r="L976" i="7"/>
  <c r="N976" i="7"/>
  <c r="P976" i="7"/>
  <c r="X976" i="7"/>
  <c r="Y976" i="7"/>
  <c r="AC976" i="7"/>
  <c r="A977" i="7"/>
  <c r="L977" i="7"/>
  <c r="N977" i="7"/>
  <c r="P977" i="7"/>
  <c r="X977" i="7"/>
  <c r="Y977" i="7"/>
  <c r="AC977" i="7"/>
  <c r="A978" i="7"/>
  <c r="L978" i="7"/>
  <c r="N978" i="7"/>
  <c r="P978" i="7"/>
  <c r="X978" i="7"/>
  <c r="Y978" i="7"/>
  <c r="AC978" i="7"/>
  <c r="A979" i="7"/>
  <c r="L979" i="7"/>
  <c r="N979" i="7"/>
  <c r="P979" i="7"/>
  <c r="X979" i="7"/>
  <c r="Y979" i="7"/>
  <c r="AC979" i="7"/>
  <c r="A980" i="7"/>
  <c r="L980" i="7"/>
  <c r="N980" i="7"/>
  <c r="P980" i="7"/>
  <c r="X980" i="7"/>
  <c r="Y980" i="7"/>
  <c r="AC980" i="7"/>
  <c r="A981" i="7"/>
  <c r="L981" i="7"/>
  <c r="N981" i="7"/>
  <c r="P981" i="7"/>
  <c r="X981" i="7"/>
  <c r="Y981" i="7"/>
  <c r="AC981" i="7"/>
  <c r="A982" i="7"/>
  <c r="L982" i="7"/>
  <c r="N982" i="7"/>
  <c r="P982" i="7"/>
  <c r="X982" i="7"/>
  <c r="Y982" i="7"/>
  <c r="AC982" i="7"/>
  <c r="A983" i="7"/>
  <c r="L983" i="7"/>
  <c r="N983" i="7"/>
  <c r="P983" i="7"/>
  <c r="X983" i="7"/>
  <c r="Y983" i="7"/>
  <c r="AC983" i="7"/>
  <c r="A984" i="7"/>
  <c r="L984" i="7"/>
  <c r="N984" i="7"/>
  <c r="P984" i="7"/>
  <c r="X984" i="7"/>
  <c r="Y984" i="7"/>
  <c r="AC984" i="7"/>
  <c r="A985" i="7"/>
  <c r="L985" i="7"/>
  <c r="N985" i="7"/>
  <c r="P985" i="7"/>
  <c r="X985" i="7"/>
  <c r="Y985" i="7"/>
  <c r="AC985" i="7"/>
  <c r="A986" i="7"/>
  <c r="L986" i="7"/>
  <c r="N986" i="7"/>
  <c r="P986" i="7"/>
  <c r="X986" i="7"/>
  <c r="Y986" i="7"/>
  <c r="AC986" i="7"/>
  <c r="A987" i="7"/>
  <c r="L987" i="7"/>
  <c r="N987" i="7"/>
  <c r="P987" i="7"/>
  <c r="X987" i="7"/>
  <c r="Y987" i="7"/>
  <c r="AC987" i="7"/>
  <c r="A988" i="7"/>
  <c r="L988" i="7"/>
  <c r="N988" i="7"/>
  <c r="P988" i="7"/>
  <c r="X988" i="7"/>
  <c r="Y988" i="7"/>
  <c r="AC988" i="7"/>
  <c r="A989" i="7"/>
  <c r="L989" i="7"/>
  <c r="N989" i="7"/>
  <c r="P989" i="7"/>
  <c r="X989" i="7"/>
  <c r="Y989" i="7"/>
  <c r="AC989" i="7"/>
  <c r="A990" i="7"/>
  <c r="L990" i="7"/>
  <c r="N990" i="7"/>
  <c r="P990" i="7"/>
  <c r="X990" i="7"/>
  <c r="Y990" i="7"/>
  <c r="AC990" i="7"/>
  <c r="A991" i="7"/>
  <c r="L991" i="7"/>
  <c r="N991" i="7"/>
  <c r="P991" i="7"/>
  <c r="X991" i="7"/>
  <c r="Y991" i="7"/>
  <c r="AC991" i="7"/>
  <c r="A992" i="7"/>
  <c r="L992" i="7"/>
  <c r="N992" i="7"/>
  <c r="P992" i="7"/>
  <c r="X992" i="7"/>
  <c r="Y992" i="7"/>
  <c r="AC992" i="7"/>
  <c r="A993" i="7"/>
  <c r="L993" i="7"/>
  <c r="N993" i="7"/>
  <c r="P993" i="7"/>
  <c r="X993" i="7"/>
  <c r="Y993" i="7"/>
  <c r="AC993" i="7"/>
  <c r="A994" i="7"/>
  <c r="L994" i="7"/>
  <c r="N994" i="7"/>
  <c r="P994" i="7"/>
  <c r="X994" i="7"/>
  <c r="Y994" i="7"/>
  <c r="AC994" i="7"/>
  <c r="A995" i="7"/>
  <c r="L995" i="7"/>
  <c r="N995" i="7"/>
  <c r="P995" i="7"/>
  <c r="X995" i="7"/>
  <c r="Y995" i="7"/>
  <c r="AC995" i="7"/>
  <c r="A996" i="7"/>
  <c r="L996" i="7"/>
  <c r="N996" i="7"/>
  <c r="P996" i="7"/>
  <c r="X996" i="7"/>
  <c r="Y996" i="7"/>
  <c r="AC996" i="7"/>
  <c r="A997" i="7"/>
  <c r="L997" i="7"/>
  <c r="N997" i="7"/>
  <c r="P997" i="7"/>
  <c r="X997" i="7"/>
  <c r="Y997" i="7"/>
  <c r="AC997" i="7"/>
  <c r="A998" i="7"/>
  <c r="L998" i="7"/>
  <c r="N998" i="7"/>
  <c r="P998" i="7"/>
  <c r="X998" i="7"/>
  <c r="Y998" i="7"/>
  <c r="AC998" i="7"/>
  <c r="A999" i="7"/>
  <c r="L999" i="7"/>
  <c r="N999" i="7"/>
  <c r="P999" i="7"/>
  <c r="X999" i="7"/>
  <c r="Y999" i="7"/>
  <c r="AC999" i="7"/>
  <c r="A1000" i="7"/>
  <c r="L1000" i="7"/>
  <c r="N1000" i="7"/>
  <c r="P1000" i="7"/>
  <c r="X1000" i="7"/>
  <c r="Y1000" i="7"/>
  <c r="AC1000" i="7"/>
  <c r="A1001" i="7"/>
  <c r="L1001" i="7"/>
  <c r="N1001" i="7"/>
  <c r="P1001" i="7"/>
  <c r="X1001" i="7"/>
  <c r="Y1001" i="7"/>
  <c r="AC1001" i="7"/>
  <c r="A1002" i="7"/>
  <c r="L1002" i="7"/>
  <c r="N1002" i="7"/>
  <c r="P1002" i="7"/>
  <c r="X1002" i="7"/>
  <c r="Y1002" i="7"/>
  <c r="AC1002" i="7"/>
  <c r="A1003" i="7"/>
  <c r="L1003" i="7"/>
  <c r="N1003" i="7"/>
  <c r="P1003" i="7"/>
  <c r="X1003" i="7"/>
  <c r="Y1003" i="7"/>
  <c r="AC1003" i="7"/>
  <c r="A1004" i="7"/>
  <c r="L1004" i="7"/>
  <c r="N1004" i="7"/>
  <c r="P1004" i="7"/>
  <c r="X1004" i="7"/>
  <c r="Y1004" i="7"/>
  <c r="AC1004" i="7"/>
  <c r="L4" i="2"/>
  <c r="B4" i="11"/>
  <c r="D4" i="11"/>
  <c r="C4" i="11"/>
  <c r="B10" i="15"/>
  <c r="G22" i="15"/>
  <c r="B9" i="15"/>
  <c r="F15" i="15"/>
  <c r="B8" i="15"/>
  <c r="E16" i="15"/>
  <c r="B7" i="15"/>
  <c r="D17" i="15"/>
  <c r="B6" i="15"/>
  <c r="C18" i="15"/>
  <c r="B5" i="15"/>
  <c r="B19" i="15"/>
  <c r="G13" i="15"/>
  <c r="A10" i="15"/>
  <c r="F13" i="15"/>
  <c r="A9" i="15"/>
  <c r="E13" i="15"/>
  <c r="A8" i="15"/>
  <c r="D13" i="15"/>
  <c r="A7" i="15"/>
  <c r="C13" i="15"/>
  <c r="A6" i="15"/>
  <c r="B13" i="15"/>
  <c r="A5" i="15"/>
  <c r="K9" i="2"/>
  <c r="K8" i="2"/>
  <c r="K7" i="2"/>
  <c r="K6" i="2"/>
  <c r="K5" i="2"/>
  <c r="K4" i="2"/>
  <c r="B20" i="15"/>
  <c r="C19" i="15"/>
  <c r="D18" i="15"/>
  <c r="E17" i="15"/>
  <c r="F16" i="15"/>
  <c r="G15" i="15"/>
  <c r="B21" i="15"/>
  <c r="C20" i="15"/>
  <c r="D19" i="15"/>
  <c r="E18" i="15"/>
  <c r="F17" i="15"/>
  <c r="G16" i="15"/>
  <c r="C17" i="15"/>
  <c r="F14" i="15"/>
  <c r="B15" i="15"/>
  <c r="B22" i="15"/>
  <c r="C21" i="15"/>
  <c r="D20" i="15"/>
  <c r="E19" i="15"/>
  <c r="F18" i="15"/>
  <c r="G17" i="15"/>
  <c r="B17" i="15"/>
  <c r="D15" i="15"/>
  <c r="B18" i="15"/>
  <c r="D16" i="15"/>
  <c r="E15" i="15"/>
  <c r="F22" i="15"/>
  <c r="G21" i="15"/>
  <c r="B16" i="15"/>
  <c r="C14" i="15"/>
  <c r="C22" i="15"/>
  <c r="D21" i="15"/>
  <c r="E20" i="15"/>
  <c r="F19" i="15"/>
  <c r="G18" i="15"/>
  <c r="B14" i="15"/>
  <c r="C15" i="15"/>
  <c r="D14" i="15"/>
  <c r="D22" i="15"/>
  <c r="E21" i="15"/>
  <c r="F20" i="15"/>
  <c r="G19" i="15"/>
  <c r="C16" i="15"/>
  <c r="E14" i="15"/>
  <c r="E22" i="15"/>
  <c r="F21" i="15"/>
  <c r="G20" i="15"/>
  <c r="G14" i="15"/>
  <c r="K5" i="3"/>
  <c r="J5" i="3"/>
  <c r="L41" i="2"/>
  <c r="K41" i="2"/>
  <c r="Q10" i="4"/>
  <c r="Q9" i="4"/>
  <c r="Q8" i="4"/>
  <c r="Q7" i="4"/>
  <c r="Q6" i="4"/>
  <c r="Q5" i="4"/>
  <c r="N10" i="4"/>
  <c r="N9" i="4"/>
  <c r="N8" i="4"/>
  <c r="N7" i="4"/>
  <c r="N6" i="4"/>
  <c r="N5" i="4"/>
  <c r="K10" i="4"/>
  <c r="K9" i="4"/>
  <c r="K8" i="4"/>
  <c r="K7" i="4"/>
  <c r="K6" i="4"/>
  <c r="K5" i="4"/>
  <c r="H10" i="4"/>
  <c r="H9" i="4"/>
  <c r="H8" i="4"/>
  <c r="H7" i="4"/>
  <c r="H6" i="4"/>
  <c r="H5" i="4"/>
  <c r="E10" i="4"/>
  <c r="E9" i="4"/>
  <c r="E8" i="4"/>
  <c r="E7" i="4"/>
  <c r="E6" i="4"/>
  <c r="E5" i="4"/>
  <c r="B19" i="4"/>
  <c r="B18" i="4"/>
  <c r="B17" i="4"/>
  <c r="B16" i="4"/>
  <c r="B15" i="4"/>
  <c r="B14" i="4"/>
  <c r="B13" i="4"/>
  <c r="B12" i="4"/>
  <c r="B11" i="4"/>
  <c r="B10" i="4"/>
  <c r="B9" i="4"/>
  <c r="B8" i="4"/>
  <c r="B7" i="4"/>
  <c r="B6" i="4"/>
  <c r="B5" i="4"/>
  <c r="K10" i="3"/>
  <c r="K9" i="3"/>
  <c r="K8" i="3"/>
  <c r="K7" i="3"/>
  <c r="K6" i="3"/>
  <c r="J10" i="3"/>
  <c r="J9" i="3"/>
  <c r="J8" i="3"/>
  <c r="J7" i="3"/>
  <c r="J6" i="3"/>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11" i="14"/>
  <c r="J11" i="14"/>
  <c r="O11" i="14"/>
  <c r="Z11" i="14"/>
  <c r="AH11" i="14"/>
  <c r="I11" i="14"/>
  <c r="L11" i="14"/>
  <c r="R11" i="14"/>
  <c r="T11" i="14"/>
  <c r="AG11" i="14"/>
  <c r="H11" i="14"/>
  <c r="K11" i="14"/>
  <c r="Q11" i="14"/>
  <c r="S11" i="14"/>
  <c r="AF11" i="14"/>
  <c r="V11" i="14"/>
  <c r="W11" i="14"/>
  <c r="AE11" i="14"/>
  <c r="B11" i="14"/>
  <c r="D11" i="14"/>
  <c r="M11" i="14"/>
  <c r="U11" i="14"/>
  <c r="AD11" i="14"/>
  <c r="A11" i="14"/>
  <c r="N11" i="14"/>
  <c r="P11" i="14"/>
  <c r="X11" i="14"/>
  <c r="Y11" i="14"/>
  <c r="AC11" i="14"/>
  <c r="A1004" i="14"/>
  <c r="B1004" i="14"/>
  <c r="C1004" i="14"/>
  <c r="D1004" i="14"/>
  <c r="E1004" i="14"/>
  <c r="F1004" i="14"/>
  <c r="G1004" i="14"/>
  <c r="H1004" i="14"/>
  <c r="I1004" i="14"/>
  <c r="J1004" i="14"/>
  <c r="K1004" i="14"/>
  <c r="L1004" i="14"/>
  <c r="M1004" i="14"/>
  <c r="N1004" i="14"/>
  <c r="O1004" i="14"/>
  <c r="P1004" i="14"/>
  <c r="Q1004" i="14"/>
  <c r="R1004" i="14"/>
  <c r="S1004" i="14"/>
  <c r="T1004" i="14"/>
  <c r="U1004" i="14"/>
  <c r="V1004" i="14"/>
  <c r="W1004" i="14"/>
  <c r="X1004" i="14"/>
  <c r="Y1004" i="14"/>
  <c r="Z1004" i="14"/>
  <c r="AI1004" i="14"/>
  <c r="A1003" i="14"/>
  <c r="B1003" i="14"/>
  <c r="C1003" i="14"/>
  <c r="D1003" i="14"/>
  <c r="E1003" i="14"/>
  <c r="F1003" i="14"/>
  <c r="G1003" i="14"/>
  <c r="H1003" i="14"/>
  <c r="I1003" i="14"/>
  <c r="J1003" i="14"/>
  <c r="K1003" i="14"/>
  <c r="L1003" i="14"/>
  <c r="M1003" i="14"/>
  <c r="N1003" i="14"/>
  <c r="O1003" i="14"/>
  <c r="P1003" i="14"/>
  <c r="Q1003" i="14"/>
  <c r="R1003" i="14"/>
  <c r="S1003" i="14"/>
  <c r="T1003" i="14"/>
  <c r="U1003" i="14"/>
  <c r="V1003" i="14"/>
  <c r="W1003" i="14"/>
  <c r="X1003" i="14"/>
  <c r="Y1003" i="14"/>
  <c r="Z1003" i="14"/>
  <c r="AI1003" i="14"/>
  <c r="A1002" i="14"/>
  <c r="B1002" i="14"/>
  <c r="C1002" i="14"/>
  <c r="D1002" i="14"/>
  <c r="E1002" i="14"/>
  <c r="F1002" i="14"/>
  <c r="G1002" i="14"/>
  <c r="H1002" i="14"/>
  <c r="I1002" i="14"/>
  <c r="J1002" i="14"/>
  <c r="K1002" i="14"/>
  <c r="L1002" i="14"/>
  <c r="M1002" i="14"/>
  <c r="N1002" i="14"/>
  <c r="O1002" i="14"/>
  <c r="P1002" i="14"/>
  <c r="Q1002" i="14"/>
  <c r="R1002" i="14"/>
  <c r="S1002" i="14"/>
  <c r="T1002" i="14"/>
  <c r="U1002" i="14"/>
  <c r="V1002" i="14"/>
  <c r="W1002" i="14"/>
  <c r="X1002" i="14"/>
  <c r="Y1002" i="14"/>
  <c r="Z1002" i="14"/>
  <c r="AI1002" i="14"/>
  <c r="A1001" i="14"/>
  <c r="B1001" i="14"/>
  <c r="C1001" i="14"/>
  <c r="D1001" i="14"/>
  <c r="E1001" i="14"/>
  <c r="F1001" i="14"/>
  <c r="G1001" i="14"/>
  <c r="H1001" i="14"/>
  <c r="I1001" i="14"/>
  <c r="J1001" i="14"/>
  <c r="K1001" i="14"/>
  <c r="L1001" i="14"/>
  <c r="M1001" i="14"/>
  <c r="N1001" i="14"/>
  <c r="O1001" i="14"/>
  <c r="P1001" i="14"/>
  <c r="Q1001" i="14"/>
  <c r="R1001" i="14"/>
  <c r="S1001" i="14"/>
  <c r="T1001" i="14"/>
  <c r="U1001" i="14"/>
  <c r="V1001" i="14"/>
  <c r="W1001" i="14"/>
  <c r="X1001" i="14"/>
  <c r="Y1001" i="14"/>
  <c r="Z1001" i="14"/>
  <c r="AI1001" i="14"/>
  <c r="A1000" i="14"/>
  <c r="B1000" i="14"/>
  <c r="C1000" i="14"/>
  <c r="D1000" i="14"/>
  <c r="E1000" i="14"/>
  <c r="F1000" i="14"/>
  <c r="G1000" i="14"/>
  <c r="H1000" i="14"/>
  <c r="I1000" i="14"/>
  <c r="J1000" i="14"/>
  <c r="K1000" i="14"/>
  <c r="L1000" i="14"/>
  <c r="M1000" i="14"/>
  <c r="N1000" i="14"/>
  <c r="O1000" i="14"/>
  <c r="P1000" i="14"/>
  <c r="Q1000" i="14"/>
  <c r="R1000" i="14"/>
  <c r="S1000" i="14"/>
  <c r="T1000" i="14"/>
  <c r="U1000" i="14"/>
  <c r="V1000" i="14"/>
  <c r="W1000" i="14"/>
  <c r="X1000" i="14"/>
  <c r="Y1000" i="14"/>
  <c r="Z1000" i="14"/>
  <c r="AI1000" i="14"/>
  <c r="A999" i="14"/>
  <c r="B999" i="14"/>
  <c r="C999" i="14"/>
  <c r="D999" i="14"/>
  <c r="E999" i="14"/>
  <c r="F999" i="14"/>
  <c r="G999" i="14"/>
  <c r="H999" i="14"/>
  <c r="I999" i="14"/>
  <c r="J999" i="14"/>
  <c r="K999" i="14"/>
  <c r="L999" i="14"/>
  <c r="M999" i="14"/>
  <c r="N999" i="14"/>
  <c r="O999" i="14"/>
  <c r="P999" i="14"/>
  <c r="Q999" i="14"/>
  <c r="R999" i="14"/>
  <c r="S999" i="14"/>
  <c r="T999" i="14"/>
  <c r="U999" i="14"/>
  <c r="V999" i="14"/>
  <c r="W999" i="14"/>
  <c r="X999" i="14"/>
  <c r="Y999" i="14"/>
  <c r="Z999" i="14"/>
  <c r="AI999" i="14"/>
  <c r="A998" i="14"/>
  <c r="B998" i="14"/>
  <c r="C998" i="14"/>
  <c r="D998" i="14"/>
  <c r="E998" i="14"/>
  <c r="F998" i="14"/>
  <c r="G998" i="14"/>
  <c r="H998" i="14"/>
  <c r="I998" i="14"/>
  <c r="J998" i="14"/>
  <c r="K998" i="14"/>
  <c r="L998" i="14"/>
  <c r="M998" i="14"/>
  <c r="N998" i="14"/>
  <c r="O998" i="14"/>
  <c r="P998" i="14"/>
  <c r="Q998" i="14"/>
  <c r="R998" i="14"/>
  <c r="S998" i="14"/>
  <c r="T998" i="14"/>
  <c r="U998" i="14"/>
  <c r="V998" i="14"/>
  <c r="W998" i="14"/>
  <c r="X998" i="14"/>
  <c r="Y998" i="14"/>
  <c r="Z998" i="14"/>
  <c r="AI998" i="14"/>
  <c r="A997" i="14"/>
  <c r="B997" i="14"/>
  <c r="C997" i="14"/>
  <c r="D997" i="14"/>
  <c r="E997" i="14"/>
  <c r="F997" i="14"/>
  <c r="G997" i="14"/>
  <c r="H997" i="14"/>
  <c r="I997" i="14"/>
  <c r="J997" i="14"/>
  <c r="K997" i="14"/>
  <c r="L997" i="14"/>
  <c r="M997" i="14"/>
  <c r="N997" i="14"/>
  <c r="O997" i="14"/>
  <c r="P997" i="14"/>
  <c r="Q997" i="14"/>
  <c r="R997" i="14"/>
  <c r="S997" i="14"/>
  <c r="T997" i="14"/>
  <c r="U997" i="14"/>
  <c r="V997" i="14"/>
  <c r="W997" i="14"/>
  <c r="X997" i="14"/>
  <c r="Y997" i="14"/>
  <c r="Z997" i="14"/>
  <c r="AI997" i="14"/>
  <c r="A996" i="14"/>
  <c r="B996" i="14"/>
  <c r="C996" i="14"/>
  <c r="D996" i="14"/>
  <c r="E996" i="14"/>
  <c r="F996" i="14"/>
  <c r="G996" i="14"/>
  <c r="H996" i="14"/>
  <c r="I996" i="14"/>
  <c r="J996" i="14"/>
  <c r="K996" i="14"/>
  <c r="L996" i="14"/>
  <c r="M996" i="14"/>
  <c r="N996" i="14"/>
  <c r="O996" i="14"/>
  <c r="P996" i="14"/>
  <c r="Q996" i="14"/>
  <c r="R996" i="14"/>
  <c r="S996" i="14"/>
  <c r="T996" i="14"/>
  <c r="U996" i="14"/>
  <c r="V996" i="14"/>
  <c r="W996" i="14"/>
  <c r="X996" i="14"/>
  <c r="Y996" i="14"/>
  <c r="Z996" i="14"/>
  <c r="AI996" i="14"/>
  <c r="A995" i="14"/>
  <c r="B995" i="14"/>
  <c r="C995" i="14"/>
  <c r="D995" i="14"/>
  <c r="E995" i="14"/>
  <c r="F995" i="14"/>
  <c r="G995" i="14"/>
  <c r="H995" i="14"/>
  <c r="I995" i="14"/>
  <c r="J995" i="14"/>
  <c r="K995" i="14"/>
  <c r="L995" i="14"/>
  <c r="M995" i="14"/>
  <c r="N995" i="14"/>
  <c r="O995" i="14"/>
  <c r="P995" i="14"/>
  <c r="Q995" i="14"/>
  <c r="R995" i="14"/>
  <c r="S995" i="14"/>
  <c r="T995" i="14"/>
  <c r="U995" i="14"/>
  <c r="V995" i="14"/>
  <c r="W995" i="14"/>
  <c r="X995" i="14"/>
  <c r="Y995" i="14"/>
  <c r="Z995" i="14"/>
  <c r="AI995" i="14"/>
  <c r="A994" i="14"/>
  <c r="B994" i="14"/>
  <c r="C994" i="14"/>
  <c r="D994" i="14"/>
  <c r="E994" i="14"/>
  <c r="F994" i="14"/>
  <c r="G994" i="14"/>
  <c r="H994" i="14"/>
  <c r="I994" i="14"/>
  <c r="J994" i="14"/>
  <c r="K994" i="14"/>
  <c r="L994" i="14"/>
  <c r="M994" i="14"/>
  <c r="N994" i="14"/>
  <c r="O994" i="14"/>
  <c r="P994" i="14"/>
  <c r="Q994" i="14"/>
  <c r="R994" i="14"/>
  <c r="S994" i="14"/>
  <c r="T994" i="14"/>
  <c r="U994" i="14"/>
  <c r="V994" i="14"/>
  <c r="W994" i="14"/>
  <c r="X994" i="14"/>
  <c r="Y994" i="14"/>
  <c r="Z994" i="14"/>
  <c r="AI994" i="14"/>
  <c r="A993" i="14"/>
  <c r="B993" i="14"/>
  <c r="C993" i="14"/>
  <c r="D993" i="14"/>
  <c r="E993" i="14"/>
  <c r="F993" i="14"/>
  <c r="G993" i="14"/>
  <c r="H993" i="14"/>
  <c r="I993" i="14"/>
  <c r="J993" i="14"/>
  <c r="K993" i="14"/>
  <c r="L993" i="14"/>
  <c r="M993" i="14"/>
  <c r="N993" i="14"/>
  <c r="O993" i="14"/>
  <c r="P993" i="14"/>
  <c r="Q993" i="14"/>
  <c r="R993" i="14"/>
  <c r="S993" i="14"/>
  <c r="T993" i="14"/>
  <c r="U993" i="14"/>
  <c r="V993" i="14"/>
  <c r="W993" i="14"/>
  <c r="X993" i="14"/>
  <c r="Y993" i="14"/>
  <c r="Z993" i="14"/>
  <c r="AI993" i="14"/>
  <c r="A992" i="14"/>
  <c r="B992" i="14"/>
  <c r="C992" i="14"/>
  <c r="D992" i="14"/>
  <c r="E992" i="14"/>
  <c r="F992" i="14"/>
  <c r="G992" i="14"/>
  <c r="H992" i="14"/>
  <c r="I992" i="14"/>
  <c r="J992" i="14"/>
  <c r="K992" i="14"/>
  <c r="L992" i="14"/>
  <c r="M992" i="14"/>
  <c r="N992" i="14"/>
  <c r="O992" i="14"/>
  <c r="P992" i="14"/>
  <c r="Q992" i="14"/>
  <c r="R992" i="14"/>
  <c r="S992" i="14"/>
  <c r="T992" i="14"/>
  <c r="U992" i="14"/>
  <c r="V992" i="14"/>
  <c r="W992" i="14"/>
  <c r="X992" i="14"/>
  <c r="Y992" i="14"/>
  <c r="Z992" i="14"/>
  <c r="AI992" i="14"/>
  <c r="A991" i="14"/>
  <c r="B991" i="14"/>
  <c r="C991" i="14"/>
  <c r="D991" i="14"/>
  <c r="E991" i="14"/>
  <c r="F991" i="14"/>
  <c r="G991" i="14"/>
  <c r="H991" i="14"/>
  <c r="I991" i="14"/>
  <c r="J991" i="14"/>
  <c r="K991" i="14"/>
  <c r="L991" i="14"/>
  <c r="M991" i="14"/>
  <c r="N991" i="14"/>
  <c r="O991" i="14"/>
  <c r="P991" i="14"/>
  <c r="Q991" i="14"/>
  <c r="R991" i="14"/>
  <c r="S991" i="14"/>
  <c r="T991" i="14"/>
  <c r="U991" i="14"/>
  <c r="V991" i="14"/>
  <c r="W991" i="14"/>
  <c r="X991" i="14"/>
  <c r="Y991" i="14"/>
  <c r="Z991" i="14"/>
  <c r="AI991" i="14"/>
  <c r="A990" i="14"/>
  <c r="B990" i="14"/>
  <c r="C990" i="14"/>
  <c r="D990" i="14"/>
  <c r="E990" i="14"/>
  <c r="F990" i="14"/>
  <c r="G990" i="14"/>
  <c r="H990" i="14"/>
  <c r="I990" i="14"/>
  <c r="J990" i="14"/>
  <c r="K990" i="14"/>
  <c r="L990" i="14"/>
  <c r="M990" i="14"/>
  <c r="N990" i="14"/>
  <c r="O990" i="14"/>
  <c r="P990" i="14"/>
  <c r="Q990" i="14"/>
  <c r="R990" i="14"/>
  <c r="S990" i="14"/>
  <c r="T990" i="14"/>
  <c r="U990" i="14"/>
  <c r="V990" i="14"/>
  <c r="W990" i="14"/>
  <c r="X990" i="14"/>
  <c r="Y990" i="14"/>
  <c r="Z990" i="14"/>
  <c r="AI990" i="14"/>
  <c r="A989" i="14"/>
  <c r="B989" i="14"/>
  <c r="C989" i="14"/>
  <c r="D989" i="14"/>
  <c r="E989" i="14"/>
  <c r="F989" i="14"/>
  <c r="G989" i="14"/>
  <c r="H989" i="14"/>
  <c r="I989" i="14"/>
  <c r="J989" i="14"/>
  <c r="K989" i="14"/>
  <c r="L989" i="14"/>
  <c r="M989" i="14"/>
  <c r="N989" i="14"/>
  <c r="O989" i="14"/>
  <c r="P989" i="14"/>
  <c r="Q989" i="14"/>
  <c r="R989" i="14"/>
  <c r="S989" i="14"/>
  <c r="T989" i="14"/>
  <c r="U989" i="14"/>
  <c r="V989" i="14"/>
  <c r="W989" i="14"/>
  <c r="X989" i="14"/>
  <c r="Y989" i="14"/>
  <c r="Z989" i="14"/>
  <c r="AI989" i="14"/>
  <c r="A988" i="14"/>
  <c r="B988" i="14"/>
  <c r="C988" i="14"/>
  <c r="D988" i="14"/>
  <c r="E988" i="14"/>
  <c r="F988" i="14"/>
  <c r="G988" i="14"/>
  <c r="H988" i="14"/>
  <c r="I988" i="14"/>
  <c r="J988" i="14"/>
  <c r="K988" i="14"/>
  <c r="L988" i="14"/>
  <c r="M988" i="14"/>
  <c r="N988" i="14"/>
  <c r="O988" i="14"/>
  <c r="P988" i="14"/>
  <c r="Q988" i="14"/>
  <c r="R988" i="14"/>
  <c r="S988" i="14"/>
  <c r="T988" i="14"/>
  <c r="U988" i="14"/>
  <c r="V988" i="14"/>
  <c r="W988" i="14"/>
  <c r="X988" i="14"/>
  <c r="Y988" i="14"/>
  <c r="Z988" i="14"/>
  <c r="AI988" i="14"/>
  <c r="A987" i="14"/>
  <c r="B987" i="14"/>
  <c r="C987" i="14"/>
  <c r="D987" i="14"/>
  <c r="E987" i="14"/>
  <c r="F987" i="14"/>
  <c r="G987" i="14"/>
  <c r="H987" i="14"/>
  <c r="I987" i="14"/>
  <c r="J987" i="14"/>
  <c r="K987" i="14"/>
  <c r="L987" i="14"/>
  <c r="M987" i="14"/>
  <c r="N987" i="14"/>
  <c r="O987" i="14"/>
  <c r="P987" i="14"/>
  <c r="Q987" i="14"/>
  <c r="R987" i="14"/>
  <c r="S987" i="14"/>
  <c r="T987" i="14"/>
  <c r="U987" i="14"/>
  <c r="V987" i="14"/>
  <c r="W987" i="14"/>
  <c r="X987" i="14"/>
  <c r="Y987" i="14"/>
  <c r="Z987" i="14"/>
  <c r="AI987" i="14"/>
  <c r="A986" i="14"/>
  <c r="B986" i="14"/>
  <c r="C986" i="14"/>
  <c r="D986" i="14"/>
  <c r="E986" i="14"/>
  <c r="F986" i="14"/>
  <c r="G986" i="14"/>
  <c r="H986" i="14"/>
  <c r="I986" i="14"/>
  <c r="J986" i="14"/>
  <c r="K986" i="14"/>
  <c r="L986" i="14"/>
  <c r="M986" i="14"/>
  <c r="N986" i="14"/>
  <c r="O986" i="14"/>
  <c r="P986" i="14"/>
  <c r="Q986" i="14"/>
  <c r="R986" i="14"/>
  <c r="S986" i="14"/>
  <c r="T986" i="14"/>
  <c r="U986" i="14"/>
  <c r="V986" i="14"/>
  <c r="W986" i="14"/>
  <c r="X986" i="14"/>
  <c r="Y986" i="14"/>
  <c r="Z986" i="14"/>
  <c r="AI986" i="14"/>
  <c r="A985" i="14"/>
  <c r="B985" i="14"/>
  <c r="C985" i="14"/>
  <c r="D985" i="14"/>
  <c r="E985" i="14"/>
  <c r="F985" i="14"/>
  <c r="G985" i="14"/>
  <c r="H985" i="14"/>
  <c r="I985" i="14"/>
  <c r="J985" i="14"/>
  <c r="K985" i="14"/>
  <c r="L985" i="14"/>
  <c r="M985" i="14"/>
  <c r="N985" i="14"/>
  <c r="O985" i="14"/>
  <c r="P985" i="14"/>
  <c r="Q985" i="14"/>
  <c r="R985" i="14"/>
  <c r="S985" i="14"/>
  <c r="T985" i="14"/>
  <c r="U985" i="14"/>
  <c r="V985" i="14"/>
  <c r="W985" i="14"/>
  <c r="X985" i="14"/>
  <c r="Y985" i="14"/>
  <c r="Z985" i="14"/>
  <c r="AI985" i="14"/>
  <c r="A984" i="14"/>
  <c r="B984" i="14"/>
  <c r="C984" i="14"/>
  <c r="D984" i="14"/>
  <c r="E984" i="14"/>
  <c r="F984" i="14"/>
  <c r="G984" i="14"/>
  <c r="H984" i="14"/>
  <c r="I984" i="14"/>
  <c r="J984" i="14"/>
  <c r="K984" i="14"/>
  <c r="L984" i="14"/>
  <c r="M984" i="14"/>
  <c r="N984" i="14"/>
  <c r="O984" i="14"/>
  <c r="P984" i="14"/>
  <c r="Q984" i="14"/>
  <c r="R984" i="14"/>
  <c r="S984" i="14"/>
  <c r="T984" i="14"/>
  <c r="U984" i="14"/>
  <c r="V984" i="14"/>
  <c r="W984" i="14"/>
  <c r="X984" i="14"/>
  <c r="Y984" i="14"/>
  <c r="Z984" i="14"/>
  <c r="AI984" i="14"/>
  <c r="A983" i="14"/>
  <c r="B983" i="14"/>
  <c r="C983" i="14"/>
  <c r="D983" i="14"/>
  <c r="E983" i="14"/>
  <c r="F983" i="14"/>
  <c r="G983" i="14"/>
  <c r="H983" i="14"/>
  <c r="I983" i="14"/>
  <c r="J983" i="14"/>
  <c r="K983" i="14"/>
  <c r="L983" i="14"/>
  <c r="M983" i="14"/>
  <c r="N983" i="14"/>
  <c r="O983" i="14"/>
  <c r="P983" i="14"/>
  <c r="Q983" i="14"/>
  <c r="R983" i="14"/>
  <c r="S983" i="14"/>
  <c r="T983" i="14"/>
  <c r="U983" i="14"/>
  <c r="V983" i="14"/>
  <c r="W983" i="14"/>
  <c r="X983" i="14"/>
  <c r="Y983" i="14"/>
  <c r="Z983" i="14"/>
  <c r="AI983" i="14"/>
  <c r="A982" i="14"/>
  <c r="B982" i="14"/>
  <c r="C982" i="14"/>
  <c r="D982" i="14"/>
  <c r="E982" i="14"/>
  <c r="F982" i="14"/>
  <c r="G982" i="14"/>
  <c r="H982" i="14"/>
  <c r="I982" i="14"/>
  <c r="J982" i="14"/>
  <c r="K982" i="14"/>
  <c r="L982" i="14"/>
  <c r="M982" i="14"/>
  <c r="N982" i="14"/>
  <c r="O982" i="14"/>
  <c r="P982" i="14"/>
  <c r="Q982" i="14"/>
  <c r="R982" i="14"/>
  <c r="S982" i="14"/>
  <c r="T982" i="14"/>
  <c r="U982" i="14"/>
  <c r="V982" i="14"/>
  <c r="W982" i="14"/>
  <c r="X982" i="14"/>
  <c r="Y982" i="14"/>
  <c r="Z982" i="14"/>
  <c r="AI982" i="14"/>
  <c r="A981" i="14"/>
  <c r="B981" i="14"/>
  <c r="C981" i="14"/>
  <c r="D981" i="14"/>
  <c r="E981" i="14"/>
  <c r="F981" i="14"/>
  <c r="G981" i="14"/>
  <c r="H981" i="14"/>
  <c r="I981" i="14"/>
  <c r="J981" i="14"/>
  <c r="K981" i="14"/>
  <c r="L981" i="14"/>
  <c r="M981" i="14"/>
  <c r="N981" i="14"/>
  <c r="O981" i="14"/>
  <c r="P981" i="14"/>
  <c r="Q981" i="14"/>
  <c r="R981" i="14"/>
  <c r="S981" i="14"/>
  <c r="T981" i="14"/>
  <c r="U981" i="14"/>
  <c r="V981" i="14"/>
  <c r="W981" i="14"/>
  <c r="X981" i="14"/>
  <c r="Y981" i="14"/>
  <c r="Z981" i="14"/>
  <c r="AI981" i="14"/>
  <c r="A980" i="14"/>
  <c r="B980" i="14"/>
  <c r="C980" i="14"/>
  <c r="D980" i="14"/>
  <c r="E980" i="14"/>
  <c r="F980" i="14"/>
  <c r="G980" i="14"/>
  <c r="H980" i="14"/>
  <c r="I980" i="14"/>
  <c r="J980" i="14"/>
  <c r="K980" i="14"/>
  <c r="L980" i="14"/>
  <c r="M980" i="14"/>
  <c r="N980" i="14"/>
  <c r="O980" i="14"/>
  <c r="P980" i="14"/>
  <c r="Q980" i="14"/>
  <c r="R980" i="14"/>
  <c r="S980" i="14"/>
  <c r="T980" i="14"/>
  <c r="U980" i="14"/>
  <c r="V980" i="14"/>
  <c r="W980" i="14"/>
  <c r="X980" i="14"/>
  <c r="Y980" i="14"/>
  <c r="Z980" i="14"/>
  <c r="AI980" i="14"/>
  <c r="A979" i="14"/>
  <c r="B979" i="14"/>
  <c r="C979" i="14"/>
  <c r="D979" i="14"/>
  <c r="E979" i="14"/>
  <c r="F979" i="14"/>
  <c r="G979" i="14"/>
  <c r="H979" i="14"/>
  <c r="I979" i="14"/>
  <c r="J979" i="14"/>
  <c r="K979" i="14"/>
  <c r="L979" i="14"/>
  <c r="M979" i="14"/>
  <c r="N979" i="14"/>
  <c r="O979" i="14"/>
  <c r="P979" i="14"/>
  <c r="Q979" i="14"/>
  <c r="R979" i="14"/>
  <c r="S979" i="14"/>
  <c r="T979" i="14"/>
  <c r="U979" i="14"/>
  <c r="V979" i="14"/>
  <c r="W979" i="14"/>
  <c r="X979" i="14"/>
  <c r="Y979" i="14"/>
  <c r="Z979" i="14"/>
  <c r="AI979" i="14"/>
  <c r="A978" i="14"/>
  <c r="B978" i="14"/>
  <c r="C978" i="14"/>
  <c r="D978" i="14"/>
  <c r="E978" i="14"/>
  <c r="F978" i="14"/>
  <c r="G978" i="14"/>
  <c r="H978" i="14"/>
  <c r="I978" i="14"/>
  <c r="J978" i="14"/>
  <c r="K978" i="14"/>
  <c r="L978" i="14"/>
  <c r="M978" i="14"/>
  <c r="N978" i="14"/>
  <c r="O978" i="14"/>
  <c r="P978" i="14"/>
  <c r="Q978" i="14"/>
  <c r="R978" i="14"/>
  <c r="S978" i="14"/>
  <c r="T978" i="14"/>
  <c r="U978" i="14"/>
  <c r="V978" i="14"/>
  <c r="W978" i="14"/>
  <c r="X978" i="14"/>
  <c r="Y978" i="14"/>
  <c r="Z978" i="14"/>
  <c r="AI978" i="14"/>
  <c r="A977" i="14"/>
  <c r="B977" i="14"/>
  <c r="C977" i="14"/>
  <c r="D977" i="14"/>
  <c r="E977" i="14"/>
  <c r="F977" i="14"/>
  <c r="G977" i="14"/>
  <c r="H977" i="14"/>
  <c r="I977" i="14"/>
  <c r="J977" i="14"/>
  <c r="K977" i="14"/>
  <c r="L977" i="14"/>
  <c r="M977" i="14"/>
  <c r="N977" i="14"/>
  <c r="O977" i="14"/>
  <c r="P977" i="14"/>
  <c r="Q977" i="14"/>
  <c r="R977" i="14"/>
  <c r="S977" i="14"/>
  <c r="T977" i="14"/>
  <c r="U977" i="14"/>
  <c r="V977" i="14"/>
  <c r="W977" i="14"/>
  <c r="X977" i="14"/>
  <c r="Y977" i="14"/>
  <c r="Z977" i="14"/>
  <c r="AI977" i="14"/>
  <c r="A976" i="14"/>
  <c r="B976" i="14"/>
  <c r="C976" i="14"/>
  <c r="D976" i="14"/>
  <c r="E976" i="14"/>
  <c r="F976" i="14"/>
  <c r="G976" i="14"/>
  <c r="H976" i="14"/>
  <c r="I976" i="14"/>
  <c r="J976" i="14"/>
  <c r="K976" i="14"/>
  <c r="L976" i="14"/>
  <c r="M976" i="14"/>
  <c r="N976" i="14"/>
  <c r="O976" i="14"/>
  <c r="P976" i="14"/>
  <c r="Q976" i="14"/>
  <c r="R976" i="14"/>
  <c r="S976" i="14"/>
  <c r="T976" i="14"/>
  <c r="U976" i="14"/>
  <c r="V976" i="14"/>
  <c r="W976" i="14"/>
  <c r="X976" i="14"/>
  <c r="Y976" i="14"/>
  <c r="Z976" i="14"/>
  <c r="AI976" i="14"/>
  <c r="A975" i="14"/>
  <c r="B975" i="14"/>
  <c r="C975" i="14"/>
  <c r="D975" i="14"/>
  <c r="E975" i="14"/>
  <c r="F975" i="14"/>
  <c r="G975" i="14"/>
  <c r="H975" i="14"/>
  <c r="I975" i="14"/>
  <c r="J975" i="14"/>
  <c r="K975" i="14"/>
  <c r="L975" i="14"/>
  <c r="M975" i="14"/>
  <c r="N975" i="14"/>
  <c r="O975" i="14"/>
  <c r="P975" i="14"/>
  <c r="Q975" i="14"/>
  <c r="R975" i="14"/>
  <c r="S975" i="14"/>
  <c r="T975" i="14"/>
  <c r="U975" i="14"/>
  <c r="V975" i="14"/>
  <c r="W975" i="14"/>
  <c r="X975" i="14"/>
  <c r="Y975" i="14"/>
  <c r="Z975" i="14"/>
  <c r="AI975" i="14"/>
  <c r="A974" i="14"/>
  <c r="B974" i="14"/>
  <c r="C974" i="14"/>
  <c r="D974" i="14"/>
  <c r="E974" i="14"/>
  <c r="F974" i="14"/>
  <c r="G974" i="14"/>
  <c r="H974" i="14"/>
  <c r="I974" i="14"/>
  <c r="J974" i="14"/>
  <c r="K974" i="14"/>
  <c r="L974" i="14"/>
  <c r="M974" i="14"/>
  <c r="N974" i="14"/>
  <c r="O974" i="14"/>
  <c r="P974" i="14"/>
  <c r="Q974" i="14"/>
  <c r="R974" i="14"/>
  <c r="S974" i="14"/>
  <c r="T974" i="14"/>
  <c r="U974" i="14"/>
  <c r="V974" i="14"/>
  <c r="W974" i="14"/>
  <c r="X974" i="14"/>
  <c r="Y974" i="14"/>
  <c r="Z974" i="14"/>
  <c r="AI974" i="14"/>
  <c r="A973" i="14"/>
  <c r="B973" i="14"/>
  <c r="C973" i="14"/>
  <c r="D973" i="14"/>
  <c r="E973" i="14"/>
  <c r="F973" i="14"/>
  <c r="G973" i="14"/>
  <c r="H973" i="14"/>
  <c r="I973" i="14"/>
  <c r="J973" i="14"/>
  <c r="K973" i="14"/>
  <c r="L973" i="14"/>
  <c r="M973" i="14"/>
  <c r="N973" i="14"/>
  <c r="O973" i="14"/>
  <c r="P973" i="14"/>
  <c r="Q973" i="14"/>
  <c r="R973" i="14"/>
  <c r="S973" i="14"/>
  <c r="T973" i="14"/>
  <c r="U973" i="14"/>
  <c r="V973" i="14"/>
  <c r="W973" i="14"/>
  <c r="X973" i="14"/>
  <c r="Y973" i="14"/>
  <c r="Z973" i="14"/>
  <c r="AI973" i="14"/>
  <c r="A972" i="14"/>
  <c r="B972" i="14"/>
  <c r="C972" i="14"/>
  <c r="D972" i="14"/>
  <c r="E972" i="14"/>
  <c r="F972" i="14"/>
  <c r="G972" i="14"/>
  <c r="H972" i="14"/>
  <c r="I972" i="14"/>
  <c r="J972" i="14"/>
  <c r="K972" i="14"/>
  <c r="L972" i="14"/>
  <c r="M972" i="14"/>
  <c r="N972" i="14"/>
  <c r="O972" i="14"/>
  <c r="P972" i="14"/>
  <c r="Q972" i="14"/>
  <c r="R972" i="14"/>
  <c r="S972" i="14"/>
  <c r="T972" i="14"/>
  <c r="U972" i="14"/>
  <c r="V972" i="14"/>
  <c r="W972" i="14"/>
  <c r="X972" i="14"/>
  <c r="Y972" i="14"/>
  <c r="Z972" i="14"/>
  <c r="AI972" i="14"/>
  <c r="A971" i="14"/>
  <c r="B971" i="14"/>
  <c r="C971" i="14"/>
  <c r="D971" i="14"/>
  <c r="E971" i="14"/>
  <c r="F971" i="14"/>
  <c r="G971" i="14"/>
  <c r="H971" i="14"/>
  <c r="I971" i="14"/>
  <c r="J971" i="14"/>
  <c r="K971" i="14"/>
  <c r="L971" i="14"/>
  <c r="M971" i="14"/>
  <c r="N971" i="14"/>
  <c r="O971" i="14"/>
  <c r="P971" i="14"/>
  <c r="Q971" i="14"/>
  <c r="R971" i="14"/>
  <c r="S971" i="14"/>
  <c r="T971" i="14"/>
  <c r="U971" i="14"/>
  <c r="V971" i="14"/>
  <c r="W971" i="14"/>
  <c r="X971" i="14"/>
  <c r="Y971" i="14"/>
  <c r="Z971" i="14"/>
  <c r="AI971" i="14"/>
  <c r="A970" i="14"/>
  <c r="B970" i="14"/>
  <c r="C970" i="14"/>
  <c r="D970" i="14"/>
  <c r="E970" i="14"/>
  <c r="F970" i="14"/>
  <c r="G970" i="14"/>
  <c r="H970" i="14"/>
  <c r="I970" i="14"/>
  <c r="J970" i="14"/>
  <c r="K970" i="14"/>
  <c r="L970" i="14"/>
  <c r="M970" i="14"/>
  <c r="N970" i="14"/>
  <c r="O970" i="14"/>
  <c r="P970" i="14"/>
  <c r="Q970" i="14"/>
  <c r="R970" i="14"/>
  <c r="S970" i="14"/>
  <c r="T970" i="14"/>
  <c r="U970" i="14"/>
  <c r="V970" i="14"/>
  <c r="W970" i="14"/>
  <c r="X970" i="14"/>
  <c r="Y970" i="14"/>
  <c r="Z970" i="14"/>
  <c r="AI970" i="14"/>
  <c r="A969" i="14"/>
  <c r="B969" i="14"/>
  <c r="C969" i="14"/>
  <c r="D969" i="14"/>
  <c r="E969" i="14"/>
  <c r="F969" i="14"/>
  <c r="G969" i="14"/>
  <c r="H969" i="14"/>
  <c r="I969" i="14"/>
  <c r="J969" i="14"/>
  <c r="K969" i="14"/>
  <c r="L969" i="14"/>
  <c r="M969" i="14"/>
  <c r="N969" i="14"/>
  <c r="O969" i="14"/>
  <c r="P969" i="14"/>
  <c r="Q969" i="14"/>
  <c r="R969" i="14"/>
  <c r="S969" i="14"/>
  <c r="T969" i="14"/>
  <c r="U969" i="14"/>
  <c r="V969" i="14"/>
  <c r="W969" i="14"/>
  <c r="X969" i="14"/>
  <c r="Y969" i="14"/>
  <c r="Z969" i="14"/>
  <c r="AI969" i="14"/>
  <c r="A968" i="14"/>
  <c r="B968" i="14"/>
  <c r="C968" i="14"/>
  <c r="D968" i="14"/>
  <c r="E968" i="14"/>
  <c r="F968" i="14"/>
  <c r="G968" i="14"/>
  <c r="H968" i="14"/>
  <c r="I968" i="14"/>
  <c r="J968" i="14"/>
  <c r="K968" i="14"/>
  <c r="L968" i="14"/>
  <c r="M968" i="14"/>
  <c r="N968" i="14"/>
  <c r="O968" i="14"/>
  <c r="P968" i="14"/>
  <c r="Q968" i="14"/>
  <c r="R968" i="14"/>
  <c r="S968" i="14"/>
  <c r="T968" i="14"/>
  <c r="U968" i="14"/>
  <c r="V968" i="14"/>
  <c r="W968" i="14"/>
  <c r="X968" i="14"/>
  <c r="Y968" i="14"/>
  <c r="Z968" i="14"/>
  <c r="AI968" i="14"/>
  <c r="A967" i="14"/>
  <c r="B967" i="14"/>
  <c r="C967" i="14"/>
  <c r="D967" i="14"/>
  <c r="E967" i="14"/>
  <c r="F967" i="14"/>
  <c r="G967" i="14"/>
  <c r="H967" i="14"/>
  <c r="I967" i="14"/>
  <c r="J967" i="14"/>
  <c r="K967" i="14"/>
  <c r="L967" i="14"/>
  <c r="M967" i="14"/>
  <c r="N967" i="14"/>
  <c r="O967" i="14"/>
  <c r="P967" i="14"/>
  <c r="Q967" i="14"/>
  <c r="R967" i="14"/>
  <c r="S967" i="14"/>
  <c r="T967" i="14"/>
  <c r="U967" i="14"/>
  <c r="V967" i="14"/>
  <c r="W967" i="14"/>
  <c r="X967" i="14"/>
  <c r="Y967" i="14"/>
  <c r="Z967" i="14"/>
  <c r="AI967" i="14"/>
  <c r="A966" i="14"/>
  <c r="B966" i="14"/>
  <c r="C966" i="14"/>
  <c r="D966" i="14"/>
  <c r="E966" i="14"/>
  <c r="F966" i="14"/>
  <c r="G966" i="14"/>
  <c r="H966" i="14"/>
  <c r="I966" i="14"/>
  <c r="J966" i="14"/>
  <c r="K966" i="14"/>
  <c r="L966" i="14"/>
  <c r="M966" i="14"/>
  <c r="N966" i="14"/>
  <c r="O966" i="14"/>
  <c r="P966" i="14"/>
  <c r="Q966" i="14"/>
  <c r="R966" i="14"/>
  <c r="S966" i="14"/>
  <c r="T966" i="14"/>
  <c r="U966" i="14"/>
  <c r="V966" i="14"/>
  <c r="W966" i="14"/>
  <c r="X966" i="14"/>
  <c r="Y966" i="14"/>
  <c r="Z966" i="14"/>
  <c r="AI966" i="14"/>
  <c r="A965" i="14"/>
  <c r="B965" i="14"/>
  <c r="C965" i="14"/>
  <c r="D965" i="14"/>
  <c r="E965" i="14"/>
  <c r="F965" i="14"/>
  <c r="G965" i="14"/>
  <c r="H965" i="14"/>
  <c r="I965" i="14"/>
  <c r="J965" i="14"/>
  <c r="K965" i="14"/>
  <c r="L965" i="14"/>
  <c r="M965" i="14"/>
  <c r="N965" i="14"/>
  <c r="O965" i="14"/>
  <c r="P965" i="14"/>
  <c r="Q965" i="14"/>
  <c r="R965" i="14"/>
  <c r="S965" i="14"/>
  <c r="T965" i="14"/>
  <c r="U965" i="14"/>
  <c r="V965" i="14"/>
  <c r="W965" i="14"/>
  <c r="X965" i="14"/>
  <c r="Y965" i="14"/>
  <c r="Z965" i="14"/>
  <c r="AI965" i="14"/>
  <c r="A964" i="14"/>
  <c r="B964" i="14"/>
  <c r="C964" i="14"/>
  <c r="D964" i="14"/>
  <c r="E964" i="14"/>
  <c r="F964" i="14"/>
  <c r="G964" i="14"/>
  <c r="H964" i="14"/>
  <c r="I964" i="14"/>
  <c r="J964" i="14"/>
  <c r="K964" i="14"/>
  <c r="L964" i="14"/>
  <c r="M964" i="14"/>
  <c r="N964" i="14"/>
  <c r="O964" i="14"/>
  <c r="P964" i="14"/>
  <c r="Q964" i="14"/>
  <c r="R964" i="14"/>
  <c r="S964" i="14"/>
  <c r="T964" i="14"/>
  <c r="U964" i="14"/>
  <c r="V964" i="14"/>
  <c r="W964" i="14"/>
  <c r="X964" i="14"/>
  <c r="Y964" i="14"/>
  <c r="Z964" i="14"/>
  <c r="AI964" i="14"/>
  <c r="A963" i="14"/>
  <c r="B963" i="14"/>
  <c r="C963" i="14"/>
  <c r="D963" i="14"/>
  <c r="E963" i="14"/>
  <c r="F963" i="14"/>
  <c r="G963" i="14"/>
  <c r="H963" i="14"/>
  <c r="I963" i="14"/>
  <c r="J963" i="14"/>
  <c r="K963" i="14"/>
  <c r="L963" i="14"/>
  <c r="M963" i="14"/>
  <c r="N963" i="14"/>
  <c r="O963" i="14"/>
  <c r="P963" i="14"/>
  <c r="Q963" i="14"/>
  <c r="R963" i="14"/>
  <c r="S963" i="14"/>
  <c r="T963" i="14"/>
  <c r="U963" i="14"/>
  <c r="V963" i="14"/>
  <c r="W963" i="14"/>
  <c r="X963" i="14"/>
  <c r="Y963" i="14"/>
  <c r="Z963" i="14"/>
  <c r="AI963" i="14"/>
  <c r="A962" i="14"/>
  <c r="B962" i="14"/>
  <c r="C962" i="14"/>
  <c r="D962" i="14"/>
  <c r="E962" i="14"/>
  <c r="F962" i="14"/>
  <c r="G962" i="14"/>
  <c r="H962" i="14"/>
  <c r="I962" i="14"/>
  <c r="J962" i="14"/>
  <c r="K962" i="14"/>
  <c r="L962" i="14"/>
  <c r="M962" i="14"/>
  <c r="N962" i="14"/>
  <c r="O962" i="14"/>
  <c r="P962" i="14"/>
  <c r="Q962" i="14"/>
  <c r="R962" i="14"/>
  <c r="S962" i="14"/>
  <c r="T962" i="14"/>
  <c r="U962" i="14"/>
  <c r="V962" i="14"/>
  <c r="W962" i="14"/>
  <c r="X962" i="14"/>
  <c r="Y962" i="14"/>
  <c r="Z962" i="14"/>
  <c r="AI962" i="14"/>
  <c r="A961" i="14"/>
  <c r="B961" i="14"/>
  <c r="C961" i="14"/>
  <c r="D961" i="14"/>
  <c r="E961" i="14"/>
  <c r="F961" i="14"/>
  <c r="G961" i="14"/>
  <c r="H961" i="14"/>
  <c r="I961" i="14"/>
  <c r="J961" i="14"/>
  <c r="K961" i="14"/>
  <c r="L961" i="14"/>
  <c r="M961" i="14"/>
  <c r="N961" i="14"/>
  <c r="O961" i="14"/>
  <c r="P961" i="14"/>
  <c r="Q961" i="14"/>
  <c r="R961" i="14"/>
  <c r="S961" i="14"/>
  <c r="T961" i="14"/>
  <c r="U961" i="14"/>
  <c r="V961" i="14"/>
  <c r="W961" i="14"/>
  <c r="X961" i="14"/>
  <c r="Y961" i="14"/>
  <c r="Z961" i="14"/>
  <c r="AI961" i="14"/>
  <c r="A960" i="14"/>
  <c r="B960" i="14"/>
  <c r="C960" i="14"/>
  <c r="D960" i="14"/>
  <c r="E960" i="14"/>
  <c r="F960" i="14"/>
  <c r="G960" i="14"/>
  <c r="H960" i="14"/>
  <c r="I960" i="14"/>
  <c r="J960" i="14"/>
  <c r="K960" i="14"/>
  <c r="L960" i="14"/>
  <c r="M960" i="14"/>
  <c r="N960" i="14"/>
  <c r="O960" i="14"/>
  <c r="P960" i="14"/>
  <c r="Q960" i="14"/>
  <c r="R960" i="14"/>
  <c r="S960" i="14"/>
  <c r="T960" i="14"/>
  <c r="U960" i="14"/>
  <c r="V960" i="14"/>
  <c r="W960" i="14"/>
  <c r="X960" i="14"/>
  <c r="Y960" i="14"/>
  <c r="Z960" i="14"/>
  <c r="AI960" i="14"/>
  <c r="A959" i="14"/>
  <c r="B959" i="14"/>
  <c r="C959" i="14"/>
  <c r="D959" i="14"/>
  <c r="E959" i="14"/>
  <c r="F959" i="14"/>
  <c r="G959" i="14"/>
  <c r="H959" i="14"/>
  <c r="I959" i="14"/>
  <c r="J959" i="14"/>
  <c r="K959" i="14"/>
  <c r="L959" i="14"/>
  <c r="M959" i="14"/>
  <c r="N959" i="14"/>
  <c r="O959" i="14"/>
  <c r="P959" i="14"/>
  <c r="Q959" i="14"/>
  <c r="R959" i="14"/>
  <c r="S959" i="14"/>
  <c r="T959" i="14"/>
  <c r="U959" i="14"/>
  <c r="V959" i="14"/>
  <c r="W959" i="14"/>
  <c r="X959" i="14"/>
  <c r="Y959" i="14"/>
  <c r="Z959" i="14"/>
  <c r="AI959" i="14"/>
  <c r="A958" i="14"/>
  <c r="B958" i="14"/>
  <c r="C958" i="14"/>
  <c r="D958" i="14"/>
  <c r="E958" i="14"/>
  <c r="F958" i="14"/>
  <c r="G958" i="14"/>
  <c r="H958" i="14"/>
  <c r="I958" i="14"/>
  <c r="J958" i="14"/>
  <c r="K958" i="14"/>
  <c r="L958" i="14"/>
  <c r="M958" i="14"/>
  <c r="N958" i="14"/>
  <c r="O958" i="14"/>
  <c r="P958" i="14"/>
  <c r="Q958" i="14"/>
  <c r="R958" i="14"/>
  <c r="S958" i="14"/>
  <c r="T958" i="14"/>
  <c r="U958" i="14"/>
  <c r="V958" i="14"/>
  <c r="W958" i="14"/>
  <c r="X958" i="14"/>
  <c r="Y958" i="14"/>
  <c r="Z958" i="14"/>
  <c r="AI958" i="14"/>
  <c r="A957" i="14"/>
  <c r="B957" i="14"/>
  <c r="C957" i="14"/>
  <c r="D957" i="14"/>
  <c r="E957" i="14"/>
  <c r="F957" i="14"/>
  <c r="G957" i="14"/>
  <c r="H957" i="14"/>
  <c r="I957" i="14"/>
  <c r="J957" i="14"/>
  <c r="K957" i="14"/>
  <c r="L957" i="14"/>
  <c r="M957" i="14"/>
  <c r="N957" i="14"/>
  <c r="O957" i="14"/>
  <c r="P957" i="14"/>
  <c r="Q957" i="14"/>
  <c r="R957" i="14"/>
  <c r="S957" i="14"/>
  <c r="T957" i="14"/>
  <c r="U957" i="14"/>
  <c r="V957" i="14"/>
  <c r="W957" i="14"/>
  <c r="X957" i="14"/>
  <c r="Y957" i="14"/>
  <c r="Z957" i="14"/>
  <c r="AI957" i="14"/>
  <c r="A956" i="14"/>
  <c r="B956" i="14"/>
  <c r="C956" i="14"/>
  <c r="D956" i="14"/>
  <c r="E956" i="14"/>
  <c r="F956" i="14"/>
  <c r="G956" i="14"/>
  <c r="H956" i="14"/>
  <c r="I956" i="14"/>
  <c r="J956" i="14"/>
  <c r="K956" i="14"/>
  <c r="L956" i="14"/>
  <c r="M956" i="14"/>
  <c r="N956" i="14"/>
  <c r="O956" i="14"/>
  <c r="P956" i="14"/>
  <c r="Q956" i="14"/>
  <c r="R956" i="14"/>
  <c r="S956" i="14"/>
  <c r="T956" i="14"/>
  <c r="U956" i="14"/>
  <c r="V956" i="14"/>
  <c r="W956" i="14"/>
  <c r="X956" i="14"/>
  <c r="Y956" i="14"/>
  <c r="Z956" i="14"/>
  <c r="AI956" i="14"/>
  <c r="A955" i="14"/>
  <c r="B955" i="14"/>
  <c r="C955" i="14"/>
  <c r="D955" i="14"/>
  <c r="E955" i="14"/>
  <c r="F955" i="14"/>
  <c r="G955" i="14"/>
  <c r="H955" i="14"/>
  <c r="I955" i="14"/>
  <c r="J955" i="14"/>
  <c r="K955" i="14"/>
  <c r="L955" i="14"/>
  <c r="M955" i="14"/>
  <c r="N955" i="14"/>
  <c r="O955" i="14"/>
  <c r="P955" i="14"/>
  <c r="Q955" i="14"/>
  <c r="R955" i="14"/>
  <c r="S955" i="14"/>
  <c r="T955" i="14"/>
  <c r="U955" i="14"/>
  <c r="V955" i="14"/>
  <c r="W955" i="14"/>
  <c r="X955" i="14"/>
  <c r="Y955" i="14"/>
  <c r="Z955" i="14"/>
  <c r="AI955" i="14"/>
  <c r="A954" i="14"/>
  <c r="B954" i="14"/>
  <c r="C954" i="14"/>
  <c r="D954" i="14"/>
  <c r="E954" i="14"/>
  <c r="F954" i="14"/>
  <c r="G954" i="14"/>
  <c r="H954" i="14"/>
  <c r="I954" i="14"/>
  <c r="J954" i="14"/>
  <c r="K954" i="14"/>
  <c r="L954" i="14"/>
  <c r="M954" i="14"/>
  <c r="N954" i="14"/>
  <c r="O954" i="14"/>
  <c r="P954" i="14"/>
  <c r="Q954" i="14"/>
  <c r="R954" i="14"/>
  <c r="S954" i="14"/>
  <c r="T954" i="14"/>
  <c r="U954" i="14"/>
  <c r="V954" i="14"/>
  <c r="W954" i="14"/>
  <c r="X954" i="14"/>
  <c r="Y954" i="14"/>
  <c r="Z954" i="14"/>
  <c r="AI954" i="14"/>
  <c r="A953" i="14"/>
  <c r="B953" i="14"/>
  <c r="C953" i="14"/>
  <c r="D953" i="14"/>
  <c r="E953" i="14"/>
  <c r="F953" i="14"/>
  <c r="G953" i="14"/>
  <c r="H953" i="14"/>
  <c r="I953" i="14"/>
  <c r="J953" i="14"/>
  <c r="K953" i="14"/>
  <c r="L953" i="14"/>
  <c r="M953" i="14"/>
  <c r="N953" i="14"/>
  <c r="O953" i="14"/>
  <c r="P953" i="14"/>
  <c r="Q953" i="14"/>
  <c r="R953" i="14"/>
  <c r="S953" i="14"/>
  <c r="T953" i="14"/>
  <c r="U953" i="14"/>
  <c r="V953" i="14"/>
  <c r="W953" i="14"/>
  <c r="X953" i="14"/>
  <c r="Y953" i="14"/>
  <c r="Z953" i="14"/>
  <c r="AI953" i="14"/>
  <c r="A952" i="14"/>
  <c r="B952" i="14"/>
  <c r="C952" i="14"/>
  <c r="D952" i="14"/>
  <c r="E952" i="14"/>
  <c r="F952" i="14"/>
  <c r="G952" i="14"/>
  <c r="H952" i="14"/>
  <c r="I952" i="14"/>
  <c r="J952" i="14"/>
  <c r="K952" i="14"/>
  <c r="L952" i="14"/>
  <c r="M952" i="14"/>
  <c r="N952" i="14"/>
  <c r="O952" i="14"/>
  <c r="P952" i="14"/>
  <c r="Q952" i="14"/>
  <c r="R952" i="14"/>
  <c r="S952" i="14"/>
  <c r="T952" i="14"/>
  <c r="U952" i="14"/>
  <c r="V952" i="14"/>
  <c r="W952" i="14"/>
  <c r="X952" i="14"/>
  <c r="Y952" i="14"/>
  <c r="Z952" i="14"/>
  <c r="AI952" i="14"/>
  <c r="A951" i="14"/>
  <c r="B951" i="14"/>
  <c r="C951" i="14"/>
  <c r="D951" i="14"/>
  <c r="E951" i="14"/>
  <c r="F951" i="14"/>
  <c r="G951" i="14"/>
  <c r="H951" i="14"/>
  <c r="I951" i="14"/>
  <c r="J951" i="14"/>
  <c r="K951" i="14"/>
  <c r="L951" i="14"/>
  <c r="M951" i="14"/>
  <c r="N951" i="14"/>
  <c r="O951" i="14"/>
  <c r="P951" i="14"/>
  <c r="Q951" i="14"/>
  <c r="R951" i="14"/>
  <c r="S951" i="14"/>
  <c r="T951" i="14"/>
  <c r="U951" i="14"/>
  <c r="V951" i="14"/>
  <c r="W951" i="14"/>
  <c r="X951" i="14"/>
  <c r="Y951" i="14"/>
  <c r="Z951" i="14"/>
  <c r="AI951" i="14"/>
  <c r="A950" i="14"/>
  <c r="B950" i="14"/>
  <c r="C950" i="14"/>
  <c r="D950" i="14"/>
  <c r="E950" i="14"/>
  <c r="F950" i="14"/>
  <c r="G950" i="14"/>
  <c r="H950" i="14"/>
  <c r="I950" i="14"/>
  <c r="J950" i="14"/>
  <c r="K950" i="14"/>
  <c r="L950" i="14"/>
  <c r="M950" i="14"/>
  <c r="N950" i="14"/>
  <c r="O950" i="14"/>
  <c r="P950" i="14"/>
  <c r="Q950" i="14"/>
  <c r="R950" i="14"/>
  <c r="S950" i="14"/>
  <c r="T950" i="14"/>
  <c r="U950" i="14"/>
  <c r="V950" i="14"/>
  <c r="W950" i="14"/>
  <c r="X950" i="14"/>
  <c r="Y950" i="14"/>
  <c r="Z950" i="14"/>
  <c r="AI950" i="14"/>
  <c r="A949" i="14"/>
  <c r="B949" i="14"/>
  <c r="C949" i="14"/>
  <c r="D949" i="14"/>
  <c r="E949" i="14"/>
  <c r="F949" i="14"/>
  <c r="G949" i="14"/>
  <c r="H949" i="14"/>
  <c r="I949" i="14"/>
  <c r="J949" i="14"/>
  <c r="K949" i="14"/>
  <c r="L949" i="14"/>
  <c r="M949" i="14"/>
  <c r="N949" i="14"/>
  <c r="O949" i="14"/>
  <c r="P949" i="14"/>
  <c r="Q949" i="14"/>
  <c r="R949" i="14"/>
  <c r="S949" i="14"/>
  <c r="T949" i="14"/>
  <c r="U949" i="14"/>
  <c r="V949" i="14"/>
  <c r="W949" i="14"/>
  <c r="X949" i="14"/>
  <c r="Y949" i="14"/>
  <c r="Z949" i="14"/>
  <c r="AI949" i="14"/>
  <c r="A948" i="14"/>
  <c r="B948" i="14"/>
  <c r="C948" i="14"/>
  <c r="D948" i="14"/>
  <c r="E948" i="14"/>
  <c r="F948" i="14"/>
  <c r="G948" i="14"/>
  <c r="H948" i="14"/>
  <c r="I948" i="14"/>
  <c r="J948" i="14"/>
  <c r="K948" i="14"/>
  <c r="L948" i="14"/>
  <c r="M948" i="14"/>
  <c r="N948" i="14"/>
  <c r="O948" i="14"/>
  <c r="P948" i="14"/>
  <c r="Q948" i="14"/>
  <c r="R948" i="14"/>
  <c r="S948" i="14"/>
  <c r="T948" i="14"/>
  <c r="U948" i="14"/>
  <c r="V948" i="14"/>
  <c r="W948" i="14"/>
  <c r="X948" i="14"/>
  <c r="Y948" i="14"/>
  <c r="Z948" i="14"/>
  <c r="AI948" i="14"/>
  <c r="A947" i="14"/>
  <c r="B947" i="14"/>
  <c r="C947" i="14"/>
  <c r="D947" i="14"/>
  <c r="E947" i="14"/>
  <c r="F947" i="14"/>
  <c r="G947" i="14"/>
  <c r="H947" i="14"/>
  <c r="I947" i="14"/>
  <c r="J947" i="14"/>
  <c r="K947" i="14"/>
  <c r="L947" i="14"/>
  <c r="M947" i="14"/>
  <c r="N947" i="14"/>
  <c r="O947" i="14"/>
  <c r="P947" i="14"/>
  <c r="Q947" i="14"/>
  <c r="R947" i="14"/>
  <c r="S947" i="14"/>
  <c r="T947" i="14"/>
  <c r="U947" i="14"/>
  <c r="V947" i="14"/>
  <c r="W947" i="14"/>
  <c r="X947" i="14"/>
  <c r="Y947" i="14"/>
  <c r="Z947" i="14"/>
  <c r="AI947" i="14"/>
  <c r="A946" i="14"/>
  <c r="B946" i="14"/>
  <c r="C946" i="14"/>
  <c r="D946" i="14"/>
  <c r="E946" i="14"/>
  <c r="F946" i="14"/>
  <c r="G946" i="14"/>
  <c r="H946" i="14"/>
  <c r="I946" i="14"/>
  <c r="J946" i="14"/>
  <c r="K946" i="14"/>
  <c r="L946" i="14"/>
  <c r="M946" i="14"/>
  <c r="N946" i="14"/>
  <c r="O946" i="14"/>
  <c r="P946" i="14"/>
  <c r="Q946" i="14"/>
  <c r="R946" i="14"/>
  <c r="S946" i="14"/>
  <c r="T946" i="14"/>
  <c r="U946" i="14"/>
  <c r="V946" i="14"/>
  <c r="W946" i="14"/>
  <c r="X946" i="14"/>
  <c r="Y946" i="14"/>
  <c r="Z946" i="14"/>
  <c r="AI946" i="14"/>
  <c r="A945" i="14"/>
  <c r="B945" i="14"/>
  <c r="C945" i="14"/>
  <c r="D945" i="14"/>
  <c r="E945" i="14"/>
  <c r="F945" i="14"/>
  <c r="G945" i="14"/>
  <c r="H945" i="14"/>
  <c r="I945" i="14"/>
  <c r="J945" i="14"/>
  <c r="K945" i="14"/>
  <c r="L945" i="14"/>
  <c r="M945" i="14"/>
  <c r="N945" i="14"/>
  <c r="O945" i="14"/>
  <c r="P945" i="14"/>
  <c r="Q945" i="14"/>
  <c r="R945" i="14"/>
  <c r="S945" i="14"/>
  <c r="T945" i="14"/>
  <c r="U945" i="14"/>
  <c r="V945" i="14"/>
  <c r="W945" i="14"/>
  <c r="X945" i="14"/>
  <c r="Y945" i="14"/>
  <c r="Z945" i="14"/>
  <c r="AI945" i="14"/>
  <c r="A944" i="14"/>
  <c r="B944" i="14"/>
  <c r="C944" i="14"/>
  <c r="D944" i="14"/>
  <c r="E944" i="14"/>
  <c r="F944" i="14"/>
  <c r="G944" i="14"/>
  <c r="H944" i="14"/>
  <c r="I944" i="14"/>
  <c r="J944" i="14"/>
  <c r="K944" i="14"/>
  <c r="L944" i="14"/>
  <c r="M944" i="14"/>
  <c r="N944" i="14"/>
  <c r="O944" i="14"/>
  <c r="P944" i="14"/>
  <c r="Q944" i="14"/>
  <c r="R944" i="14"/>
  <c r="S944" i="14"/>
  <c r="T944" i="14"/>
  <c r="U944" i="14"/>
  <c r="V944" i="14"/>
  <c r="W944" i="14"/>
  <c r="X944" i="14"/>
  <c r="Y944" i="14"/>
  <c r="Z944" i="14"/>
  <c r="AI944" i="14"/>
  <c r="A943" i="14"/>
  <c r="B943" i="14"/>
  <c r="C943" i="14"/>
  <c r="D943" i="14"/>
  <c r="E943" i="14"/>
  <c r="F943" i="14"/>
  <c r="G943" i="14"/>
  <c r="H943" i="14"/>
  <c r="I943" i="14"/>
  <c r="J943" i="14"/>
  <c r="K943" i="14"/>
  <c r="L943" i="14"/>
  <c r="M943" i="14"/>
  <c r="N943" i="14"/>
  <c r="O943" i="14"/>
  <c r="P943" i="14"/>
  <c r="Q943" i="14"/>
  <c r="R943" i="14"/>
  <c r="S943" i="14"/>
  <c r="T943" i="14"/>
  <c r="U943" i="14"/>
  <c r="V943" i="14"/>
  <c r="W943" i="14"/>
  <c r="X943" i="14"/>
  <c r="Y943" i="14"/>
  <c r="Z943" i="14"/>
  <c r="AI943" i="14"/>
  <c r="A942" i="14"/>
  <c r="B942" i="14"/>
  <c r="C942" i="14"/>
  <c r="D942" i="14"/>
  <c r="E942" i="14"/>
  <c r="F942" i="14"/>
  <c r="G942" i="14"/>
  <c r="H942" i="14"/>
  <c r="I942" i="14"/>
  <c r="J942" i="14"/>
  <c r="K942" i="14"/>
  <c r="L942" i="14"/>
  <c r="M942" i="14"/>
  <c r="N942" i="14"/>
  <c r="O942" i="14"/>
  <c r="P942" i="14"/>
  <c r="Q942" i="14"/>
  <c r="R942" i="14"/>
  <c r="S942" i="14"/>
  <c r="T942" i="14"/>
  <c r="U942" i="14"/>
  <c r="V942" i="14"/>
  <c r="W942" i="14"/>
  <c r="X942" i="14"/>
  <c r="Y942" i="14"/>
  <c r="Z942" i="14"/>
  <c r="AI942" i="14"/>
  <c r="A941" i="14"/>
  <c r="B941" i="14"/>
  <c r="C941" i="14"/>
  <c r="D941" i="14"/>
  <c r="E941" i="14"/>
  <c r="F941" i="14"/>
  <c r="G941" i="14"/>
  <c r="H941" i="14"/>
  <c r="I941" i="14"/>
  <c r="J941" i="14"/>
  <c r="K941" i="14"/>
  <c r="L941" i="14"/>
  <c r="M941" i="14"/>
  <c r="N941" i="14"/>
  <c r="O941" i="14"/>
  <c r="P941" i="14"/>
  <c r="Q941" i="14"/>
  <c r="R941" i="14"/>
  <c r="S941" i="14"/>
  <c r="T941" i="14"/>
  <c r="U941" i="14"/>
  <c r="V941" i="14"/>
  <c r="W941" i="14"/>
  <c r="X941" i="14"/>
  <c r="Y941" i="14"/>
  <c r="Z941" i="14"/>
  <c r="AI941" i="14"/>
  <c r="A940" i="14"/>
  <c r="B940" i="14"/>
  <c r="C940" i="14"/>
  <c r="D940" i="14"/>
  <c r="E940" i="14"/>
  <c r="F940" i="14"/>
  <c r="G940" i="14"/>
  <c r="H940" i="14"/>
  <c r="I940" i="14"/>
  <c r="J940" i="14"/>
  <c r="K940" i="14"/>
  <c r="L940" i="14"/>
  <c r="M940" i="14"/>
  <c r="N940" i="14"/>
  <c r="O940" i="14"/>
  <c r="P940" i="14"/>
  <c r="Q940" i="14"/>
  <c r="R940" i="14"/>
  <c r="S940" i="14"/>
  <c r="T940" i="14"/>
  <c r="U940" i="14"/>
  <c r="V940" i="14"/>
  <c r="W940" i="14"/>
  <c r="X940" i="14"/>
  <c r="Y940" i="14"/>
  <c r="Z940" i="14"/>
  <c r="AI940" i="14"/>
  <c r="A939" i="14"/>
  <c r="B939" i="14"/>
  <c r="C939" i="14"/>
  <c r="D939" i="14"/>
  <c r="E939" i="14"/>
  <c r="F939" i="14"/>
  <c r="G939" i="14"/>
  <c r="H939" i="14"/>
  <c r="I939" i="14"/>
  <c r="J939" i="14"/>
  <c r="K939" i="14"/>
  <c r="L939" i="14"/>
  <c r="M939" i="14"/>
  <c r="N939" i="14"/>
  <c r="O939" i="14"/>
  <c r="P939" i="14"/>
  <c r="Q939" i="14"/>
  <c r="R939" i="14"/>
  <c r="S939" i="14"/>
  <c r="T939" i="14"/>
  <c r="U939" i="14"/>
  <c r="V939" i="14"/>
  <c r="W939" i="14"/>
  <c r="X939" i="14"/>
  <c r="Y939" i="14"/>
  <c r="Z939" i="14"/>
  <c r="AI939" i="14"/>
  <c r="A938" i="14"/>
  <c r="B938" i="14"/>
  <c r="C938" i="14"/>
  <c r="D938" i="14"/>
  <c r="E938" i="14"/>
  <c r="F938" i="14"/>
  <c r="G938" i="14"/>
  <c r="H938" i="14"/>
  <c r="I938" i="14"/>
  <c r="J938" i="14"/>
  <c r="K938" i="14"/>
  <c r="L938" i="14"/>
  <c r="M938" i="14"/>
  <c r="N938" i="14"/>
  <c r="O938" i="14"/>
  <c r="P938" i="14"/>
  <c r="Q938" i="14"/>
  <c r="R938" i="14"/>
  <c r="S938" i="14"/>
  <c r="T938" i="14"/>
  <c r="U938" i="14"/>
  <c r="V938" i="14"/>
  <c r="W938" i="14"/>
  <c r="X938" i="14"/>
  <c r="Y938" i="14"/>
  <c r="Z938" i="14"/>
  <c r="AI938" i="14"/>
  <c r="A937" i="14"/>
  <c r="B937" i="14"/>
  <c r="C937" i="14"/>
  <c r="D937" i="14"/>
  <c r="E937" i="14"/>
  <c r="F937" i="14"/>
  <c r="G937" i="14"/>
  <c r="H937" i="14"/>
  <c r="I937" i="14"/>
  <c r="J937" i="14"/>
  <c r="K937" i="14"/>
  <c r="L937" i="14"/>
  <c r="M937" i="14"/>
  <c r="N937" i="14"/>
  <c r="O937" i="14"/>
  <c r="P937" i="14"/>
  <c r="Q937" i="14"/>
  <c r="R937" i="14"/>
  <c r="S937" i="14"/>
  <c r="T937" i="14"/>
  <c r="U937" i="14"/>
  <c r="V937" i="14"/>
  <c r="W937" i="14"/>
  <c r="X937" i="14"/>
  <c r="Y937" i="14"/>
  <c r="Z937" i="14"/>
  <c r="AI937" i="14"/>
  <c r="A936" i="14"/>
  <c r="B936" i="14"/>
  <c r="C936" i="14"/>
  <c r="D936" i="14"/>
  <c r="E936" i="14"/>
  <c r="F936" i="14"/>
  <c r="G936" i="14"/>
  <c r="H936" i="14"/>
  <c r="I936" i="14"/>
  <c r="J936" i="14"/>
  <c r="K936" i="14"/>
  <c r="L936" i="14"/>
  <c r="M936" i="14"/>
  <c r="N936" i="14"/>
  <c r="O936" i="14"/>
  <c r="P936" i="14"/>
  <c r="Q936" i="14"/>
  <c r="R936" i="14"/>
  <c r="S936" i="14"/>
  <c r="T936" i="14"/>
  <c r="U936" i="14"/>
  <c r="V936" i="14"/>
  <c r="W936" i="14"/>
  <c r="X936" i="14"/>
  <c r="Y936" i="14"/>
  <c r="Z936" i="14"/>
  <c r="AI936" i="14"/>
  <c r="A935" i="14"/>
  <c r="B935" i="14"/>
  <c r="C935" i="14"/>
  <c r="D935" i="14"/>
  <c r="E935" i="14"/>
  <c r="F935" i="14"/>
  <c r="G935" i="14"/>
  <c r="H935" i="14"/>
  <c r="I935" i="14"/>
  <c r="J935" i="14"/>
  <c r="K935" i="14"/>
  <c r="L935" i="14"/>
  <c r="M935" i="14"/>
  <c r="N935" i="14"/>
  <c r="O935" i="14"/>
  <c r="P935" i="14"/>
  <c r="Q935" i="14"/>
  <c r="R935" i="14"/>
  <c r="S935" i="14"/>
  <c r="T935" i="14"/>
  <c r="U935" i="14"/>
  <c r="V935" i="14"/>
  <c r="W935" i="14"/>
  <c r="X935" i="14"/>
  <c r="Y935" i="14"/>
  <c r="Z935" i="14"/>
  <c r="AI935" i="14"/>
  <c r="A934" i="14"/>
  <c r="B934" i="14"/>
  <c r="C934" i="14"/>
  <c r="D934" i="14"/>
  <c r="E934" i="14"/>
  <c r="F934" i="14"/>
  <c r="G934" i="14"/>
  <c r="H934" i="14"/>
  <c r="I934" i="14"/>
  <c r="J934" i="14"/>
  <c r="K934" i="14"/>
  <c r="L934" i="14"/>
  <c r="M934" i="14"/>
  <c r="N934" i="14"/>
  <c r="O934" i="14"/>
  <c r="P934" i="14"/>
  <c r="Q934" i="14"/>
  <c r="R934" i="14"/>
  <c r="S934" i="14"/>
  <c r="T934" i="14"/>
  <c r="U934" i="14"/>
  <c r="V934" i="14"/>
  <c r="W934" i="14"/>
  <c r="X934" i="14"/>
  <c r="Y934" i="14"/>
  <c r="Z934" i="14"/>
  <c r="AI934" i="14"/>
  <c r="A933" i="14"/>
  <c r="B933" i="14"/>
  <c r="C933" i="14"/>
  <c r="D933" i="14"/>
  <c r="E933" i="14"/>
  <c r="F933" i="14"/>
  <c r="G933" i="14"/>
  <c r="H933" i="14"/>
  <c r="I933" i="14"/>
  <c r="J933" i="14"/>
  <c r="K933" i="14"/>
  <c r="L933" i="14"/>
  <c r="M933" i="14"/>
  <c r="N933" i="14"/>
  <c r="O933" i="14"/>
  <c r="P933" i="14"/>
  <c r="Q933" i="14"/>
  <c r="R933" i="14"/>
  <c r="S933" i="14"/>
  <c r="T933" i="14"/>
  <c r="U933" i="14"/>
  <c r="V933" i="14"/>
  <c r="W933" i="14"/>
  <c r="X933" i="14"/>
  <c r="Y933" i="14"/>
  <c r="Z933" i="14"/>
  <c r="AI933" i="14"/>
  <c r="A932" i="14"/>
  <c r="B932" i="14"/>
  <c r="C932" i="14"/>
  <c r="D932" i="14"/>
  <c r="E932" i="14"/>
  <c r="F932" i="14"/>
  <c r="G932" i="14"/>
  <c r="H932" i="14"/>
  <c r="I932" i="14"/>
  <c r="J932" i="14"/>
  <c r="K932" i="14"/>
  <c r="L932" i="14"/>
  <c r="M932" i="14"/>
  <c r="N932" i="14"/>
  <c r="O932" i="14"/>
  <c r="P932" i="14"/>
  <c r="Q932" i="14"/>
  <c r="R932" i="14"/>
  <c r="S932" i="14"/>
  <c r="T932" i="14"/>
  <c r="U932" i="14"/>
  <c r="V932" i="14"/>
  <c r="W932" i="14"/>
  <c r="X932" i="14"/>
  <c r="Y932" i="14"/>
  <c r="Z932" i="14"/>
  <c r="AI932" i="14"/>
  <c r="A931" i="14"/>
  <c r="B931" i="14"/>
  <c r="C931" i="14"/>
  <c r="D931" i="14"/>
  <c r="E931" i="14"/>
  <c r="F931" i="14"/>
  <c r="G931" i="14"/>
  <c r="H931" i="14"/>
  <c r="I931" i="14"/>
  <c r="J931" i="14"/>
  <c r="K931" i="14"/>
  <c r="L931" i="14"/>
  <c r="M931" i="14"/>
  <c r="N931" i="14"/>
  <c r="O931" i="14"/>
  <c r="P931" i="14"/>
  <c r="Q931" i="14"/>
  <c r="R931" i="14"/>
  <c r="S931" i="14"/>
  <c r="T931" i="14"/>
  <c r="U931" i="14"/>
  <c r="V931" i="14"/>
  <c r="W931" i="14"/>
  <c r="X931" i="14"/>
  <c r="Y931" i="14"/>
  <c r="Z931" i="14"/>
  <c r="AI931" i="14"/>
  <c r="A930" i="14"/>
  <c r="B930" i="14"/>
  <c r="C930" i="14"/>
  <c r="D930" i="14"/>
  <c r="E930" i="14"/>
  <c r="F930" i="14"/>
  <c r="G930" i="14"/>
  <c r="H930" i="14"/>
  <c r="I930" i="14"/>
  <c r="J930" i="14"/>
  <c r="K930" i="14"/>
  <c r="L930" i="14"/>
  <c r="M930" i="14"/>
  <c r="N930" i="14"/>
  <c r="O930" i="14"/>
  <c r="P930" i="14"/>
  <c r="Q930" i="14"/>
  <c r="R930" i="14"/>
  <c r="S930" i="14"/>
  <c r="T930" i="14"/>
  <c r="U930" i="14"/>
  <c r="V930" i="14"/>
  <c r="W930" i="14"/>
  <c r="X930" i="14"/>
  <c r="Y930" i="14"/>
  <c r="Z930" i="14"/>
  <c r="AI930" i="14"/>
  <c r="A929" i="14"/>
  <c r="B929" i="14"/>
  <c r="C929" i="14"/>
  <c r="D929" i="14"/>
  <c r="E929" i="14"/>
  <c r="F929" i="14"/>
  <c r="G929" i="14"/>
  <c r="H929" i="14"/>
  <c r="I929" i="14"/>
  <c r="J929" i="14"/>
  <c r="K929" i="14"/>
  <c r="L929" i="14"/>
  <c r="M929" i="14"/>
  <c r="N929" i="14"/>
  <c r="O929" i="14"/>
  <c r="P929" i="14"/>
  <c r="Q929" i="14"/>
  <c r="R929" i="14"/>
  <c r="S929" i="14"/>
  <c r="T929" i="14"/>
  <c r="U929" i="14"/>
  <c r="V929" i="14"/>
  <c r="W929" i="14"/>
  <c r="X929" i="14"/>
  <c r="Y929" i="14"/>
  <c r="Z929" i="14"/>
  <c r="AI929" i="14"/>
  <c r="A928" i="14"/>
  <c r="B928" i="14"/>
  <c r="C928" i="14"/>
  <c r="D928" i="14"/>
  <c r="E928" i="14"/>
  <c r="F928" i="14"/>
  <c r="G928" i="14"/>
  <c r="H928" i="14"/>
  <c r="I928" i="14"/>
  <c r="J928" i="14"/>
  <c r="K928" i="14"/>
  <c r="L928" i="14"/>
  <c r="M928" i="14"/>
  <c r="N928" i="14"/>
  <c r="O928" i="14"/>
  <c r="P928" i="14"/>
  <c r="Q928" i="14"/>
  <c r="R928" i="14"/>
  <c r="S928" i="14"/>
  <c r="T928" i="14"/>
  <c r="U928" i="14"/>
  <c r="V928" i="14"/>
  <c r="W928" i="14"/>
  <c r="X928" i="14"/>
  <c r="Y928" i="14"/>
  <c r="Z928" i="14"/>
  <c r="AI928" i="14"/>
  <c r="A927" i="14"/>
  <c r="B927" i="14"/>
  <c r="C927" i="14"/>
  <c r="D927" i="14"/>
  <c r="E927" i="14"/>
  <c r="F927" i="14"/>
  <c r="G927" i="14"/>
  <c r="H927" i="14"/>
  <c r="I927" i="14"/>
  <c r="J927" i="14"/>
  <c r="K927" i="14"/>
  <c r="L927" i="14"/>
  <c r="M927" i="14"/>
  <c r="N927" i="14"/>
  <c r="O927" i="14"/>
  <c r="P927" i="14"/>
  <c r="Q927" i="14"/>
  <c r="R927" i="14"/>
  <c r="S927" i="14"/>
  <c r="T927" i="14"/>
  <c r="U927" i="14"/>
  <c r="V927" i="14"/>
  <c r="W927" i="14"/>
  <c r="X927" i="14"/>
  <c r="Y927" i="14"/>
  <c r="Z927" i="14"/>
  <c r="AI927" i="14"/>
  <c r="A926" i="14"/>
  <c r="B926" i="14"/>
  <c r="C926" i="14"/>
  <c r="D926" i="14"/>
  <c r="E926" i="14"/>
  <c r="F926" i="14"/>
  <c r="G926" i="14"/>
  <c r="H926" i="14"/>
  <c r="I926" i="14"/>
  <c r="J926" i="14"/>
  <c r="K926" i="14"/>
  <c r="L926" i="14"/>
  <c r="M926" i="14"/>
  <c r="N926" i="14"/>
  <c r="O926" i="14"/>
  <c r="P926" i="14"/>
  <c r="Q926" i="14"/>
  <c r="R926" i="14"/>
  <c r="S926" i="14"/>
  <c r="T926" i="14"/>
  <c r="U926" i="14"/>
  <c r="V926" i="14"/>
  <c r="W926" i="14"/>
  <c r="X926" i="14"/>
  <c r="Y926" i="14"/>
  <c r="Z926" i="14"/>
  <c r="AI926" i="14"/>
  <c r="A925" i="14"/>
  <c r="B925" i="14"/>
  <c r="C925" i="14"/>
  <c r="D925" i="14"/>
  <c r="E925" i="14"/>
  <c r="F925" i="14"/>
  <c r="G925" i="14"/>
  <c r="H925" i="14"/>
  <c r="I925" i="14"/>
  <c r="J925" i="14"/>
  <c r="K925" i="14"/>
  <c r="L925" i="14"/>
  <c r="M925" i="14"/>
  <c r="N925" i="14"/>
  <c r="O925" i="14"/>
  <c r="P925" i="14"/>
  <c r="Q925" i="14"/>
  <c r="R925" i="14"/>
  <c r="S925" i="14"/>
  <c r="T925" i="14"/>
  <c r="U925" i="14"/>
  <c r="V925" i="14"/>
  <c r="W925" i="14"/>
  <c r="X925" i="14"/>
  <c r="Y925" i="14"/>
  <c r="Z925" i="14"/>
  <c r="AI925" i="14"/>
  <c r="A924" i="14"/>
  <c r="B924" i="14"/>
  <c r="C924" i="14"/>
  <c r="D924" i="14"/>
  <c r="E924" i="14"/>
  <c r="F924" i="14"/>
  <c r="G924" i="14"/>
  <c r="H924" i="14"/>
  <c r="I924" i="14"/>
  <c r="J924" i="14"/>
  <c r="K924" i="14"/>
  <c r="L924" i="14"/>
  <c r="M924" i="14"/>
  <c r="N924" i="14"/>
  <c r="O924" i="14"/>
  <c r="P924" i="14"/>
  <c r="Q924" i="14"/>
  <c r="R924" i="14"/>
  <c r="S924" i="14"/>
  <c r="T924" i="14"/>
  <c r="U924" i="14"/>
  <c r="V924" i="14"/>
  <c r="W924" i="14"/>
  <c r="X924" i="14"/>
  <c r="Y924" i="14"/>
  <c r="Z924" i="14"/>
  <c r="AI924" i="14"/>
  <c r="A923" i="14"/>
  <c r="B923" i="14"/>
  <c r="C923" i="14"/>
  <c r="D923" i="14"/>
  <c r="E923" i="14"/>
  <c r="F923" i="14"/>
  <c r="G923" i="14"/>
  <c r="H923" i="14"/>
  <c r="I923" i="14"/>
  <c r="J923" i="14"/>
  <c r="K923" i="14"/>
  <c r="L923" i="14"/>
  <c r="M923" i="14"/>
  <c r="N923" i="14"/>
  <c r="O923" i="14"/>
  <c r="P923" i="14"/>
  <c r="Q923" i="14"/>
  <c r="R923" i="14"/>
  <c r="S923" i="14"/>
  <c r="T923" i="14"/>
  <c r="U923" i="14"/>
  <c r="V923" i="14"/>
  <c r="W923" i="14"/>
  <c r="X923" i="14"/>
  <c r="Y923" i="14"/>
  <c r="Z923" i="14"/>
  <c r="AI923" i="14"/>
  <c r="A922" i="14"/>
  <c r="B922" i="14"/>
  <c r="C922" i="14"/>
  <c r="D922" i="14"/>
  <c r="E922" i="14"/>
  <c r="F922" i="14"/>
  <c r="G922" i="14"/>
  <c r="H922" i="14"/>
  <c r="I922" i="14"/>
  <c r="J922" i="14"/>
  <c r="K922" i="14"/>
  <c r="L922" i="14"/>
  <c r="M922" i="14"/>
  <c r="N922" i="14"/>
  <c r="O922" i="14"/>
  <c r="P922" i="14"/>
  <c r="Q922" i="14"/>
  <c r="R922" i="14"/>
  <c r="S922" i="14"/>
  <c r="T922" i="14"/>
  <c r="U922" i="14"/>
  <c r="V922" i="14"/>
  <c r="W922" i="14"/>
  <c r="X922" i="14"/>
  <c r="Y922" i="14"/>
  <c r="Z922" i="14"/>
  <c r="AI922" i="14"/>
  <c r="A921" i="14"/>
  <c r="B921" i="14"/>
  <c r="C921" i="14"/>
  <c r="D921" i="14"/>
  <c r="E921" i="14"/>
  <c r="F921" i="14"/>
  <c r="G921" i="14"/>
  <c r="H921" i="14"/>
  <c r="I921" i="14"/>
  <c r="J921" i="14"/>
  <c r="K921" i="14"/>
  <c r="L921" i="14"/>
  <c r="M921" i="14"/>
  <c r="N921" i="14"/>
  <c r="O921" i="14"/>
  <c r="P921" i="14"/>
  <c r="Q921" i="14"/>
  <c r="R921" i="14"/>
  <c r="S921" i="14"/>
  <c r="T921" i="14"/>
  <c r="U921" i="14"/>
  <c r="V921" i="14"/>
  <c r="W921" i="14"/>
  <c r="X921" i="14"/>
  <c r="Y921" i="14"/>
  <c r="Z921" i="14"/>
  <c r="AI921" i="14"/>
  <c r="A920" i="14"/>
  <c r="B920" i="14"/>
  <c r="C920" i="14"/>
  <c r="D920" i="14"/>
  <c r="E920" i="14"/>
  <c r="F920" i="14"/>
  <c r="G920" i="14"/>
  <c r="H920" i="14"/>
  <c r="I920" i="14"/>
  <c r="J920" i="14"/>
  <c r="K920" i="14"/>
  <c r="L920" i="14"/>
  <c r="M920" i="14"/>
  <c r="N920" i="14"/>
  <c r="O920" i="14"/>
  <c r="P920" i="14"/>
  <c r="Q920" i="14"/>
  <c r="R920" i="14"/>
  <c r="S920" i="14"/>
  <c r="T920" i="14"/>
  <c r="U920" i="14"/>
  <c r="V920" i="14"/>
  <c r="W920" i="14"/>
  <c r="X920" i="14"/>
  <c r="Y920" i="14"/>
  <c r="Z920" i="14"/>
  <c r="AI920" i="14"/>
  <c r="A919" i="14"/>
  <c r="B919" i="14"/>
  <c r="C919" i="14"/>
  <c r="D919" i="14"/>
  <c r="E919" i="14"/>
  <c r="F919" i="14"/>
  <c r="G919" i="14"/>
  <c r="H919" i="14"/>
  <c r="I919" i="14"/>
  <c r="J919" i="14"/>
  <c r="K919" i="14"/>
  <c r="L919" i="14"/>
  <c r="M919" i="14"/>
  <c r="N919" i="14"/>
  <c r="O919" i="14"/>
  <c r="P919" i="14"/>
  <c r="Q919" i="14"/>
  <c r="R919" i="14"/>
  <c r="S919" i="14"/>
  <c r="T919" i="14"/>
  <c r="U919" i="14"/>
  <c r="V919" i="14"/>
  <c r="W919" i="14"/>
  <c r="X919" i="14"/>
  <c r="Y919" i="14"/>
  <c r="Z919" i="14"/>
  <c r="AI919" i="14"/>
  <c r="A918" i="14"/>
  <c r="B918" i="14"/>
  <c r="C918" i="14"/>
  <c r="D918" i="14"/>
  <c r="E918" i="14"/>
  <c r="F918" i="14"/>
  <c r="G918" i="14"/>
  <c r="H918" i="14"/>
  <c r="I918" i="14"/>
  <c r="J918" i="14"/>
  <c r="K918" i="14"/>
  <c r="L918" i="14"/>
  <c r="M918" i="14"/>
  <c r="N918" i="14"/>
  <c r="O918" i="14"/>
  <c r="P918" i="14"/>
  <c r="Q918" i="14"/>
  <c r="R918" i="14"/>
  <c r="S918" i="14"/>
  <c r="T918" i="14"/>
  <c r="U918" i="14"/>
  <c r="V918" i="14"/>
  <c r="W918" i="14"/>
  <c r="X918" i="14"/>
  <c r="Y918" i="14"/>
  <c r="Z918" i="14"/>
  <c r="AI918" i="14"/>
  <c r="A917" i="14"/>
  <c r="B917" i="14"/>
  <c r="C917" i="14"/>
  <c r="D917" i="14"/>
  <c r="E917" i="14"/>
  <c r="F917" i="14"/>
  <c r="G917" i="14"/>
  <c r="H917" i="14"/>
  <c r="I917" i="14"/>
  <c r="J917" i="14"/>
  <c r="K917" i="14"/>
  <c r="L917" i="14"/>
  <c r="M917" i="14"/>
  <c r="N917" i="14"/>
  <c r="O917" i="14"/>
  <c r="P917" i="14"/>
  <c r="Q917" i="14"/>
  <c r="R917" i="14"/>
  <c r="S917" i="14"/>
  <c r="T917" i="14"/>
  <c r="U917" i="14"/>
  <c r="V917" i="14"/>
  <c r="W917" i="14"/>
  <c r="X917" i="14"/>
  <c r="Y917" i="14"/>
  <c r="Z917" i="14"/>
  <c r="AI917" i="14"/>
  <c r="A916" i="14"/>
  <c r="B916" i="14"/>
  <c r="C916" i="14"/>
  <c r="D916" i="14"/>
  <c r="E916" i="14"/>
  <c r="F916" i="14"/>
  <c r="G916" i="14"/>
  <c r="H916" i="14"/>
  <c r="I916" i="14"/>
  <c r="J916" i="14"/>
  <c r="K916" i="14"/>
  <c r="L916" i="14"/>
  <c r="M916" i="14"/>
  <c r="N916" i="14"/>
  <c r="O916" i="14"/>
  <c r="P916" i="14"/>
  <c r="Q916" i="14"/>
  <c r="R916" i="14"/>
  <c r="S916" i="14"/>
  <c r="T916" i="14"/>
  <c r="U916" i="14"/>
  <c r="V916" i="14"/>
  <c r="W916" i="14"/>
  <c r="X916" i="14"/>
  <c r="Y916" i="14"/>
  <c r="Z916" i="14"/>
  <c r="AI916" i="14"/>
  <c r="A915" i="14"/>
  <c r="B915" i="14"/>
  <c r="C915" i="14"/>
  <c r="D915" i="14"/>
  <c r="E915" i="14"/>
  <c r="F915" i="14"/>
  <c r="G915" i="14"/>
  <c r="H915" i="14"/>
  <c r="I915" i="14"/>
  <c r="J915" i="14"/>
  <c r="K915" i="14"/>
  <c r="L915" i="14"/>
  <c r="M915" i="14"/>
  <c r="N915" i="14"/>
  <c r="O915" i="14"/>
  <c r="P915" i="14"/>
  <c r="Q915" i="14"/>
  <c r="R915" i="14"/>
  <c r="S915" i="14"/>
  <c r="T915" i="14"/>
  <c r="U915" i="14"/>
  <c r="V915" i="14"/>
  <c r="W915" i="14"/>
  <c r="X915" i="14"/>
  <c r="Y915" i="14"/>
  <c r="Z915" i="14"/>
  <c r="AI915" i="14"/>
  <c r="A914" i="14"/>
  <c r="B914" i="14"/>
  <c r="C914" i="14"/>
  <c r="D914" i="14"/>
  <c r="E914" i="14"/>
  <c r="F914" i="14"/>
  <c r="G914" i="14"/>
  <c r="H914" i="14"/>
  <c r="I914" i="14"/>
  <c r="J914" i="14"/>
  <c r="K914" i="14"/>
  <c r="L914" i="14"/>
  <c r="M914" i="14"/>
  <c r="N914" i="14"/>
  <c r="O914" i="14"/>
  <c r="P914" i="14"/>
  <c r="Q914" i="14"/>
  <c r="R914" i="14"/>
  <c r="S914" i="14"/>
  <c r="T914" i="14"/>
  <c r="U914" i="14"/>
  <c r="V914" i="14"/>
  <c r="W914" i="14"/>
  <c r="X914" i="14"/>
  <c r="Y914" i="14"/>
  <c r="Z914" i="14"/>
  <c r="AI914" i="14"/>
  <c r="A913" i="14"/>
  <c r="B913" i="14"/>
  <c r="C913" i="14"/>
  <c r="D913" i="14"/>
  <c r="E913" i="14"/>
  <c r="F913" i="14"/>
  <c r="G913" i="14"/>
  <c r="H913" i="14"/>
  <c r="I913" i="14"/>
  <c r="J913" i="14"/>
  <c r="K913" i="14"/>
  <c r="L913" i="14"/>
  <c r="M913" i="14"/>
  <c r="N913" i="14"/>
  <c r="O913" i="14"/>
  <c r="P913" i="14"/>
  <c r="Q913" i="14"/>
  <c r="R913" i="14"/>
  <c r="S913" i="14"/>
  <c r="T913" i="14"/>
  <c r="U913" i="14"/>
  <c r="V913" i="14"/>
  <c r="W913" i="14"/>
  <c r="X913" i="14"/>
  <c r="Y913" i="14"/>
  <c r="Z913" i="14"/>
  <c r="AI913" i="14"/>
  <c r="A912" i="14"/>
  <c r="B912" i="14"/>
  <c r="C912" i="14"/>
  <c r="D912" i="14"/>
  <c r="E912" i="14"/>
  <c r="F912" i="14"/>
  <c r="G912" i="14"/>
  <c r="H912" i="14"/>
  <c r="I912" i="14"/>
  <c r="J912" i="14"/>
  <c r="K912" i="14"/>
  <c r="L912" i="14"/>
  <c r="M912" i="14"/>
  <c r="N912" i="14"/>
  <c r="O912" i="14"/>
  <c r="P912" i="14"/>
  <c r="Q912" i="14"/>
  <c r="R912" i="14"/>
  <c r="S912" i="14"/>
  <c r="T912" i="14"/>
  <c r="U912" i="14"/>
  <c r="V912" i="14"/>
  <c r="W912" i="14"/>
  <c r="X912" i="14"/>
  <c r="Y912" i="14"/>
  <c r="Z912" i="14"/>
  <c r="AI912" i="14"/>
  <c r="A911" i="14"/>
  <c r="B911" i="14"/>
  <c r="C911" i="14"/>
  <c r="D911" i="14"/>
  <c r="E911" i="14"/>
  <c r="F911" i="14"/>
  <c r="G911" i="14"/>
  <c r="H911" i="14"/>
  <c r="I911" i="14"/>
  <c r="J911" i="14"/>
  <c r="K911" i="14"/>
  <c r="L911" i="14"/>
  <c r="M911" i="14"/>
  <c r="N911" i="14"/>
  <c r="O911" i="14"/>
  <c r="P911" i="14"/>
  <c r="Q911" i="14"/>
  <c r="R911" i="14"/>
  <c r="S911" i="14"/>
  <c r="T911" i="14"/>
  <c r="U911" i="14"/>
  <c r="V911" i="14"/>
  <c r="W911" i="14"/>
  <c r="X911" i="14"/>
  <c r="Y911" i="14"/>
  <c r="Z911" i="14"/>
  <c r="AI911" i="14"/>
  <c r="A910" i="14"/>
  <c r="B910" i="14"/>
  <c r="C910" i="14"/>
  <c r="D910" i="14"/>
  <c r="E910" i="14"/>
  <c r="F910" i="14"/>
  <c r="G910" i="14"/>
  <c r="H910" i="14"/>
  <c r="I910" i="14"/>
  <c r="J910" i="14"/>
  <c r="K910" i="14"/>
  <c r="L910" i="14"/>
  <c r="M910" i="14"/>
  <c r="N910" i="14"/>
  <c r="O910" i="14"/>
  <c r="P910" i="14"/>
  <c r="Q910" i="14"/>
  <c r="R910" i="14"/>
  <c r="S910" i="14"/>
  <c r="T910" i="14"/>
  <c r="U910" i="14"/>
  <c r="V910" i="14"/>
  <c r="W910" i="14"/>
  <c r="X910" i="14"/>
  <c r="Y910" i="14"/>
  <c r="Z910" i="14"/>
  <c r="AI910" i="14"/>
  <c r="A909" i="14"/>
  <c r="B909" i="14"/>
  <c r="C909" i="14"/>
  <c r="D909" i="14"/>
  <c r="E909" i="14"/>
  <c r="F909" i="14"/>
  <c r="G909" i="14"/>
  <c r="H909" i="14"/>
  <c r="I909" i="14"/>
  <c r="J909" i="14"/>
  <c r="K909" i="14"/>
  <c r="L909" i="14"/>
  <c r="M909" i="14"/>
  <c r="N909" i="14"/>
  <c r="O909" i="14"/>
  <c r="P909" i="14"/>
  <c r="Q909" i="14"/>
  <c r="R909" i="14"/>
  <c r="S909" i="14"/>
  <c r="T909" i="14"/>
  <c r="U909" i="14"/>
  <c r="V909" i="14"/>
  <c r="W909" i="14"/>
  <c r="X909" i="14"/>
  <c r="Y909" i="14"/>
  <c r="Z909" i="14"/>
  <c r="AI909" i="14"/>
  <c r="A908" i="14"/>
  <c r="B908" i="14"/>
  <c r="C908" i="14"/>
  <c r="D908" i="14"/>
  <c r="E908" i="14"/>
  <c r="F908" i="14"/>
  <c r="G908" i="14"/>
  <c r="H908" i="14"/>
  <c r="I908" i="14"/>
  <c r="J908" i="14"/>
  <c r="K908" i="14"/>
  <c r="L908" i="14"/>
  <c r="M908" i="14"/>
  <c r="N908" i="14"/>
  <c r="O908" i="14"/>
  <c r="P908" i="14"/>
  <c r="Q908" i="14"/>
  <c r="R908" i="14"/>
  <c r="S908" i="14"/>
  <c r="T908" i="14"/>
  <c r="U908" i="14"/>
  <c r="V908" i="14"/>
  <c r="W908" i="14"/>
  <c r="X908" i="14"/>
  <c r="Y908" i="14"/>
  <c r="Z908" i="14"/>
  <c r="AI908" i="14"/>
  <c r="A907" i="14"/>
  <c r="B907" i="14"/>
  <c r="C907" i="14"/>
  <c r="D907" i="14"/>
  <c r="E907" i="14"/>
  <c r="F907" i="14"/>
  <c r="G907" i="14"/>
  <c r="H907" i="14"/>
  <c r="I907" i="14"/>
  <c r="J907" i="14"/>
  <c r="K907" i="14"/>
  <c r="L907" i="14"/>
  <c r="M907" i="14"/>
  <c r="N907" i="14"/>
  <c r="O907" i="14"/>
  <c r="P907" i="14"/>
  <c r="Q907" i="14"/>
  <c r="R907" i="14"/>
  <c r="S907" i="14"/>
  <c r="T907" i="14"/>
  <c r="U907" i="14"/>
  <c r="V907" i="14"/>
  <c r="W907" i="14"/>
  <c r="X907" i="14"/>
  <c r="Y907" i="14"/>
  <c r="Z907" i="14"/>
  <c r="AI907" i="14"/>
  <c r="A906" i="14"/>
  <c r="B906" i="14"/>
  <c r="C906" i="14"/>
  <c r="D906" i="14"/>
  <c r="E906" i="14"/>
  <c r="F906" i="14"/>
  <c r="G906" i="14"/>
  <c r="H906" i="14"/>
  <c r="I906" i="14"/>
  <c r="J906" i="14"/>
  <c r="K906" i="14"/>
  <c r="L906" i="14"/>
  <c r="M906" i="14"/>
  <c r="N906" i="14"/>
  <c r="O906" i="14"/>
  <c r="P906" i="14"/>
  <c r="Q906" i="14"/>
  <c r="R906" i="14"/>
  <c r="S906" i="14"/>
  <c r="T906" i="14"/>
  <c r="U906" i="14"/>
  <c r="V906" i="14"/>
  <c r="W906" i="14"/>
  <c r="X906" i="14"/>
  <c r="Y906" i="14"/>
  <c r="Z906" i="14"/>
  <c r="AI906" i="14"/>
  <c r="A905" i="14"/>
  <c r="B905" i="14"/>
  <c r="C905" i="14"/>
  <c r="D905" i="14"/>
  <c r="E905" i="14"/>
  <c r="F905" i="14"/>
  <c r="G905" i="14"/>
  <c r="H905" i="14"/>
  <c r="I905" i="14"/>
  <c r="J905" i="14"/>
  <c r="K905" i="14"/>
  <c r="L905" i="14"/>
  <c r="M905" i="14"/>
  <c r="N905" i="14"/>
  <c r="O905" i="14"/>
  <c r="P905" i="14"/>
  <c r="Q905" i="14"/>
  <c r="R905" i="14"/>
  <c r="S905" i="14"/>
  <c r="T905" i="14"/>
  <c r="U905" i="14"/>
  <c r="V905" i="14"/>
  <c r="W905" i="14"/>
  <c r="X905" i="14"/>
  <c r="Y905" i="14"/>
  <c r="Z905" i="14"/>
  <c r="AI905" i="14"/>
  <c r="A904" i="14"/>
  <c r="B904" i="14"/>
  <c r="C904" i="14"/>
  <c r="D904" i="14"/>
  <c r="E904" i="14"/>
  <c r="F904" i="14"/>
  <c r="G904" i="14"/>
  <c r="H904" i="14"/>
  <c r="I904" i="14"/>
  <c r="J904" i="14"/>
  <c r="K904" i="14"/>
  <c r="L904" i="14"/>
  <c r="M904" i="14"/>
  <c r="N904" i="14"/>
  <c r="O904" i="14"/>
  <c r="P904" i="14"/>
  <c r="Q904" i="14"/>
  <c r="R904" i="14"/>
  <c r="S904" i="14"/>
  <c r="T904" i="14"/>
  <c r="U904" i="14"/>
  <c r="V904" i="14"/>
  <c r="W904" i="14"/>
  <c r="X904" i="14"/>
  <c r="Y904" i="14"/>
  <c r="Z904" i="14"/>
  <c r="AI904" i="14"/>
  <c r="A903" i="14"/>
  <c r="B903" i="14"/>
  <c r="C903" i="14"/>
  <c r="D903" i="14"/>
  <c r="E903" i="14"/>
  <c r="F903" i="14"/>
  <c r="G903" i="14"/>
  <c r="H903" i="14"/>
  <c r="I903" i="14"/>
  <c r="J903" i="14"/>
  <c r="K903" i="14"/>
  <c r="L903" i="14"/>
  <c r="M903" i="14"/>
  <c r="N903" i="14"/>
  <c r="O903" i="14"/>
  <c r="P903" i="14"/>
  <c r="Q903" i="14"/>
  <c r="R903" i="14"/>
  <c r="S903" i="14"/>
  <c r="T903" i="14"/>
  <c r="U903" i="14"/>
  <c r="V903" i="14"/>
  <c r="W903" i="14"/>
  <c r="X903" i="14"/>
  <c r="Y903" i="14"/>
  <c r="Z903" i="14"/>
  <c r="AI903" i="14"/>
  <c r="A902" i="14"/>
  <c r="B902" i="14"/>
  <c r="C902" i="14"/>
  <c r="D902" i="14"/>
  <c r="E902" i="14"/>
  <c r="F902" i="14"/>
  <c r="G902" i="14"/>
  <c r="H902" i="14"/>
  <c r="I902" i="14"/>
  <c r="J902" i="14"/>
  <c r="K902" i="14"/>
  <c r="L902" i="14"/>
  <c r="M902" i="14"/>
  <c r="N902" i="14"/>
  <c r="O902" i="14"/>
  <c r="P902" i="14"/>
  <c r="Q902" i="14"/>
  <c r="R902" i="14"/>
  <c r="S902" i="14"/>
  <c r="T902" i="14"/>
  <c r="U902" i="14"/>
  <c r="V902" i="14"/>
  <c r="W902" i="14"/>
  <c r="X902" i="14"/>
  <c r="Y902" i="14"/>
  <c r="Z902" i="14"/>
  <c r="AI902" i="14"/>
  <c r="A901" i="14"/>
  <c r="B901" i="14"/>
  <c r="C901" i="14"/>
  <c r="D901" i="14"/>
  <c r="E901" i="14"/>
  <c r="F901" i="14"/>
  <c r="G901" i="14"/>
  <c r="H901" i="14"/>
  <c r="I901" i="14"/>
  <c r="J901" i="14"/>
  <c r="K901" i="14"/>
  <c r="L901" i="14"/>
  <c r="M901" i="14"/>
  <c r="N901" i="14"/>
  <c r="O901" i="14"/>
  <c r="P901" i="14"/>
  <c r="Q901" i="14"/>
  <c r="R901" i="14"/>
  <c r="S901" i="14"/>
  <c r="T901" i="14"/>
  <c r="U901" i="14"/>
  <c r="V901" i="14"/>
  <c r="W901" i="14"/>
  <c r="X901" i="14"/>
  <c r="Y901" i="14"/>
  <c r="Z901" i="14"/>
  <c r="AI901" i="14"/>
  <c r="A900" i="14"/>
  <c r="B900" i="14"/>
  <c r="C900" i="14"/>
  <c r="D900" i="14"/>
  <c r="E900" i="14"/>
  <c r="F900" i="14"/>
  <c r="G900" i="14"/>
  <c r="H900" i="14"/>
  <c r="I900" i="14"/>
  <c r="J900" i="14"/>
  <c r="K900" i="14"/>
  <c r="L900" i="14"/>
  <c r="M900" i="14"/>
  <c r="N900" i="14"/>
  <c r="O900" i="14"/>
  <c r="P900" i="14"/>
  <c r="Q900" i="14"/>
  <c r="R900" i="14"/>
  <c r="S900" i="14"/>
  <c r="T900" i="14"/>
  <c r="U900" i="14"/>
  <c r="V900" i="14"/>
  <c r="W900" i="14"/>
  <c r="X900" i="14"/>
  <c r="Y900" i="14"/>
  <c r="Z900" i="14"/>
  <c r="AI900" i="14"/>
  <c r="A899" i="14"/>
  <c r="B899" i="14"/>
  <c r="C899" i="14"/>
  <c r="D899" i="14"/>
  <c r="E899" i="14"/>
  <c r="F899" i="14"/>
  <c r="G899" i="14"/>
  <c r="H899" i="14"/>
  <c r="I899" i="14"/>
  <c r="J899" i="14"/>
  <c r="K899" i="14"/>
  <c r="L899" i="14"/>
  <c r="M899" i="14"/>
  <c r="N899" i="14"/>
  <c r="O899" i="14"/>
  <c r="P899" i="14"/>
  <c r="Q899" i="14"/>
  <c r="R899" i="14"/>
  <c r="S899" i="14"/>
  <c r="T899" i="14"/>
  <c r="U899" i="14"/>
  <c r="V899" i="14"/>
  <c r="W899" i="14"/>
  <c r="X899" i="14"/>
  <c r="Y899" i="14"/>
  <c r="Z899" i="14"/>
  <c r="AI899" i="14"/>
  <c r="A898" i="14"/>
  <c r="B898" i="14"/>
  <c r="C898" i="14"/>
  <c r="D898" i="14"/>
  <c r="E898" i="14"/>
  <c r="F898" i="14"/>
  <c r="G898" i="14"/>
  <c r="H898" i="14"/>
  <c r="I898" i="14"/>
  <c r="J898" i="14"/>
  <c r="K898" i="14"/>
  <c r="L898" i="14"/>
  <c r="M898" i="14"/>
  <c r="N898" i="14"/>
  <c r="O898" i="14"/>
  <c r="P898" i="14"/>
  <c r="Q898" i="14"/>
  <c r="R898" i="14"/>
  <c r="S898" i="14"/>
  <c r="T898" i="14"/>
  <c r="U898" i="14"/>
  <c r="V898" i="14"/>
  <c r="W898" i="14"/>
  <c r="X898" i="14"/>
  <c r="Y898" i="14"/>
  <c r="Z898" i="14"/>
  <c r="AI898" i="14"/>
  <c r="A897" i="14"/>
  <c r="B897" i="14"/>
  <c r="C897" i="14"/>
  <c r="D897" i="14"/>
  <c r="E897" i="14"/>
  <c r="F897" i="14"/>
  <c r="G897" i="14"/>
  <c r="H897" i="14"/>
  <c r="I897" i="14"/>
  <c r="J897" i="14"/>
  <c r="K897" i="14"/>
  <c r="L897" i="14"/>
  <c r="M897" i="14"/>
  <c r="N897" i="14"/>
  <c r="O897" i="14"/>
  <c r="P897" i="14"/>
  <c r="Q897" i="14"/>
  <c r="R897" i="14"/>
  <c r="S897" i="14"/>
  <c r="T897" i="14"/>
  <c r="U897" i="14"/>
  <c r="V897" i="14"/>
  <c r="W897" i="14"/>
  <c r="X897" i="14"/>
  <c r="Y897" i="14"/>
  <c r="Z897" i="14"/>
  <c r="AI897" i="14"/>
  <c r="A896" i="14"/>
  <c r="B896" i="14"/>
  <c r="C896" i="14"/>
  <c r="D896" i="14"/>
  <c r="E896" i="14"/>
  <c r="F896" i="14"/>
  <c r="G896" i="14"/>
  <c r="H896" i="14"/>
  <c r="I896" i="14"/>
  <c r="J896" i="14"/>
  <c r="K896" i="14"/>
  <c r="L896" i="14"/>
  <c r="M896" i="14"/>
  <c r="N896" i="14"/>
  <c r="O896" i="14"/>
  <c r="P896" i="14"/>
  <c r="Q896" i="14"/>
  <c r="R896" i="14"/>
  <c r="S896" i="14"/>
  <c r="T896" i="14"/>
  <c r="U896" i="14"/>
  <c r="V896" i="14"/>
  <c r="W896" i="14"/>
  <c r="X896" i="14"/>
  <c r="Y896" i="14"/>
  <c r="Z896" i="14"/>
  <c r="AI896" i="14"/>
  <c r="A895" i="14"/>
  <c r="B895" i="14"/>
  <c r="C895" i="14"/>
  <c r="D895" i="14"/>
  <c r="E895" i="14"/>
  <c r="F895" i="14"/>
  <c r="G895" i="14"/>
  <c r="H895" i="14"/>
  <c r="I895" i="14"/>
  <c r="J895" i="14"/>
  <c r="K895" i="14"/>
  <c r="L895" i="14"/>
  <c r="M895" i="14"/>
  <c r="N895" i="14"/>
  <c r="O895" i="14"/>
  <c r="P895" i="14"/>
  <c r="Q895" i="14"/>
  <c r="R895" i="14"/>
  <c r="S895" i="14"/>
  <c r="T895" i="14"/>
  <c r="U895" i="14"/>
  <c r="V895" i="14"/>
  <c r="W895" i="14"/>
  <c r="X895" i="14"/>
  <c r="Y895" i="14"/>
  <c r="Z895" i="14"/>
  <c r="AI895" i="14"/>
  <c r="A894" i="14"/>
  <c r="B894" i="14"/>
  <c r="C894" i="14"/>
  <c r="D894" i="14"/>
  <c r="E894" i="14"/>
  <c r="F894" i="14"/>
  <c r="G894" i="14"/>
  <c r="H894" i="14"/>
  <c r="I894" i="14"/>
  <c r="J894" i="14"/>
  <c r="K894" i="14"/>
  <c r="L894" i="14"/>
  <c r="M894" i="14"/>
  <c r="N894" i="14"/>
  <c r="O894" i="14"/>
  <c r="P894" i="14"/>
  <c r="Q894" i="14"/>
  <c r="R894" i="14"/>
  <c r="S894" i="14"/>
  <c r="T894" i="14"/>
  <c r="U894" i="14"/>
  <c r="V894" i="14"/>
  <c r="W894" i="14"/>
  <c r="X894" i="14"/>
  <c r="Y894" i="14"/>
  <c r="Z894" i="14"/>
  <c r="AI894" i="14"/>
  <c r="A893" i="14"/>
  <c r="B893" i="14"/>
  <c r="C893" i="14"/>
  <c r="D893" i="14"/>
  <c r="E893" i="14"/>
  <c r="F893" i="14"/>
  <c r="G893" i="14"/>
  <c r="H893" i="14"/>
  <c r="I893" i="14"/>
  <c r="J893" i="14"/>
  <c r="K893" i="14"/>
  <c r="L893" i="14"/>
  <c r="M893" i="14"/>
  <c r="N893" i="14"/>
  <c r="O893" i="14"/>
  <c r="P893" i="14"/>
  <c r="Q893" i="14"/>
  <c r="R893" i="14"/>
  <c r="S893" i="14"/>
  <c r="T893" i="14"/>
  <c r="U893" i="14"/>
  <c r="V893" i="14"/>
  <c r="W893" i="14"/>
  <c r="X893" i="14"/>
  <c r="Y893" i="14"/>
  <c r="Z893" i="14"/>
  <c r="AI893" i="14"/>
  <c r="A892" i="14"/>
  <c r="B892" i="14"/>
  <c r="C892" i="14"/>
  <c r="D892" i="14"/>
  <c r="E892" i="14"/>
  <c r="F892" i="14"/>
  <c r="G892" i="14"/>
  <c r="H892" i="14"/>
  <c r="I892" i="14"/>
  <c r="J892" i="14"/>
  <c r="K892" i="14"/>
  <c r="L892" i="14"/>
  <c r="M892" i="14"/>
  <c r="N892" i="14"/>
  <c r="O892" i="14"/>
  <c r="P892" i="14"/>
  <c r="Q892" i="14"/>
  <c r="R892" i="14"/>
  <c r="S892" i="14"/>
  <c r="T892" i="14"/>
  <c r="U892" i="14"/>
  <c r="V892" i="14"/>
  <c r="W892" i="14"/>
  <c r="X892" i="14"/>
  <c r="Y892" i="14"/>
  <c r="Z892" i="14"/>
  <c r="AI892" i="14"/>
  <c r="A891" i="14"/>
  <c r="B891" i="14"/>
  <c r="C891" i="14"/>
  <c r="D891" i="14"/>
  <c r="E891" i="14"/>
  <c r="F891" i="14"/>
  <c r="G891" i="14"/>
  <c r="H891" i="14"/>
  <c r="I891" i="14"/>
  <c r="J891" i="14"/>
  <c r="K891" i="14"/>
  <c r="L891" i="14"/>
  <c r="M891" i="14"/>
  <c r="N891" i="14"/>
  <c r="O891" i="14"/>
  <c r="P891" i="14"/>
  <c r="Q891" i="14"/>
  <c r="R891" i="14"/>
  <c r="S891" i="14"/>
  <c r="T891" i="14"/>
  <c r="U891" i="14"/>
  <c r="V891" i="14"/>
  <c r="W891" i="14"/>
  <c r="X891" i="14"/>
  <c r="Y891" i="14"/>
  <c r="Z891" i="14"/>
  <c r="AI891" i="14"/>
  <c r="A890" i="14"/>
  <c r="B890" i="14"/>
  <c r="C890" i="14"/>
  <c r="D890" i="14"/>
  <c r="E890" i="14"/>
  <c r="F890" i="14"/>
  <c r="G890" i="14"/>
  <c r="H890" i="14"/>
  <c r="I890" i="14"/>
  <c r="J890" i="14"/>
  <c r="K890" i="14"/>
  <c r="L890" i="14"/>
  <c r="M890" i="14"/>
  <c r="N890" i="14"/>
  <c r="O890" i="14"/>
  <c r="P890" i="14"/>
  <c r="Q890" i="14"/>
  <c r="R890" i="14"/>
  <c r="S890" i="14"/>
  <c r="T890" i="14"/>
  <c r="U890" i="14"/>
  <c r="V890" i="14"/>
  <c r="W890" i="14"/>
  <c r="X890" i="14"/>
  <c r="Y890" i="14"/>
  <c r="Z890" i="14"/>
  <c r="AI890" i="14"/>
  <c r="A889" i="14"/>
  <c r="B889" i="14"/>
  <c r="C889" i="14"/>
  <c r="D889" i="14"/>
  <c r="E889" i="14"/>
  <c r="F889" i="14"/>
  <c r="G889" i="14"/>
  <c r="H889" i="14"/>
  <c r="I889" i="14"/>
  <c r="J889" i="14"/>
  <c r="K889" i="14"/>
  <c r="L889" i="14"/>
  <c r="M889" i="14"/>
  <c r="N889" i="14"/>
  <c r="O889" i="14"/>
  <c r="P889" i="14"/>
  <c r="Q889" i="14"/>
  <c r="R889" i="14"/>
  <c r="S889" i="14"/>
  <c r="T889" i="14"/>
  <c r="U889" i="14"/>
  <c r="V889" i="14"/>
  <c r="W889" i="14"/>
  <c r="X889" i="14"/>
  <c r="Y889" i="14"/>
  <c r="Z889" i="14"/>
  <c r="AI889" i="14"/>
  <c r="A888" i="14"/>
  <c r="B888" i="14"/>
  <c r="C888" i="14"/>
  <c r="D888" i="14"/>
  <c r="E888" i="14"/>
  <c r="F888" i="14"/>
  <c r="G888" i="14"/>
  <c r="H888" i="14"/>
  <c r="I888" i="14"/>
  <c r="J888" i="14"/>
  <c r="K888" i="14"/>
  <c r="L888" i="14"/>
  <c r="M888" i="14"/>
  <c r="N888" i="14"/>
  <c r="O888" i="14"/>
  <c r="P888" i="14"/>
  <c r="Q888" i="14"/>
  <c r="R888" i="14"/>
  <c r="S888" i="14"/>
  <c r="T888" i="14"/>
  <c r="U888" i="14"/>
  <c r="V888" i="14"/>
  <c r="W888" i="14"/>
  <c r="X888" i="14"/>
  <c r="Y888" i="14"/>
  <c r="Z888" i="14"/>
  <c r="AI888" i="14"/>
  <c r="A887" i="14"/>
  <c r="B887" i="14"/>
  <c r="C887" i="14"/>
  <c r="D887" i="14"/>
  <c r="E887" i="14"/>
  <c r="F887" i="14"/>
  <c r="G887" i="14"/>
  <c r="H887" i="14"/>
  <c r="I887" i="14"/>
  <c r="J887" i="14"/>
  <c r="K887" i="14"/>
  <c r="L887" i="14"/>
  <c r="M887" i="14"/>
  <c r="N887" i="14"/>
  <c r="O887" i="14"/>
  <c r="P887" i="14"/>
  <c r="Q887" i="14"/>
  <c r="R887" i="14"/>
  <c r="S887" i="14"/>
  <c r="T887" i="14"/>
  <c r="U887" i="14"/>
  <c r="V887" i="14"/>
  <c r="W887" i="14"/>
  <c r="X887" i="14"/>
  <c r="Y887" i="14"/>
  <c r="Z887" i="14"/>
  <c r="AI887" i="14"/>
  <c r="A886" i="14"/>
  <c r="B886" i="14"/>
  <c r="C886" i="14"/>
  <c r="D886" i="14"/>
  <c r="E886" i="14"/>
  <c r="F886" i="14"/>
  <c r="G886" i="14"/>
  <c r="H886" i="14"/>
  <c r="I886" i="14"/>
  <c r="J886" i="14"/>
  <c r="K886" i="14"/>
  <c r="L886" i="14"/>
  <c r="M886" i="14"/>
  <c r="N886" i="14"/>
  <c r="O886" i="14"/>
  <c r="P886" i="14"/>
  <c r="Q886" i="14"/>
  <c r="R886" i="14"/>
  <c r="S886" i="14"/>
  <c r="T886" i="14"/>
  <c r="U886" i="14"/>
  <c r="V886" i="14"/>
  <c r="W886" i="14"/>
  <c r="X886" i="14"/>
  <c r="Y886" i="14"/>
  <c r="Z886" i="14"/>
  <c r="AI886" i="14"/>
  <c r="A885" i="14"/>
  <c r="B885" i="14"/>
  <c r="C885" i="14"/>
  <c r="D885" i="14"/>
  <c r="E885" i="14"/>
  <c r="F885" i="14"/>
  <c r="G885" i="14"/>
  <c r="H885" i="14"/>
  <c r="I885" i="14"/>
  <c r="J885" i="14"/>
  <c r="K885" i="14"/>
  <c r="L885" i="14"/>
  <c r="M885" i="14"/>
  <c r="N885" i="14"/>
  <c r="O885" i="14"/>
  <c r="P885" i="14"/>
  <c r="Q885" i="14"/>
  <c r="R885" i="14"/>
  <c r="S885" i="14"/>
  <c r="T885" i="14"/>
  <c r="U885" i="14"/>
  <c r="V885" i="14"/>
  <c r="W885" i="14"/>
  <c r="X885" i="14"/>
  <c r="Y885" i="14"/>
  <c r="Z885" i="14"/>
  <c r="AI885" i="14"/>
  <c r="A884" i="14"/>
  <c r="B884" i="14"/>
  <c r="C884" i="14"/>
  <c r="D884" i="14"/>
  <c r="E884" i="14"/>
  <c r="F884" i="14"/>
  <c r="G884" i="14"/>
  <c r="H884" i="14"/>
  <c r="I884" i="14"/>
  <c r="J884" i="14"/>
  <c r="K884" i="14"/>
  <c r="L884" i="14"/>
  <c r="M884" i="14"/>
  <c r="N884" i="14"/>
  <c r="O884" i="14"/>
  <c r="P884" i="14"/>
  <c r="Q884" i="14"/>
  <c r="R884" i="14"/>
  <c r="S884" i="14"/>
  <c r="T884" i="14"/>
  <c r="U884" i="14"/>
  <c r="V884" i="14"/>
  <c r="W884" i="14"/>
  <c r="X884" i="14"/>
  <c r="Y884" i="14"/>
  <c r="Z884" i="14"/>
  <c r="AI884" i="14"/>
  <c r="A883" i="14"/>
  <c r="B883" i="14"/>
  <c r="C883" i="14"/>
  <c r="D883" i="14"/>
  <c r="E883" i="14"/>
  <c r="F883" i="14"/>
  <c r="G883" i="14"/>
  <c r="H883" i="14"/>
  <c r="I883" i="14"/>
  <c r="J883" i="14"/>
  <c r="K883" i="14"/>
  <c r="L883" i="14"/>
  <c r="M883" i="14"/>
  <c r="N883" i="14"/>
  <c r="O883" i="14"/>
  <c r="P883" i="14"/>
  <c r="Q883" i="14"/>
  <c r="R883" i="14"/>
  <c r="S883" i="14"/>
  <c r="T883" i="14"/>
  <c r="U883" i="14"/>
  <c r="V883" i="14"/>
  <c r="W883" i="14"/>
  <c r="X883" i="14"/>
  <c r="Y883" i="14"/>
  <c r="Z883" i="14"/>
  <c r="AI883" i="14"/>
  <c r="A882" i="14"/>
  <c r="B882" i="14"/>
  <c r="C882" i="14"/>
  <c r="D882" i="14"/>
  <c r="E882" i="14"/>
  <c r="F882" i="14"/>
  <c r="G882" i="14"/>
  <c r="H882" i="14"/>
  <c r="I882" i="14"/>
  <c r="J882" i="14"/>
  <c r="K882" i="14"/>
  <c r="L882" i="14"/>
  <c r="M882" i="14"/>
  <c r="N882" i="14"/>
  <c r="O882" i="14"/>
  <c r="P882" i="14"/>
  <c r="Q882" i="14"/>
  <c r="R882" i="14"/>
  <c r="S882" i="14"/>
  <c r="T882" i="14"/>
  <c r="U882" i="14"/>
  <c r="V882" i="14"/>
  <c r="W882" i="14"/>
  <c r="X882" i="14"/>
  <c r="Y882" i="14"/>
  <c r="Z882" i="14"/>
  <c r="AI882" i="14"/>
  <c r="A881" i="14"/>
  <c r="B881" i="14"/>
  <c r="C881" i="14"/>
  <c r="D881" i="14"/>
  <c r="E881" i="14"/>
  <c r="F881" i="14"/>
  <c r="G881" i="14"/>
  <c r="H881" i="14"/>
  <c r="I881" i="14"/>
  <c r="J881" i="14"/>
  <c r="K881" i="14"/>
  <c r="L881" i="14"/>
  <c r="M881" i="14"/>
  <c r="N881" i="14"/>
  <c r="O881" i="14"/>
  <c r="P881" i="14"/>
  <c r="Q881" i="14"/>
  <c r="R881" i="14"/>
  <c r="S881" i="14"/>
  <c r="T881" i="14"/>
  <c r="U881" i="14"/>
  <c r="V881" i="14"/>
  <c r="W881" i="14"/>
  <c r="X881" i="14"/>
  <c r="Y881" i="14"/>
  <c r="Z881" i="14"/>
  <c r="AI881" i="14"/>
  <c r="A880" i="14"/>
  <c r="B880" i="14"/>
  <c r="C880" i="14"/>
  <c r="D880" i="14"/>
  <c r="E880" i="14"/>
  <c r="F880" i="14"/>
  <c r="G880" i="14"/>
  <c r="H880" i="14"/>
  <c r="I880" i="14"/>
  <c r="J880" i="14"/>
  <c r="K880" i="14"/>
  <c r="L880" i="14"/>
  <c r="M880" i="14"/>
  <c r="N880" i="14"/>
  <c r="O880" i="14"/>
  <c r="P880" i="14"/>
  <c r="Q880" i="14"/>
  <c r="R880" i="14"/>
  <c r="S880" i="14"/>
  <c r="T880" i="14"/>
  <c r="U880" i="14"/>
  <c r="V880" i="14"/>
  <c r="W880" i="14"/>
  <c r="X880" i="14"/>
  <c r="Y880" i="14"/>
  <c r="Z880" i="14"/>
  <c r="AI880" i="14"/>
  <c r="A879" i="14"/>
  <c r="B879" i="14"/>
  <c r="C879" i="14"/>
  <c r="D879" i="14"/>
  <c r="E879" i="14"/>
  <c r="F879" i="14"/>
  <c r="G879" i="14"/>
  <c r="H879" i="14"/>
  <c r="I879" i="14"/>
  <c r="J879" i="14"/>
  <c r="K879" i="14"/>
  <c r="L879" i="14"/>
  <c r="M879" i="14"/>
  <c r="N879" i="14"/>
  <c r="O879" i="14"/>
  <c r="P879" i="14"/>
  <c r="Q879" i="14"/>
  <c r="R879" i="14"/>
  <c r="S879" i="14"/>
  <c r="T879" i="14"/>
  <c r="U879" i="14"/>
  <c r="V879" i="14"/>
  <c r="W879" i="14"/>
  <c r="X879" i="14"/>
  <c r="Y879" i="14"/>
  <c r="Z879" i="14"/>
  <c r="AI879" i="14"/>
  <c r="A878" i="14"/>
  <c r="B878" i="14"/>
  <c r="C878" i="14"/>
  <c r="D878" i="14"/>
  <c r="E878" i="14"/>
  <c r="F878" i="14"/>
  <c r="G878" i="14"/>
  <c r="H878" i="14"/>
  <c r="I878" i="14"/>
  <c r="J878" i="14"/>
  <c r="K878" i="14"/>
  <c r="L878" i="14"/>
  <c r="M878" i="14"/>
  <c r="N878" i="14"/>
  <c r="O878" i="14"/>
  <c r="P878" i="14"/>
  <c r="Q878" i="14"/>
  <c r="R878" i="14"/>
  <c r="S878" i="14"/>
  <c r="T878" i="14"/>
  <c r="U878" i="14"/>
  <c r="V878" i="14"/>
  <c r="W878" i="14"/>
  <c r="X878" i="14"/>
  <c r="Y878" i="14"/>
  <c r="Z878" i="14"/>
  <c r="AI878" i="14"/>
  <c r="A877" i="14"/>
  <c r="B877" i="14"/>
  <c r="C877" i="14"/>
  <c r="D877" i="14"/>
  <c r="E877" i="14"/>
  <c r="F877" i="14"/>
  <c r="G877" i="14"/>
  <c r="H877" i="14"/>
  <c r="I877" i="14"/>
  <c r="J877" i="14"/>
  <c r="K877" i="14"/>
  <c r="L877" i="14"/>
  <c r="M877" i="14"/>
  <c r="N877" i="14"/>
  <c r="O877" i="14"/>
  <c r="P877" i="14"/>
  <c r="Q877" i="14"/>
  <c r="R877" i="14"/>
  <c r="S877" i="14"/>
  <c r="T877" i="14"/>
  <c r="U877" i="14"/>
  <c r="V877" i="14"/>
  <c r="W877" i="14"/>
  <c r="X877" i="14"/>
  <c r="Y877" i="14"/>
  <c r="Z877" i="14"/>
  <c r="AI877" i="14"/>
  <c r="A876" i="14"/>
  <c r="B876" i="14"/>
  <c r="C876" i="14"/>
  <c r="D876" i="14"/>
  <c r="E876" i="14"/>
  <c r="F876" i="14"/>
  <c r="G876" i="14"/>
  <c r="H876" i="14"/>
  <c r="I876" i="14"/>
  <c r="J876" i="14"/>
  <c r="K876" i="14"/>
  <c r="L876" i="14"/>
  <c r="M876" i="14"/>
  <c r="N876" i="14"/>
  <c r="O876" i="14"/>
  <c r="P876" i="14"/>
  <c r="Q876" i="14"/>
  <c r="R876" i="14"/>
  <c r="S876" i="14"/>
  <c r="T876" i="14"/>
  <c r="U876" i="14"/>
  <c r="V876" i="14"/>
  <c r="W876" i="14"/>
  <c r="X876" i="14"/>
  <c r="Y876" i="14"/>
  <c r="Z876" i="14"/>
  <c r="AI876" i="14"/>
  <c r="A875" i="14"/>
  <c r="B875" i="14"/>
  <c r="C875" i="14"/>
  <c r="D875" i="14"/>
  <c r="E875" i="14"/>
  <c r="F875" i="14"/>
  <c r="G875" i="14"/>
  <c r="H875" i="14"/>
  <c r="I875" i="14"/>
  <c r="J875" i="14"/>
  <c r="K875" i="14"/>
  <c r="L875" i="14"/>
  <c r="M875" i="14"/>
  <c r="N875" i="14"/>
  <c r="O875" i="14"/>
  <c r="P875" i="14"/>
  <c r="Q875" i="14"/>
  <c r="R875" i="14"/>
  <c r="S875" i="14"/>
  <c r="T875" i="14"/>
  <c r="U875" i="14"/>
  <c r="V875" i="14"/>
  <c r="W875" i="14"/>
  <c r="X875" i="14"/>
  <c r="Y875" i="14"/>
  <c r="Z875" i="14"/>
  <c r="AI875" i="14"/>
  <c r="A874" i="14"/>
  <c r="B874" i="14"/>
  <c r="C874" i="14"/>
  <c r="D874" i="14"/>
  <c r="E874" i="14"/>
  <c r="F874" i="14"/>
  <c r="G874" i="14"/>
  <c r="H874" i="14"/>
  <c r="I874" i="14"/>
  <c r="J874" i="14"/>
  <c r="K874" i="14"/>
  <c r="L874" i="14"/>
  <c r="M874" i="14"/>
  <c r="N874" i="14"/>
  <c r="O874" i="14"/>
  <c r="P874" i="14"/>
  <c r="Q874" i="14"/>
  <c r="R874" i="14"/>
  <c r="S874" i="14"/>
  <c r="T874" i="14"/>
  <c r="U874" i="14"/>
  <c r="V874" i="14"/>
  <c r="W874" i="14"/>
  <c r="X874" i="14"/>
  <c r="Y874" i="14"/>
  <c r="Z874" i="14"/>
  <c r="AI874" i="14"/>
  <c r="A873" i="14"/>
  <c r="B873" i="14"/>
  <c r="C873" i="14"/>
  <c r="D873" i="14"/>
  <c r="E873" i="14"/>
  <c r="F873" i="14"/>
  <c r="G873" i="14"/>
  <c r="H873" i="14"/>
  <c r="I873" i="14"/>
  <c r="J873" i="14"/>
  <c r="K873" i="14"/>
  <c r="L873" i="14"/>
  <c r="M873" i="14"/>
  <c r="N873" i="14"/>
  <c r="O873" i="14"/>
  <c r="P873" i="14"/>
  <c r="Q873" i="14"/>
  <c r="R873" i="14"/>
  <c r="S873" i="14"/>
  <c r="T873" i="14"/>
  <c r="U873" i="14"/>
  <c r="V873" i="14"/>
  <c r="W873" i="14"/>
  <c r="X873" i="14"/>
  <c r="Y873" i="14"/>
  <c r="Z873" i="14"/>
  <c r="AI873" i="14"/>
  <c r="A872" i="14"/>
  <c r="B872" i="14"/>
  <c r="C872" i="14"/>
  <c r="D872" i="14"/>
  <c r="E872" i="14"/>
  <c r="F872" i="14"/>
  <c r="G872" i="14"/>
  <c r="H872" i="14"/>
  <c r="I872" i="14"/>
  <c r="J872" i="14"/>
  <c r="K872" i="14"/>
  <c r="L872" i="14"/>
  <c r="M872" i="14"/>
  <c r="N872" i="14"/>
  <c r="O872" i="14"/>
  <c r="P872" i="14"/>
  <c r="Q872" i="14"/>
  <c r="R872" i="14"/>
  <c r="S872" i="14"/>
  <c r="T872" i="14"/>
  <c r="U872" i="14"/>
  <c r="V872" i="14"/>
  <c r="W872" i="14"/>
  <c r="X872" i="14"/>
  <c r="Y872" i="14"/>
  <c r="Z872" i="14"/>
  <c r="AI872" i="14"/>
  <c r="A871" i="14"/>
  <c r="B871" i="14"/>
  <c r="C871" i="14"/>
  <c r="D871" i="14"/>
  <c r="E871" i="14"/>
  <c r="F871" i="14"/>
  <c r="G871" i="14"/>
  <c r="H871" i="14"/>
  <c r="I871" i="14"/>
  <c r="J871" i="14"/>
  <c r="K871" i="14"/>
  <c r="L871" i="14"/>
  <c r="M871" i="14"/>
  <c r="N871" i="14"/>
  <c r="O871" i="14"/>
  <c r="P871" i="14"/>
  <c r="Q871" i="14"/>
  <c r="R871" i="14"/>
  <c r="S871" i="14"/>
  <c r="T871" i="14"/>
  <c r="U871" i="14"/>
  <c r="V871" i="14"/>
  <c r="W871" i="14"/>
  <c r="X871" i="14"/>
  <c r="Y871" i="14"/>
  <c r="Z871" i="14"/>
  <c r="AI871" i="14"/>
  <c r="A870" i="14"/>
  <c r="B870" i="14"/>
  <c r="C870" i="14"/>
  <c r="D870" i="14"/>
  <c r="E870" i="14"/>
  <c r="F870" i="14"/>
  <c r="G870" i="14"/>
  <c r="H870" i="14"/>
  <c r="I870" i="14"/>
  <c r="J870" i="14"/>
  <c r="K870" i="14"/>
  <c r="L870" i="14"/>
  <c r="M870" i="14"/>
  <c r="N870" i="14"/>
  <c r="O870" i="14"/>
  <c r="P870" i="14"/>
  <c r="Q870" i="14"/>
  <c r="R870" i="14"/>
  <c r="S870" i="14"/>
  <c r="T870" i="14"/>
  <c r="U870" i="14"/>
  <c r="V870" i="14"/>
  <c r="W870" i="14"/>
  <c r="X870" i="14"/>
  <c r="Y870" i="14"/>
  <c r="Z870" i="14"/>
  <c r="AI870" i="14"/>
  <c r="A869" i="14"/>
  <c r="B869" i="14"/>
  <c r="C869" i="14"/>
  <c r="D869" i="14"/>
  <c r="E869" i="14"/>
  <c r="F869" i="14"/>
  <c r="G869" i="14"/>
  <c r="H869" i="14"/>
  <c r="I869" i="14"/>
  <c r="J869" i="14"/>
  <c r="K869" i="14"/>
  <c r="L869" i="14"/>
  <c r="M869" i="14"/>
  <c r="N869" i="14"/>
  <c r="O869" i="14"/>
  <c r="P869" i="14"/>
  <c r="Q869" i="14"/>
  <c r="R869" i="14"/>
  <c r="S869" i="14"/>
  <c r="T869" i="14"/>
  <c r="U869" i="14"/>
  <c r="V869" i="14"/>
  <c r="W869" i="14"/>
  <c r="X869" i="14"/>
  <c r="Y869" i="14"/>
  <c r="Z869" i="14"/>
  <c r="AI869" i="14"/>
  <c r="A868" i="14"/>
  <c r="B868" i="14"/>
  <c r="C868" i="14"/>
  <c r="D868" i="14"/>
  <c r="E868" i="14"/>
  <c r="F868" i="14"/>
  <c r="G868" i="14"/>
  <c r="H868" i="14"/>
  <c r="I868" i="14"/>
  <c r="J868" i="14"/>
  <c r="K868" i="14"/>
  <c r="L868" i="14"/>
  <c r="M868" i="14"/>
  <c r="N868" i="14"/>
  <c r="O868" i="14"/>
  <c r="P868" i="14"/>
  <c r="Q868" i="14"/>
  <c r="R868" i="14"/>
  <c r="S868" i="14"/>
  <c r="T868" i="14"/>
  <c r="U868" i="14"/>
  <c r="V868" i="14"/>
  <c r="W868" i="14"/>
  <c r="X868" i="14"/>
  <c r="Y868" i="14"/>
  <c r="Z868" i="14"/>
  <c r="AI868" i="14"/>
  <c r="A867" i="14"/>
  <c r="B867" i="14"/>
  <c r="C867" i="14"/>
  <c r="D867" i="14"/>
  <c r="E867" i="14"/>
  <c r="F867" i="14"/>
  <c r="G867" i="14"/>
  <c r="H867" i="14"/>
  <c r="I867" i="14"/>
  <c r="J867" i="14"/>
  <c r="K867" i="14"/>
  <c r="L867" i="14"/>
  <c r="M867" i="14"/>
  <c r="N867" i="14"/>
  <c r="O867" i="14"/>
  <c r="P867" i="14"/>
  <c r="Q867" i="14"/>
  <c r="R867" i="14"/>
  <c r="S867" i="14"/>
  <c r="T867" i="14"/>
  <c r="U867" i="14"/>
  <c r="V867" i="14"/>
  <c r="W867" i="14"/>
  <c r="X867" i="14"/>
  <c r="Y867" i="14"/>
  <c r="Z867" i="14"/>
  <c r="AI867" i="14"/>
  <c r="A866" i="14"/>
  <c r="B866" i="14"/>
  <c r="C866" i="14"/>
  <c r="D866" i="14"/>
  <c r="E866" i="14"/>
  <c r="F866" i="14"/>
  <c r="G866" i="14"/>
  <c r="H866" i="14"/>
  <c r="I866" i="14"/>
  <c r="J866" i="14"/>
  <c r="K866" i="14"/>
  <c r="L866" i="14"/>
  <c r="M866" i="14"/>
  <c r="N866" i="14"/>
  <c r="O866" i="14"/>
  <c r="P866" i="14"/>
  <c r="Q866" i="14"/>
  <c r="R866" i="14"/>
  <c r="S866" i="14"/>
  <c r="T866" i="14"/>
  <c r="U866" i="14"/>
  <c r="V866" i="14"/>
  <c r="W866" i="14"/>
  <c r="X866" i="14"/>
  <c r="Y866" i="14"/>
  <c r="Z866" i="14"/>
  <c r="AI866" i="14"/>
  <c r="A865" i="14"/>
  <c r="B865" i="14"/>
  <c r="C865" i="14"/>
  <c r="D865" i="14"/>
  <c r="E865" i="14"/>
  <c r="F865" i="14"/>
  <c r="G865" i="14"/>
  <c r="H865" i="14"/>
  <c r="I865" i="14"/>
  <c r="J865" i="14"/>
  <c r="K865" i="14"/>
  <c r="L865" i="14"/>
  <c r="M865" i="14"/>
  <c r="N865" i="14"/>
  <c r="O865" i="14"/>
  <c r="P865" i="14"/>
  <c r="Q865" i="14"/>
  <c r="R865" i="14"/>
  <c r="S865" i="14"/>
  <c r="T865" i="14"/>
  <c r="U865" i="14"/>
  <c r="V865" i="14"/>
  <c r="W865" i="14"/>
  <c r="X865" i="14"/>
  <c r="Y865" i="14"/>
  <c r="Z865" i="14"/>
  <c r="AI865" i="14"/>
  <c r="A864" i="14"/>
  <c r="B864" i="14"/>
  <c r="C864" i="14"/>
  <c r="D864" i="14"/>
  <c r="E864" i="14"/>
  <c r="F864" i="14"/>
  <c r="G864" i="14"/>
  <c r="H864" i="14"/>
  <c r="I864" i="14"/>
  <c r="J864" i="14"/>
  <c r="K864" i="14"/>
  <c r="L864" i="14"/>
  <c r="M864" i="14"/>
  <c r="N864" i="14"/>
  <c r="O864" i="14"/>
  <c r="P864" i="14"/>
  <c r="Q864" i="14"/>
  <c r="R864" i="14"/>
  <c r="S864" i="14"/>
  <c r="T864" i="14"/>
  <c r="U864" i="14"/>
  <c r="V864" i="14"/>
  <c r="W864" i="14"/>
  <c r="X864" i="14"/>
  <c r="Y864" i="14"/>
  <c r="Z864" i="14"/>
  <c r="AI864" i="14"/>
  <c r="A863" i="14"/>
  <c r="B863" i="14"/>
  <c r="C863" i="14"/>
  <c r="D863" i="14"/>
  <c r="E863" i="14"/>
  <c r="F863" i="14"/>
  <c r="G863" i="14"/>
  <c r="H863" i="14"/>
  <c r="I863" i="14"/>
  <c r="J863" i="14"/>
  <c r="K863" i="14"/>
  <c r="L863" i="14"/>
  <c r="M863" i="14"/>
  <c r="N863" i="14"/>
  <c r="O863" i="14"/>
  <c r="P863" i="14"/>
  <c r="Q863" i="14"/>
  <c r="R863" i="14"/>
  <c r="S863" i="14"/>
  <c r="T863" i="14"/>
  <c r="U863" i="14"/>
  <c r="V863" i="14"/>
  <c r="W863" i="14"/>
  <c r="X863" i="14"/>
  <c r="Y863" i="14"/>
  <c r="Z863" i="14"/>
  <c r="AI863" i="14"/>
  <c r="A862" i="14"/>
  <c r="B862" i="14"/>
  <c r="C862" i="14"/>
  <c r="D862" i="14"/>
  <c r="E862" i="14"/>
  <c r="F862" i="14"/>
  <c r="G862" i="14"/>
  <c r="H862" i="14"/>
  <c r="I862" i="14"/>
  <c r="J862" i="14"/>
  <c r="K862" i="14"/>
  <c r="L862" i="14"/>
  <c r="M862" i="14"/>
  <c r="N862" i="14"/>
  <c r="O862" i="14"/>
  <c r="P862" i="14"/>
  <c r="Q862" i="14"/>
  <c r="R862" i="14"/>
  <c r="S862" i="14"/>
  <c r="T862" i="14"/>
  <c r="U862" i="14"/>
  <c r="V862" i="14"/>
  <c r="W862" i="14"/>
  <c r="X862" i="14"/>
  <c r="Y862" i="14"/>
  <c r="Z862" i="14"/>
  <c r="AI862" i="14"/>
  <c r="A861" i="14"/>
  <c r="B861" i="14"/>
  <c r="C861" i="14"/>
  <c r="D861" i="14"/>
  <c r="E861" i="14"/>
  <c r="F861" i="14"/>
  <c r="G861" i="14"/>
  <c r="H861" i="14"/>
  <c r="I861" i="14"/>
  <c r="J861" i="14"/>
  <c r="K861" i="14"/>
  <c r="L861" i="14"/>
  <c r="M861" i="14"/>
  <c r="N861" i="14"/>
  <c r="O861" i="14"/>
  <c r="P861" i="14"/>
  <c r="Q861" i="14"/>
  <c r="R861" i="14"/>
  <c r="S861" i="14"/>
  <c r="T861" i="14"/>
  <c r="U861" i="14"/>
  <c r="V861" i="14"/>
  <c r="W861" i="14"/>
  <c r="X861" i="14"/>
  <c r="Y861" i="14"/>
  <c r="Z861" i="14"/>
  <c r="AI861" i="14"/>
  <c r="A860" i="14"/>
  <c r="B860" i="14"/>
  <c r="C860" i="14"/>
  <c r="D860" i="14"/>
  <c r="E860" i="14"/>
  <c r="F860" i="14"/>
  <c r="G860" i="14"/>
  <c r="H860" i="14"/>
  <c r="I860" i="14"/>
  <c r="J860" i="14"/>
  <c r="K860" i="14"/>
  <c r="L860" i="14"/>
  <c r="M860" i="14"/>
  <c r="N860" i="14"/>
  <c r="O860" i="14"/>
  <c r="P860" i="14"/>
  <c r="Q860" i="14"/>
  <c r="R860" i="14"/>
  <c r="S860" i="14"/>
  <c r="T860" i="14"/>
  <c r="U860" i="14"/>
  <c r="V860" i="14"/>
  <c r="W860" i="14"/>
  <c r="X860" i="14"/>
  <c r="Y860" i="14"/>
  <c r="Z860" i="14"/>
  <c r="AI860" i="14"/>
  <c r="A859" i="14"/>
  <c r="B859" i="14"/>
  <c r="C859" i="14"/>
  <c r="D859" i="14"/>
  <c r="E859" i="14"/>
  <c r="F859" i="14"/>
  <c r="G859" i="14"/>
  <c r="H859" i="14"/>
  <c r="I859" i="14"/>
  <c r="J859" i="14"/>
  <c r="K859" i="14"/>
  <c r="L859" i="14"/>
  <c r="M859" i="14"/>
  <c r="N859" i="14"/>
  <c r="O859" i="14"/>
  <c r="P859" i="14"/>
  <c r="Q859" i="14"/>
  <c r="R859" i="14"/>
  <c r="S859" i="14"/>
  <c r="T859" i="14"/>
  <c r="U859" i="14"/>
  <c r="V859" i="14"/>
  <c r="W859" i="14"/>
  <c r="X859" i="14"/>
  <c r="Y859" i="14"/>
  <c r="Z859" i="14"/>
  <c r="AI859" i="14"/>
  <c r="A858" i="14"/>
  <c r="B858" i="14"/>
  <c r="C858" i="14"/>
  <c r="D858" i="14"/>
  <c r="E858" i="14"/>
  <c r="F858" i="14"/>
  <c r="G858" i="14"/>
  <c r="H858" i="14"/>
  <c r="I858" i="14"/>
  <c r="J858" i="14"/>
  <c r="K858" i="14"/>
  <c r="L858" i="14"/>
  <c r="M858" i="14"/>
  <c r="N858" i="14"/>
  <c r="O858" i="14"/>
  <c r="P858" i="14"/>
  <c r="Q858" i="14"/>
  <c r="R858" i="14"/>
  <c r="S858" i="14"/>
  <c r="T858" i="14"/>
  <c r="U858" i="14"/>
  <c r="V858" i="14"/>
  <c r="W858" i="14"/>
  <c r="X858" i="14"/>
  <c r="Y858" i="14"/>
  <c r="Z858" i="14"/>
  <c r="AI858" i="14"/>
  <c r="A857" i="14"/>
  <c r="B857" i="14"/>
  <c r="C857" i="14"/>
  <c r="D857" i="14"/>
  <c r="E857" i="14"/>
  <c r="F857" i="14"/>
  <c r="G857" i="14"/>
  <c r="H857" i="14"/>
  <c r="I857" i="14"/>
  <c r="J857" i="14"/>
  <c r="K857" i="14"/>
  <c r="L857" i="14"/>
  <c r="M857" i="14"/>
  <c r="N857" i="14"/>
  <c r="O857" i="14"/>
  <c r="P857" i="14"/>
  <c r="Q857" i="14"/>
  <c r="R857" i="14"/>
  <c r="S857" i="14"/>
  <c r="T857" i="14"/>
  <c r="U857" i="14"/>
  <c r="V857" i="14"/>
  <c r="W857" i="14"/>
  <c r="X857" i="14"/>
  <c r="Y857" i="14"/>
  <c r="Z857" i="14"/>
  <c r="AI857" i="14"/>
  <c r="A856" i="14"/>
  <c r="B856" i="14"/>
  <c r="C856" i="14"/>
  <c r="D856" i="14"/>
  <c r="E856" i="14"/>
  <c r="F856" i="14"/>
  <c r="G856" i="14"/>
  <c r="H856" i="14"/>
  <c r="I856" i="14"/>
  <c r="J856" i="14"/>
  <c r="K856" i="14"/>
  <c r="L856" i="14"/>
  <c r="M856" i="14"/>
  <c r="N856" i="14"/>
  <c r="O856" i="14"/>
  <c r="P856" i="14"/>
  <c r="Q856" i="14"/>
  <c r="R856" i="14"/>
  <c r="S856" i="14"/>
  <c r="T856" i="14"/>
  <c r="U856" i="14"/>
  <c r="V856" i="14"/>
  <c r="W856" i="14"/>
  <c r="X856" i="14"/>
  <c r="Y856" i="14"/>
  <c r="Z856" i="14"/>
  <c r="AI856" i="14"/>
  <c r="A855" i="14"/>
  <c r="B855" i="14"/>
  <c r="C855" i="14"/>
  <c r="D855" i="14"/>
  <c r="E855" i="14"/>
  <c r="F855" i="14"/>
  <c r="G855" i="14"/>
  <c r="H855" i="14"/>
  <c r="I855" i="14"/>
  <c r="J855" i="14"/>
  <c r="K855" i="14"/>
  <c r="L855" i="14"/>
  <c r="M855" i="14"/>
  <c r="N855" i="14"/>
  <c r="O855" i="14"/>
  <c r="P855" i="14"/>
  <c r="Q855" i="14"/>
  <c r="R855" i="14"/>
  <c r="S855" i="14"/>
  <c r="T855" i="14"/>
  <c r="U855" i="14"/>
  <c r="V855" i="14"/>
  <c r="W855" i="14"/>
  <c r="X855" i="14"/>
  <c r="Y855" i="14"/>
  <c r="Z855" i="14"/>
  <c r="AI855" i="14"/>
  <c r="A854" i="14"/>
  <c r="B854" i="14"/>
  <c r="C854" i="14"/>
  <c r="D854" i="14"/>
  <c r="E854" i="14"/>
  <c r="F854" i="14"/>
  <c r="G854" i="14"/>
  <c r="H854" i="14"/>
  <c r="I854" i="14"/>
  <c r="J854" i="14"/>
  <c r="K854" i="14"/>
  <c r="L854" i="14"/>
  <c r="M854" i="14"/>
  <c r="N854" i="14"/>
  <c r="O854" i="14"/>
  <c r="P854" i="14"/>
  <c r="Q854" i="14"/>
  <c r="R854" i="14"/>
  <c r="S854" i="14"/>
  <c r="T854" i="14"/>
  <c r="U854" i="14"/>
  <c r="V854" i="14"/>
  <c r="W854" i="14"/>
  <c r="X854" i="14"/>
  <c r="Y854" i="14"/>
  <c r="Z854" i="14"/>
  <c r="AI854" i="14"/>
  <c r="A853" i="14"/>
  <c r="B853" i="14"/>
  <c r="C853" i="14"/>
  <c r="D853" i="14"/>
  <c r="E853" i="14"/>
  <c r="F853" i="14"/>
  <c r="G853" i="14"/>
  <c r="H853" i="14"/>
  <c r="I853" i="14"/>
  <c r="J853" i="14"/>
  <c r="K853" i="14"/>
  <c r="L853" i="14"/>
  <c r="M853" i="14"/>
  <c r="N853" i="14"/>
  <c r="O853" i="14"/>
  <c r="P853" i="14"/>
  <c r="Q853" i="14"/>
  <c r="R853" i="14"/>
  <c r="S853" i="14"/>
  <c r="T853" i="14"/>
  <c r="U853" i="14"/>
  <c r="V853" i="14"/>
  <c r="W853" i="14"/>
  <c r="X853" i="14"/>
  <c r="Y853" i="14"/>
  <c r="Z853" i="14"/>
  <c r="AI853" i="14"/>
  <c r="A852" i="14"/>
  <c r="B852" i="14"/>
  <c r="C852" i="14"/>
  <c r="D852" i="14"/>
  <c r="E852" i="14"/>
  <c r="F852" i="14"/>
  <c r="G852" i="14"/>
  <c r="H852" i="14"/>
  <c r="I852" i="14"/>
  <c r="J852" i="14"/>
  <c r="K852" i="14"/>
  <c r="L852" i="14"/>
  <c r="M852" i="14"/>
  <c r="N852" i="14"/>
  <c r="O852" i="14"/>
  <c r="P852" i="14"/>
  <c r="Q852" i="14"/>
  <c r="R852" i="14"/>
  <c r="S852" i="14"/>
  <c r="T852" i="14"/>
  <c r="U852" i="14"/>
  <c r="V852" i="14"/>
  <c r="W852" i="14"/>
  <c r="X852" i="14"/>
  <c r="Y852" i="14"/>
  <c r="Z852" i="14"/>
  <c r="AI852" i="14"/>
  <c r="A851" i="14"/>
  <c r="B851" i="14"/>
  <c r="C851" i="14"/>
  <c r="D851" i="14"/>
  <c r="E851" i="14"/>
  <c r="F851" i="14"/>
  <c r="G851" i="14"/>
  <c r="H851" i="14"/>
  <c r="I851" i="14"/>
  <c r="J851" i="14"/>
  <c r="K851" i="14"/>
  <c r="L851" i="14"/>
  <c r="M851" i="14"/>
  <c r="N851" i="14"/>
  <c r="O851" i="14"/>
  <c r="P851" i="14"/>
  <c r="Q851" i="14"/>
  <c r="R851" i="14"/>
  <c r="S851" i="14"/>
  <c r="T851" i="14"/>
  <c r="U851" i="14"/>
  <c r="V851" i="14"/>
  <c r="W851" i="14"/>
  <c r="X851" i="14"/>
  <c r="Y851" i="14"/>
  <c r="Z851" i="14"/>
  <c r="AI851" i="14"/>
  <c r="A850" i="14"/>
  <c r="B850" i="14"/>
  <c r="C850" i="14"/>
  <c r="D850" i="14"/>
  <c r="E850" i="14"/>
  <c r="F850" i="14"/>
  <c r="G850" i="14"/>
  <c r="H850" i="14"/>
  <c r="I850" i="14"/>
  <c r="J850" i="14"/>
  <c r="K850" i="14"/>
  <c r="L850" i="14"/>
  <c r="M850" i="14"/>
  <c r="N850" i="14"/>
  <c r="O850" i="14"/>
  <c r="P850" i="14"/>
  <c r="Q850" i="14"/>
  <c r="R850" i="14"/>
  <c r="S850" i="14"/>
  <c r="T850" i="14"/>
  <c r="U850" i="14"/>
  <c r="V850" i="14"/>
  <c r="W850" i="14"/>
  <c r="X850" i="14"/>
  <c r="Y850" i="14"/>
  <c r="Z850" i="14"/>
  <c r="AI850" i="14"/>
  <c r="A849" i="14"/>
  <c r="B849" i="14"/>
  <c r="C849" i="14"/>
  <c r="D849" i="14"/>
  <c r="E849" i="14"/>
  <c r="F849" i="14"/>
  <c r="G849" i="14"/>
  <c r="H849" i="14"/>
  <c r="I849" i="14"/>
  <c r="J849" i="14"/>
  <c r="K849" i="14"/>
  <c r="L849" i="14"/>
  <c r="M849" i="14"/>
  <c r="N849" i="14"/>
  <c r="O849" i="14"/>
  <c r="P849" i="14"/>
  <c r="Q849" i="14"/>
  <c r="R849" i="14"/>
  <c r="S849" i="14"/>
  <c r="T849" i="14"/>
  <c r="U849" i="14"/>
  <c r="V849" i="14"/>
  <c r="W849" i="14"/>
  <c r="X849" i="14"/>
  <c r="Y849" i="14"/>
  <c r="Z849" i="14"/>
  <c r="AI849" i="14"/>
  <c r="A848" i="14"/>
  <c r="B848" i="14"/>
  <c r="C848" i="14"/>
  <c r="D848" i="14"/>
  <c r="E848" i="14"/>
  <c r="F848" i="14"/>
  <c r="G848" i="14"/>
  <c r="H848" i="14"/>
  <c r="I848" i="14"/>
  <c r="J848" i="14"/>
  <c r="K848" i="14"/>
  <c r="L848" i="14"/>
  <c r="M848" i="14"/>
  <c r="N848" i="14"/>
  <c r="O848" i="14"/>
  <c r="P848" i="14"/>
  <c r="Q848" i="14"/>
  <c r="R848" i="14"/>
  <c r="S848" i="14"/>
  <c r="T848" i="14"/>
  <c r="U848" i="14"/>
  <c r="V848" i="14"/>
  <c r="W848" i="14"/>
  <c r="X848" i="14"/>
  <c r="Y848" i="14"/>
  <c r="Z848" i="14"/>
  <c r="AI848" i="14"/>
  <c r="A847" i="14"/>
  <c r="B847" i="14"/>
  <c r="C847" i="14"/>
  <c r="D847" i="14"/>
  <c r="E847" i="14"/>
  <c r="F847" i="14"/>
  <c r="G847" i="14"/>
  <c r="H847" i="14"/>
  <c r="I847" i="14"/>
  <c r="J847" i="14"/>
  <c r="K847" i="14"/>
  <c r="L847" i="14"/>
  <c r="M847" i="14"/>
  <c r="N847" i="14"/>
  <c r="O847" i="14"/>
  <c r="P847" i="14"/>
  <c r="Q847" i="14"/>
  <c r="R847" i="14"/>
  <c r="S847" i="14"/>
  <c r="T847" i="14"/>
  <c r="U847" i="14"/>
  <c r="V847" i="14"/>
  <c r="W847" i="14"/>
  <c r="X847" i="14"/>
  <c r="Y847" i="14"/>
  <c r="Z847" i="14"/>
  <c r="AI847" i="14"/>
  <c r="A846" i="14"/>
  <c r="B846" i="14"/>
  <c r="C846" i="14"/>
  <c r="D846" i="14"/>
  <c r="E846" i="14"/>
  <c r="F846" i="14"/>
  <c r="G846" i="14"/>
  <c r="H846" i="14"/>
  <c r="I846" i="14"/>
  <c r="J846" i="14"/>
  <c r="K846" i="14"/>
  <c r="L846" i="14"/>
  <c r="M846" i="14"/>
  <c r="N846" i="14"/>
  <c r="O846" i="14"/>
  <c r="P846" i="14"/>
  <c r="Q846" i="14"/>
  <c r="R846" i="14"/>
  <c r="S846" i="14"/>
  <c r="T846" i="14"/>
  <c r="U846" i="14"/>
  <c r="V846" i="14"/>
  <c r="W846" i="14"/>
  <c r="X846" i="14"/>
  <c r="Y846" i="14"/>
  <c r="Z846" i="14"/>
  <c r="AI846" i="14"/>
  <c r="A845" i="14"/>
  <c r="B845" i="14"/>
  <c r="C845" i="14"/>
  <c r="D845" i="14"/>
  <c r="E845" i="14"/>
  <c r="F845" i="14"/>
  <c r="G845" i="14"/>
  <c r="H845" i="14"/>
  <c r="I845" i="14"/>
  <c r="J845" i="14"/>
  <c r="K845" i="14"/>
  <c r="L845" i="14"/>
  <c r="M845" i="14"/>
  <c r="N845" i="14"/>
  <c r="O845" i="14"/>
  <c r="P845" i="14"/>
  <c r="Q845" i="14"/>
  <c r="R845" i="14"/>
  <c r="S845" i="14"/>
  <c r="T845" i="14"/>
  <c r="U845" i="14"/>
  <c r="V845" i="14"/>
  <c r="W845" i="14"/>
  <c r="X845" i="14"/>
  <c r="Y845" i="14"/>
  <c r="Z845" i="14"/>
  <c r="AI845" i="14"/>
  <c r="A844" i="14"/>
  <c r="B844" i="14"/>
  <c r="C844" i="14"/>
  <c r="D844" i="14"/>
  <c r="E844" i="14"/>
  <c r="F844" i="14"/>
  <c r="G844" i="14"/>
  <c r="H844" i="14"/>
  <c r="I844" i="14"/>
  <c r="J844" i="14"/>
  <c r="K844" i="14"/>
  <c r="L844" i="14"/>
  <c r="M844" i="14"/>
  <c r="N844" i="14"/>
  <c r="O844" i="14"/>
  <c r="P844" i="14"/>
  <c r="Q844" i="14"/>
  <c r="R844" i="14"/>
  <c r="S844" i="14"/>
  <c r="T844" i="14"/>
  <c r="U844" i="14"/>
  <c r="V844" i="14"/>
  <c r="W844" i="14"/>
  <c r="X844" i="14"/>
  <c r="Y844" i="14"/>
  <c r="Z844" i="14"/>
  <c r="AI844" i="14"/>
  <c r="A843" i="14"/>
  <c r="B843" i="14"/>
  <c r="C843" i="14"/>
  <c r="D843" i="14"/>
  <c r="E843" i="14"/>
  <c r="F843" i="14"/>
  <c r="G843" i="14"/>
  <c r="H843" i="14"/>
  <c r="I843" i="14"/>
  <c r="J843" i="14"/>
  <c r="K843" i="14"/>
  <c r="L843" i="14"/>
  <c r="M843" i="14"/>
  <c r="N843" i="14"/>
  <c r="O843" i="14"/>
  <c r="P843" i="14"/>
  <c r="Q843" i="14"/>
  <c r="R843" i="14"/>
  <c r="S843" i="14"/>
  <c r="T843" i="14"/>
  <c r="U843" i="14"/>
  <c r="V843" i="14"/>
  <c r="W843" i="14"/>
  <c r="X843" i="14"/>
  <c r="Y843" i="14"/>
  <c r="Z843" i="14"/>
  <c r="AI843" i="14"/>
  <c r="A842" i="14"/>
  <c r="B842" i="14"/>
  <c r="C842" i="14"/>
  <c r="D842" i="14"/>
  <c r="E842" i="14"/>
  <c r="F842" i="14"/>
  <c r="G842" i="14"/>
  <c r="H842" i="14"/>
  <c r="I842" i="14"/>
  <c r="J842" i="14"/>
  <c r="K842" i="14"/>
  <c r="L842" i="14"/>
  <c r="M842" i="14"/>
  <c r="N842" i="14"/>
  <c r="O842" i="14"/>
  <c r="P842" i="14"/>
  <c r="Q842" i="14"/>
  <c r="R842" i="14"/>
  <c r="S842" i="14"/>
  <c r="T842" i="14"/>
  <c r="U842" i="14"/>
  <c r="V842" i="14"/>
  <c r="W842" i="14"/>
  <c r="X842" i="14"/>
  <c r="Y842" i="14"/>
  <c r="Z842" i="14"/>
  <c r="AI842" i="14"/>
  <c r="A841" i="14"/>
  <c r="B841" i="14"/>
  <c r="C841" i="14"/>
  <c r="D841" i="14"/>
  <c r="E841" i="14"/>
  <c r="F841" i="14"/>
  <c r="G841" i="14"/>
  <c r="H841" i="14"/>
  <c r="I841" i="14"/>
  <c r="J841" i="14"/>
  <c r="K841" i="14"/>
  <c r="L841" i="14"/>
  <c r="M841" i="14"/>
  <c r="N841" i="14"/>
  <c r="O841" i="14"/>
  <c r="P841" i="14"/>
  <c r="Q841" i="14"/>
  <c r="R841" i="14"/>
  <c r="S841" i="14"/>
  <c r="T841" i="14"/>
  <c r="U841" i="14"/>
  <c r="V841" i="14"/>
  <c r="W841" i="14"/>
  <c r="X841" i="14"/>
  <c r="Y841" i="14"/>
  <c r="Z841" i="14"/>
  <c r="AI841" i="14"/>
  <c r="A840" i="14"/>
  <c r="B840" i="14"/>
  <c r="C840" i="14"/>
  <c r="D840" i="14"/>
  <c r="E840" i="14"/>
  <c r="F840" i="14"/>
  <c r="G840" i="14"/>
  <c r="H840" i="14"/>
  <c r="I840" i="14"/>
  <c r="J840" i="14"/>
  <c r="K840" i="14"/>
  <c r="L840" i="14"/>
  <c r="M840" i="14"/>
  <c r="N840" i="14"/>
  <c r="O840" i="14"/>
  <c r="P840" i="14"/>
  <c r="Q840" i="14"/>
  <c r="R840" i="14"/>
  <c r="S840" i="14"/>
  <c r="T840" i="14"/>
  <c r="U840" i="14"/>
  <c r="V840" i="14"/>
  <c r="W840" i="14"/>
  <c r="X840" i="14"/>
  <c r="Y840" i="14"/>
  <c r="Z840" i="14"/>
  <c r="AI840" i="14"/>
  <c r="A839" i="14"/>
  <c r="B839" i="14"/>
  <c r="C839" i="14"/>
  <c r="D839" i="14"/>
  <c r="E839" i="14"/>
  <c r="F839" i="14"/>
  <c r="G839" i="14"/>
  <c r="H839" i="14"/>
  <c r="I839" i="14"/>
  <c r="J839" i="14"/>
  <c r="K839" i="14"/>
  <c r="L839" i="14"/>
  <c r="M839" i="14"/>
  <c r="N839" i="14"/>
  <c r="O839" i="14"/>
  <c r="P839" i="14"/>
  <c r="Q839" i="14"/>
  <c r="R839" i="14"/>
  <c r="S839" i="14"/>
  <c r="T839" i="14"/>
  <c r="U839" i="14"/>
  <c r="V839" i="14"/>
  <c r="W839" i="14"/>
  <c r="X839" i="14"/>
  <c r="Y839" i="14"/>
  <c r="Z839" i="14"/>
  <c r="AI839" i="14"/>
  <c r="A838" i="14"/>
  <c r="B838" i="14"/>
  <c r="C838" i="14"/>
  <c r="D838" i="14"/>
  <c r="E838" i="14"/>
  <c r="F838" i="14"/>
  <c r="G838" i="14"/>
  <c r="H838" i="14"/>
  <c r="I838" i="14"/>
  <c r="J838" i="14"/>
  <c r="K838" i="14"/>
  <c r="L838" i="14"/>
  <c r="M838" i="14"/>
  <c r="N838" i="14"/>
  <c r="O838" i="14"/>
  <c r="P838" i="14"/>
  <c r="Q838" i="14"/>
  <c r="R838" i="14"/>
  <c r="S838" i="14"/>
  <c r="T838" i="14"/>
  <c r="U838" i="14"/>
  <c r="V838" i="14"/>
  <c r="W838" i="14"/>
  <c r="X838" i="14"/>
  <c r="Y838" i="14"/>
  <c r="Z838" i="14"/>
  <c r="AI838" i="14"/>
  <c r="A837" i="14"/>
  <c r="B837" i="14"/>
  <c r="C837" i="14"/>
  <c r="D837" i="14"/>
  <c r="E837" i="14"/>
  <c r="F837" i="14"/>
  <c r="G837" i="14"/>
  <c r="H837" i="14"/>
  <c r="I837" i="14"/>
  <c r="J837" i="14"/>
  <c r="K837" i="14"/>
  <c r="L837" i="14"/>
  <c r="M837" i="14"/>
  <c r="N837" i="14"/>
  <c r="O837" i="14"/>
  <c r="P837" i="14"/>
  <c r="Q837" i="14"/>
  <c r="R837" i="14"/>
  <c r="S837" i="14"/>
  <c r="T837" i="14"/>
  <c r="U837" i="14"/>
  <c r="V837" i="14"/>
  <c r="W837" i="14"/>
  <c r="X837" i="14"/>
  <c r="Y837" i="14"/>
  <c r="Z837" i="14"/>
  <c r="AI837" i="14"/>
  <c r="A836" i="14"/>
  <c r="B836" i="14"/>
  <c r="C836" i="14"/>
  <c r="D836" i="14"/>
  <c r="E836" i="14"/>
  <c r="F836" i="14"/>
  <c r="G836" i="14"/>
  <c r="H836" i="14"/>
  <c r="I836" i="14"/>
  <c r="J836" i="14"/>
  <c r="K836" i="14"/>
  <c r="L836" i="14"/>
  <c r="M836" i="14"/>
  <c r="N836" i="14"/>
  <c r="O836" i="14"/>
  <c r="P836" i="14"/>
  <c r="Q836" i="14"/>
  <c r="R836" i="14"/>
  <c r="S836" i="14"/>
  <c r="T836" i="14"/>
  <c r="U836" i="14"/>
  <c r="V836" i="14"/>
  <c r="W836" i="14"/>
  <c r="X836" i="14"/>
  <c r="Y836" i="14"/>
  <c r="Z836" i="14"/>
  <c r="AI836" i="14"/>
  <c r="A835" i="14"/>
  <c r="B835" i="14"/>
  <c r="C835" i="14"/>
  <c r="D835" i="14"/>
  <c r="E835" i="14"/>
  <c r="F835" i="14"/>
  <c r="G835" i="14"/>
  <c r="H835" i="14"/>
  <c r="I835" i="14"/>
  <c r="J835" i="14"/>
  <c r="K835" i="14"/>
  <c r="L835" i="14"/>
  <c r="M835" i="14"/>
  <c r="N835" i="14"/>
  <c r="O835" i="14"/>
  <c r="P835" i="14"/>
  <c r="Q835" i="14"/>
  <c r="R835" i="14"/>
  <c r="S835" i="14"/>
  <c r="T835" i="14"/>
  <c r="U835" i="14"/>
  <c r="V835" i="14"/>
  <c r="W835" i="14"/>
  <c r="X835" i="14"/>
  <c r="Y835" i="14"/>
  <c r="Z835" i="14"/>
  <c r="AI835" i="14"/>
  <c r="A834" i="14"/>
  <c r="B834" i="14"/>
  <c r="C834" i="14"/>
  <c r="D834" i="14"/>
  <c r="E834" i="14"/>
  <c r="F834" i="14"/>
  <c r="G834" i="14"/>
  <c r="H834" i="14"/>
  <c r="I834" i="14"/>
  <c r="J834" i="14"/>
  <c r="K834" i="14"/>
  <c r="L834" i="14"/>
  <c r="M834" i="14"/>
  <c r="N834" i="14"/>
  <c r="O834" i="14"/>
  <c r="P834" i="14"/>
  <c r="Q834" i="14"/>
  <c r="R834" i="14"/>
  <c r="S834" i="14"/>
  <c r="T834" i="14"/>
  <c r="U834" i="14"/>
  <c r="V834" i="14"/>
  <c r="W834" i="14"/>
  <c r="X834" i="14"/>
  <c r="Y834" i="14"/>
  <c r="Z834" i="14"/>
  <c r="AI834" i="14"/>
  <c r="A833" i="14"/>
  <c r="B833" i="14"/>
  <c r="C833" i="14"/>
  <c r="D833" i="14"/>
  <c r="E833" i="14"/>
  <c r="F833" i="14"/>
  <c r="G833" i="14"/>
  <c r="H833" i="14"/>
  <c r="I833" i="14"/>
  <c r="J833" i="14"/>
  <c r="K833" i="14"/>
  <c r="L833" i="14"/>
  <c r="M833" i="14"/>
  <c r="N833" i="14"/>
  <c r="O833" i="14"/>
  <c r="P833" i="14"/>
  <c r="Q833" i="14"/>
  <c r="R833" i="14"/>
  <c r="S833" i="14"/>
  <c r="T833" i="14"/>
  <c r="U833" i="14"/>
  <c r="V833" i="14"/>
  <c r="W833" i="14"/>
  <c r="X833" i="14"/>
  <c r="Y833" i="14"/>
  <c r="Z833" i="14"/>
  <c r="AI833" i="14"/>
  <c r="A832" i="14"/>
  <c r="B832" i="14"/>
  <c r="C832" i="14"/>
  <c r="D832" i="14"/>
  <c r="E832" i="14"/>
  <c r="F832" i="14"/>
  <c r="G832" i="14"/>
  <c r="H832" i="14"/>
  <c r="I832" i="14"/>
  <c r="J832" i="14"/>
  <c r="K832" i="14"/>
  <c r="L832" i="14"/>
  <c r="M832" i="14"/>
  <c r="N832" i="14"/>
  <c r="O832" i="14"/>
  <c r="P832" i="14"/>
  <c r="Q832" i="14"/>
  <c r="R832" i="14"/>
  <c r="S832" i="14"/>
  <c r="T832" i="14"/>
  <c r="U832" i="14"/>
  <c r="V832" i="14"/>
  <c r="W832" i="14"/>
  <c r="X832" i="14"/>
  <c r="Y832" i="14"/>
  <c r="Z832" i="14"/>
  <c r="AI832" i="14"/>
  <c r="A831" i="14"/>
  <c r="B831" i="14"/>
  <c r="C831" i="14"/>
  <c r="D831" i="14"/>
  <c r="E831" i="14"/>
  <c r="F831" i="14"/>
  <c r="G831" i="14"/>
  <c r="H831" i="14"/>
  <c r="I831" i="14"/>
  <c r="J831" i="14"/>
  <c r="K831" i="14"/>
  <c r="L831" i="14"/>
  <c r="M831" i="14"/>
  <c r="N831" i="14"/>
  <c r="O831" i="14"/>
  <c r="P831" i="14"/>
  <c r="Q831" i="14"/>
  <c r="R831" i="14"/>
  <c r="S831" i="14"/>
  <c r="T831" i="14"/>
  <c r="U831" i="14"/>
  <c r="V831" i="14"/>
  <c r="W831" i="14"/>
  <c r="X831" i="14"/>
  <c r="Y831" i="14"/>
  <c r="Z831" i="14"/>
  <c r="AI831" i="14"/>
  <c r="A830" i="14"/>
  <c r="B830" i="14"/>
  <c r="C830" i="14"/>
  <c r="D830" i="14"/>
  <c r="E830" i="14"/>
  <c r="F830" i="14"/>
  <c r="G830" i="14"/>
  <c r="H830" i="14"/>
  <c r="I830" i="14"/>
  <c r="J830" i="14"/>
  <c r="K830" i="14"/>
  <c r="L830" i="14"/>
  <c r="M830" i="14"/>
  <c r="N830" i="14"/>
  <c r="O830" i="14"/>
  <c r="P830" i="14"/>
  <c r="Q830" i="14"/>
  <c r="R830" i="14"/>
  <c r="S830" i="14"/>
  <c r="T830" i="14"/>
  <c r="U830" i="14"/>
  <c r="V830" i="14"/>
  <c r="W830" i="14"/>
  <c r="X830" i="14"/>
  <c r="Y830" i="14"/>
  <c r="Z830" i="14"/>
  <c r="AI830" i="14"/>
  <c r="A829" i="14"/>
  <c r="B829" i="14"/>
  <c r="C829" i="14"/>
  <c r="D829" i="14"/>
  <c r="E829" i="14"/>
  <c r="F829" i="14"/>
  <c r="G829" i="14"/>
  <c r="H829" i="14"/>
  <c r="I829" i="14"/>
  <c r="J829" i="14"/>
  <c r="K829" i="14"/>
  <c r="L829" i="14"/>
  <c r="M829" i="14"/>
  <c r="N829" i="14"/>
  <c r="O829" i="14"/>
  <c r="P829" i="14"/>
  <c r="Q829" i="14"/>
  <c r="R829" i="14"/>
  <c r="S829" i="14"/>
  <c r="T829" i="14"/>
  <c r="U829" i="14"/>
  <c r="V829" i="14"/>
  <c r="W829" i="14"/>
  <c r="X829" i="14"/>
  <c r="Y829" i="14"/>
  <c r="Z829" i="14"/>
  <c r="AI829" i="14"/>
  <c r="A828" i="14"/>
  <c r="B828" i="14"/>
  <c r="C828" i="14"/>
  <c r="D828" i="14"/>
  <c r="E828" i="14"/>
  <c r="F828" i="14"/>
  <c r="G828" i="14"/>
  <c r="H828" i="14"/>
  <c r="I828" i="14"/>
  <c r="J828" i="14"/>
  <c r="K828" i="14"/>
  <c r="L828" i="14"/>
  <c r="M828" i="14"/>
  <c r="N828" i="14"/>
  <c r="O828" i="14"/>
  <c r="P828" i="14"/>
  <c r="Q828" i="14"/>
  <c r="R828" i="14"/>
  <c r="S828" i="14"/>
  <c r="T828" i="14"/>
  <c r="U828" i="14"/>
  <c r="V828" i="14"/>
  <c r="W828" i="14"/>
  <c r="X828" i="14"/>
  <c r="Y828" i="14"/>
  <c r="Z828" i="14"/>
  <c r="AI828" i="14"/>
  <c r="A827" i="14"/>
  <c r="B827" i="14"/>
  <c r="C827" i="14"/>
  <c r="D827" i="14"/>
  <c r="E827" i="14"/>
  <c r="F827" i="14"/>
  <c r="G827" i="14"/>
  <c r="H827" i="14"/>
  <c r="I827" i="14"/>
  <c r="J827" i="14"/>
  <c r="K827" i="14"/>
  <c r="L827" i="14"/>
  <c r="M827" i="14"/>
  <c r="N827" i="14"/>
  <c r="O827" i="14"/>
  <c r="P827" i="14"/>
  <c r="Q827" i="14"/>
  <c r="R827" i="14"/>
  <c r="S827" i="14"/>
  <c r="T827" i="14"/>
  <c r="U827" i="14"/>
  <c r="V827" i="14"/>
  <c r="W827" i="14"/>
  <c r="X827" i="14"/>
  <c r="Y827" i="14"/>
  <c r="Z827" i="14"/>
  <c r="AI827" i="14"/>
  <c r="A826" i="14"/>
  <c r="B826" i="14"/>
  <c r="C826" i="14"/>
  <c r="D826" i="14"/>
  <c r="E826" i="14"/>
  <c r="F826" i="14"/>
  <c r="G826" i="14"/>
  <c r="H826" i="14"/>
  <c r="I826" i="14"/>
  <c r="J826" i="14"/>
  <c r="K826" i="14"/>
  <c r="L826" i="14"/>
  <c r="M826" i="14"/>
  <c r="N826" i="14"/>
  <c r="O826" i="14"/>
  <c r="P826" i="14"/>
  <c r="Q826" i="14"/>
  <c r="R826" i="14"/>
  <c r="S826" i="14"/>
  <c r="T826" i="14"/>
  <c r="U826" i="14"/>
  <c r="V826" i="14"/>
  <c r="W826" i="14"/>
  <c r="X826" i="14"/>
  <c r="Y826" i="14"/>
  <c r="Z826" i="14"/>
  <c r="AI826" i="14"/>
  <c r="A825" i="14"/>
  <c r="B825" i="14"/>
  <c r="C825" i="14"/>
  <c r="D825" i="14"/>
  <c r="E825" i="14"/>
  <c r="F825" i="14"/>
  <c r="G825" i="14"/>
  <c r="H825" i="14"/>
  <c r="I825" i="14"/>
  <c r="J825" i="14"/>
  <c r="K825" i="14"/>
  <c r="L825" i="14"/>
  <c r="M825" i="14"/>
  <c r="N825" i="14"/>
  <c r="O825" i="14"/>
  <c r="P825" i="14"/>
  <c r="Q825" i="14"/>
  <c r="R825" i="14"/>
  <c r="S825" i="14"/>
  <c r="T825" i="14"/>
  <c r="U825" i="14"/>
  <c r="V825" i="14"/>
  <c r="W825" i="14"/>
  <c r="X825" i="14"/>
  <c r="Y825" i="14"/>
  <c r="Z825" i="14"/>
  <c r="AI825" i="14"/>
  <c r="A824" i="14"/>
  <c r="B824" i="14"/>
  <c r="C824" i="14"/>
  <c r="D824" i="14"/>
  <c r="E824" i="14"/>
  <c r="F824" i="14"/>
  <c r="G824" i="14"/>
  <c r="H824" i="14"/>
  <c r="I824" i="14"/>
  <c r="J824" i="14"/>
  <c r="K824" i="14"/>
  <c r="L824" i="14"/>
  <c r="M824" i="14"/>
  <c r="N824" i="14"/>
  <c r="O824" i="14"/>
  <c r="P824" i="14"/>
  <c r="Q824" i="14"/>
  <c r="R824" i="14"/>
  <c r="S824" i="14"/>
  <c r="T824" i="14"/>
  <c r="U824" i="14"/>
  <c r="V824" i="14"/>
  <c r="W824" i="14"/>
  <c r="X824" i="14"/>
  <c r="Y824" i="14"/>
  <c r="Z824" i="14"/>
  <c r="AI824" i="14"/>
  <c r="A823" i="14"/>
  <c r="B823" i="14"/>
  <c r="C823" i="14"/>
  <c r="D823" i="14"/>
  <c r="E823" i="14"/>
  <c r="F823" i="14"/>
  <c r="G823" i="14"/>
  <c r="H823" i="14"/>
  <c r="I823" i="14"/>
  <c r="J823" i="14"/>
  <c r="K823" i="14"/>
  <c r="L823" i="14"/>
  <c r="M823" i="14"/>
  <c r="N823" i="14"/>
  <c r="O823" i="14"/>
  <c r="P823" i="14"/>
  <c r="Q823" i="14"/>
  <c r="R823" i="14"/>
  <c r="S823" i="14"/>
  <c r="T823" i="14"/>
  <c r="U823" i="14"/>
  <c r="V823" i="14"/>
  <c r="W823" i="14"/>
  <c r="X823" i="14"/>
  <c r="Y823" i="14"/>
  <c r="Z823" i="14"/>
  <c r="AI823" i="14"/>
  <c r="A822" i="14"/>
  <c r="B822" i="14"/>
  <c r="C822" i="14"/>
  <c r="D822" i="14"/>
  <c r="E822" i="14"/>
  <c r="F822" i="14"/>
  <c r="G822" i="14"/>
  <c r="H822" i="14"/>
  <c r="I822" i="14"/>
  <c r="J822" i="14"/>
  <c r="K822" i="14"/>
  <c r="L822" i="14"/>
  <c r="M822" i="14"/>
  <c r="N822" i="14"/>
  <c r="O822" i="14"/>
  <c r="P822" i="14"/>
  <c r="Q822" i="14"/>
  <c r="R822" i="14"/>
  <c r="S822" i="14"/>
  <c r="T822" i="14"/>
  <c r="U822" i="14"/>
  <c r="V822" i="14"/>
  <c r="W822" i="14"/>
  <c r="X822" i="14"/>
  <c r="Y822" i="14"/>
  <c r="Z822" i="14"/>
  <c r="AI822" i="14"/>
  <c r="A821" i="14"/>
  <c r="B821" i="14"/>
  <c r="C821" i="14"/>
  <c r="D821" i="14"/>
  <c r="E821" i="14"/>
  <c r="F821" i="14"/>
  <c r="G821" i="14"/>
  <c r="H821" i="14"/>
  <c r="I821" i="14"/>
  <c r="J821" i="14"/>
  <c r="K821" i="14"/>
  <c r="L821" i="14"/>
  <c r="M821" i="14"/>
  <c r="N821" i="14"/>
  <c r="O821" i="14"/>
  <c r="P821" i="14"/>
  <c r="Q821" i="14"/>
  <c r="R821" i="14"/>
  <c r="S821" i="14"/>
  <c r="T821" i="14"/>
  <c r="U821" i="14"/>
  <c r="V821" i="14"/>
  <c r="W821" i="14"/>
  <c r="X821" i="14"/>
  <c r="Y821" i="14"/>
  <c r="Z821" i="14"/>
  <c r="AI821" i="14"/>
  <c r="A820" i="14"/>
  <c r="B820" i="14"/>
  <c r="C820" i="14"/>
  <c r="D820" i="14"/>
  <c r="E820" i="14"/>
  <c r="F820" i="14"/>
  <c r="G820" i="14"/>
  <c r="H820" i="14"/>
  <c r="I820" i="14"/>
  <c r="J820" i="14"/>
  <c r="K820" i="14"/>
  <c r="L820" i="14"/>
  <c r="M820" i="14"/>
  <c r="N820" i="14"/>
  <c r="O820" i="14"/>
  <c r="P820" i="14"/>
  <c r="Q820" i="14"/>
  <c r="R820" i="14"/>
  <c r="S820" i="14"/>
  <c r="T820" i="14"/>
  <c r="U820" i="14"/>
  <c r="V820" i="14"/>
  <c r="W820" i="14"/>
  <c r="X820" i="14"/>
  <c r="Y820" i="14"/>
  <c r="Z820" i="14"/>
  <c r="AI820" i="14"/>
  <c r="A819" i="14"/>
  <c r="B819" i="14"/>
  <c r="C819" i="14"/>
  <c r="D819" i="14"/>
  <c r="E819" i="14"/>
  <c r="F819" i="14"/>
  <c r="G819" i="14"/>
  <c r="H819" i="14"/>
  <c r="I819" i="14"/>
  <c r="J819" i="14"/>
  <c r="K819" i="14"/>
  <c r="L819" i="14"/>
  <c r="M819" i="14"/>
  <c r="N819" i="14"/>
  <c r="O819" i="14"/>
  <c r="P819" i="14"/>
  <c r="Q819" i="14"/>
  <c r="R819" i="14"/>
  <c r="S819" i="14"/>
  <c r="T819" i="14"/>
  <c r="U819" i="14"/>
  <c r="V819" i="14"/>
  <c r="W819" i="14"/>
  <c r="X819" i="14"/>
  <c r="Y819" i="14"/>
  <c r="Z819" i="14"/>
  <c r="AI819" i="14"/>
  <c r="A818" i="14"/>
  <c r="B818" i="14"/>
  <c r="C818" i="14"/>
  <c r="D818" i="14"/>
  <c r="E818" i="14"/>
  <c r="F818" i="14"/>
  <c r="G818" i="14"/>
  <c r="H818" i="14"/>
  <c r="I818" i="14"/>
  <c r="J818" i="14"/>
  <c r="K818" i="14"/>
  <c r="L818" i="14"/>
  <c r="M818" i="14"/>
  <c r="N818" i="14"/>
  <c r="O818" i="14"/>
  <c r="P818" i="14"/>
  <c r="Q818" i="14"/>
  <c r="R818" i="14"/>
  <c r="S818" i="14"/>
  <c r="T818" i="14"/>
  <c r="U818" i="14"/>
  <c r="V818" i="14"/>
  <c r="W818" i="14"/>
  <c r="X818" i="14"/>
  <c r="Y818" i="14"/>
  <c r="Z818" i="14"/>
  <c r="AI818" i="14"/>
  <c r="A817" i="14"/>
  <c r="B817" i="14"/>
  <c r="C817" i="14"/>
  <c r="D817" i="14"/>
  <c r="E817" i="14"/>
  <c r="F817" i="14"/>
  <c r="G817" i="14"/>
  <c r="H817" i="14"/>
  <c r="I817" i="14"/>
  <c r="J817" i="14"/>
  <c r="K817" i="14"/>
  <c r="L817" i="14"/>
  <c r="M817" i="14"/>
  <c r="N817" i="14"/>
  <c r="O817" i="14"/>
  <c r="P817" i="14"/>
  <c r="Q817" i="14"/>
  <c r="R817" i="14"/>
  <c r="S817" i="14"/>
  <c r="T817" i="14"/>
  <c r="U817" i="14"/>
  <c r="V817" i="14"/>
  <c r="W817" i="14"/>
  <c r="X817" i="14"/>
  <c r="Y817" i="14"/>
  <c r="Z817" i="14"/>
  <c r="AI817" i="14"/>
  <c r="A816" i="14"/>
  <c r="B816" i="14"/>
  <c r="C816" i="14"/>
  <c r="D816" i="14"/>
  <c r="E816" i="14"/>
  <c r="F816" i="14"/>
  <c r="G816" i="14"/>
  <c r="H816" i="14"/>
  <c r="I816" i="14"/>
  <c r="J816" i="14"/>
  <c r="K816" i="14"/>
  <c r="L816" i="14"/>
  <c r="M816" i="14"/>
  <c r="N816" i="14"/>
  <c r="O816" i="14"/>
  <c r="P816" i="14"/>
  <c r="Q816" i="14"/>
  <c r="R816" i="14"/>
  <c r="S816" i="14"/>
  <c r="T816" i="14"/>
  <c r="U816" i="14"/>
  <c r="V816" i="14"/>
  <c r="W816" i="14"/>
  <c r="X816" i="14"/>
  <c r="Y816" i="14"/>
  <c r="Z816" i="14"/>
  <c r="AI816" i="14"/>
  <c r="A815" i="14"/>
  <c r="B815" i="14"/>
  <c r="C815" i="14"/>
  <c r="D815" i="14"/>
  <c r="E815" i="14"/>
  <c r="F815" i="14"/>
  <c r="G815" i="14"/>
  <c r="H815" i="14"/>
  <c r="I815" i="14"/>
  <c r="J815" i="14"/>
  <c r="K815" i="14"/>
  <c r="L815" i="14"/>
  <c r="M815" i="14"/>
  <c r="N815" i="14"/>
  <c r="O815" i="14"/>
  <c r="P815" i="14"/>
  <c r="Q815" i="14"/>
  <c r="R815" i="14"/>
  <c r="S815" i="14"/>
  <c r="T815" i="14"/>
  <c r="U815" i="14"/>
  <c r="V815" i="14"/>
  <c r="W815" i="14"/>
  <c r="X815" i="14"/>
  <c r="Y815" i="14"/>
  <c r="Z815" i="14"/>
  <c r="AI815" i="14"/>
  <c r="A814" i="14"/>
  <c r="B814" i="14"/>
  <c r="C814" i="14"/>
  <c r="D814" i="14"/>
  <c r="E814" i="14"/>
  <c r="F814" i="14"/>
  <c r="G814" i="14"/>
  <c r="H814" i="14"/>
  <c r="I814" i="14"/>
  <c r="J814" i="14"/>
  <c r="K814" i="14"/>
  <c r="L814" i="14"/>
  <c r="M814" i="14"/>
  <c r="N814" i="14"/>
  <c r="O814" i="14"/>
  <c r="P814" i="14"/>
  <c r="Q814" i="14"/>
  <c r="R814" i="14"/>
  <c r="S814" i="14"/>
  <c r="T814" i="14"/>
  <c r="U814" i="14"/>
  <c r="V814" i="14"/>
  <c r="W814" i="14"/>
  <c r="X814" i="14"/>
  <c r="Y814" i="14"/>
  <c r="Z814" i="14"/>
  <c r="AI814" i="14"/>
  <c r="A813" i="14"/>
  <c r="B813" i="14"/>
  <c r="C813" i="14"/>
  <c r="D813" i="14"/>
  <c r="E813" i="14"/>
  <c r="F813" i="14"/>
  <c r="G813" i="14"/>
  <c r="H813" i="14"/>
  <c r="I813" i="14"/>
  <c r="J813" i="14"/>
  <c r="K813" i="14"/>
  <c r="L813" i="14"/>
  <c r="M813" i="14"/>
  <c r="N813" i="14"/>
  <c r="O813" i="14"/>
  <c r="P813" i="14"/>
  <c r="Q813" i="14"/>
  <c r="R813" i="14"/>
  <c r="S813" i="14"/>
  <c r="T813" i="14"/>
  <c r="U813" i="14"/>
  <c r="V813" i="14"/>
  <c r="W813" i="14"/>
  <c r="X813" i="14"/>
  <c r="Y813" i="14"/>
  <c r="Z813" i="14"/>
  <c r="AI813" i="14"/>
  <c r="A812" i="14"/>
  <c r="B812" i="14"/>
  <c r="C812" i="14"/>
  <c r="D812" i="14"/>
  <c r="E812" i="14"/>
  <c r="F812" i="14"/>
  <c r="G812" i="14"/>
  <c r="H812" i="14"/>
  <c r="I812" i="14"/>
  <c r="J812" i="14"/>
  <c r="K812" i="14"/>
  <c r="L812" i="14"/>
  <c r="M812" i="14"/>
  <c r="N812" i="14"/>
  <c r="O812" i="14"/>
  <c r="P812" i="14"/>
  <c r="Q812" i="14"/>
  <c r="R812" i="14"/>
  <c r="S812" i="14"/>
  <c r="T812" i="14"/>
  <c r="U812" i="14"/>
  <c r="V812" i="14"/>
  <c r="W812" i="14"/>
  <c r="X812" i="14"/>
  <c r="Y812" i="14"/>
  <c r="Z812" i="14"/>
  <c r="AI812" i="14"/>
  <c r="A811" i="14"/>
  <c r="B811" i="14"/>
  <c r="C811" i="14"/>
  <c r="D811" i="14"/>
  <c r="E811" i="14"/>
  <c r="F811" i="14"/>
  <c r="G811" i="14"/>
  <c r="H811" i="14"/>
  <c r="I811" i="14"/>
  <c r="J811" i="14"/>
  <c r="K811" i="14"/>
  <c r="L811" i="14"/>
  <c r="M811" i="14"/>
  <c r="N811" i="14"/>
  <c r="O811" i="14"/>
  <c r="P811" i="14"/>
  <c r="Q811" i="14"/>
  <c r="R811" i="14"/>
  <c r="S811" i="14"/>
  <c r="T811" i="14"/>
  <c r="U811" i="14"/>
  <c r="V811" i="14"/>
  <c r="W811" i="14"/>
  <c r="X811" i="14"/>
  <c r="Y811" i="14"/>
  <c r="Z811" i="14"/>
  <c r="AI811" i="14"/>
  <c r="A810" i="14"/>
  <c r="B810" i="14"/>
  <c r="C810" i="14"/>
  <c r="D810" i="14"/>
  <c r="E810" i="14"/>
  <c r="F810" i="14"/>
  <c r="G810" i="14"/>
  <c r="H810" i="14"/>
  <c r="I810" i="14"/>
  <c r="J810" i="14"/>
  <c r="K810" i="14"/>
  <c r="L810" i="14"/>
  <c r="M810" i="14"/>
  <c r="N810" i="14"/>
  <c r="O810" i="14"/>
  <c r="P810" i="14"/>
  <c r="Q810" i="14"/>
  <c r="R810" i="14"/>
  <c r="S810" i="14"/>
  <c r="T810" i="14"/>
  <c r="U810" i="14"/>
  <c r="V810" i="14"/>
  <c r="W810" i="14"/>
  <c r="X810" i="14"/>
  <c r="Y810" i="14"/>
  <c r="Z810" i="14"/>
  <c r="AI810" i="14"/>
  <c r="A809" i="14"/>
  <c r="B809" i="14"/>
  <c r="C809" i="14"/>
  <c r="D809" i="14"/>
  <c r="E809" i="14"/>
  <c r="F809" i="14"/>
  <c r="G809" i="14"/>
  <c r="H809" i="14"/>
  <c r="I809" i="14"/>
  <c r="J809" i="14"/>
  <c r="K809" i="14"/>
  <c r="L809" i="14"/>
  <c r="M809" i="14"/>
  <c r="N809" i="14"/>
  <c r="O809" i="14"/>
  <c r="P809" i="14"/>
  <c r="Q809" i="14"/>
  <c r="R809" i="14"/>
  <c r="S809" i="14"/>
  <c r="T809" i="14"/>
  <c r="U809" i="14"/>
  <c r="V809" i="14"/>
  <c r="W809" i="14"/>
  <c r="X809" i="14"/>
  <c r="Y809" i="14"/>
  <c r="Z809" i="14"/>
  <c r="AI809" i="14"/>
  <c r="A808" i="14"/>
  <c r="B808" i="14"/>
  <c r="C808" i="14"/>
  <c r="D808" i="14"/>
  <c r="E808" i="14"/>
  <c r="F808" i="14"/>
  <c r="G808" i="14"/>
  <c r="H808" i="14"/>
  <c r="I808" i="14"/>
  <c r="J808" i="14"/>
  <c r="K808" i="14"/>
  <c r="L808" i="14"/>
  <c r="M808" i="14"/>
  <c r="N808" i="14"/>
  <c r="O808" i="14"/>
  <c r="P808" i="14"/>
  <c r="Q808" i="14"/>
  <c r="R808" i="14"/>
  <c r="S808" i="14"/>
  <c r="T808" i="14"/>
  <c r="U808" i="14"/>
  <c r="V808" i="14"/>
  <c r="W808" i="14"/>
  <c r="X808" i="14"/>
  <c r="Y808" i="14"/>
  <c r="Z808" i="14"/>
  <c r="AI808" i="14"/>
  <c r="A807" i="14"/>
  <c r="B807" i="14"/>
  <c r="C807" i="14"/>
  <c r="D807" i="14"/>
  <c r="E807" i="14"/>
  <c r="F807" i="14"/>
  <c r="G807" i="14"/>
  <c r="H807" i="14"/>
  <c r="I807" i="14"/>
  <c r="J807" i="14"/>
  <c r="K807" i="14"/>
  <c r="L807" i="14"/>
  <c r="M807" i="14"/>
  <c r="N807" i="14"/>
  <c r="O807" i="14"/>
  <c r="P807" i="14"/>
  <c r="Q807" i="14"/>
  <c r="R807" i="14"/>
  <c r="S807" i="14"/>
  <c r="T807" i="14"/>
  <c r="U807" i="14"/>
  <c r="V807" i="14"/>
  <c r="W807" i="14"/>
  <c r="X807" i="14"/>
  <c r="Y807" i="14"/>
  <c r="Z807" i="14"/>
  <c r="AI807" i="14"/>
  <c r="A806" i="14"/>
  <c r="B806" i="14"/>
  <c r="C806" i="14"/>
  <c r="D806" i="14"/>
  <c r="E806" i="14"/>
  <c r="F806" i="14"/>
  <c r="G806" i="14"/>
  <c r="H806" i="14"/>
  <c r="I806" i="14"/>
  <c r="J806" i="14"/>
  <c r="K806" i="14"/>
  <c r="L806" i="14"/>
  <c r="M806" i="14"/>
  <c r="N806" i="14"/>
  <c r="O806" i="14"/>
  <c r="P806" i="14"/>
  <c r="Q806" i="14"/>
  <c r="R806" i="14"/>
  <c r="S806" i="14"/>
  <c r="T806" i="14"/>
  <c r="U806" i="14"/>
  <c r="V806" i="14"/>
  <c r="W806" i="14"/>
  <c r="X806" i="14"/>
  <c r="Y806" i="14"/>
  <c r="Z806" i="14"/>
  <c r="AI806" i="14"/>
  <c r="A805" i="14"/>
  <c r="B805" i="14"/>
  <c r="C805" i="14"/>
  <c r="D805" i="14"/>
  <c r="E805" i="14"/>
  <c r="F805" i="14"/>
  <c r="G805" i="14"/>
  <c r="H805" i="14"/>
  <c r="I805" i="14"/>
  <c r="J805" i="14"/>
  <c r="K805" i="14"/>
  <c r="L805" i="14"/>
  <c r="M805" i="14"/>
  <c r="N805" i="14"/>
  <c r="O805" i="14"/>
  <c r="P805" i="14"/>
  <c r="Q805" i="14"/>
  <c r="R805" i="14"/>
  <c r="S805" i="14"/>
  <c r="T805" i="14"/>
  <c r="U805" i="14"/>
  <c r="V805" i="14"/>
  <c r="W805" i="14"/>
  <c r="X805" i="14"/>
  <c r="Y805" i="14"/>
  <c r="Z805" i="14"/>
  <c r="AI805" i="14"/>
  <c r="A804" i="14"/>
  <c r="B804" i="14"/>
  <c r="C804" i="14"/>
  <c r="D804" i="14"/>
  <c r="E804" i="14"/>
  <c r="F804" i="14"/>
  <c r="G804" i="14"/>
  <c r="H804" i="14"/>
  <c r="I804" i="14"/>
  <c r="J804" i="14"/>
  <c r="K804" i="14"/>
  <c r="L804" i="14"/>
  <c r="M804" i="14"/>
  <c r="N804" i="14"/>
  <c r="O804" i="14"/>
  <c r="P804" i="14"/>
  <c r="Q804" i="14"/>
  <c r="R804" i="14"/>
  <c r="S804" i="14"/>
  <c r="T804" i="14"/>
  <c r="U804" i="14"/>
  <c r="V804" i="14"/>
  <c r="W804" i="14"/>
  <c r="X804" i="14"/>
  <c r="Y804" i="14"/>
  <c r="Z804" i="14"/>
  <c r="AI804" i="14"/>
  <c r="A803" i="14"/>
  <c r="B803" i="14"/>
  <c r="C803" i="14"/>
  <c r="D803" i="14"/>
  <c r="E803" i="14"/>
  <c r="F803" i="14"/>
  <c r="G803" i="14"/>
  <c r="H803" i="14"/>
  <c r="I803" i="14"/>
  <c r="J803" i="14"/>
  <c r="K803" i="14"/>
  <c r="L803" i="14"/>
  <c r="M803" i="14"/>
  <c r="N803" i="14"/>
  <c r="O803" i="14"/>
  <c r="P803" i="14"/>
  <c r="Q803" i="14"/>
  <c r="R803" i="14"/>
  <c r="S803" i="14"/>
  <c r="T803" i="14"/>
  <c r="U803" i="14"/>
  <c r="V803" i="14"/>
  <c r="W803" i="14"/>
  <c r="X803" i="14"/>
  <c r="Y803" i="14"/>
  <c r="Z803" i="14"/>
  <c r="AI803" i="14"/>
  <c r="A802" i="14"/>
  <c r="B802" i="14"/>
  <c r="C802" i="14"/>
  <c r="D802" i="14"/>
  <c r="E802" i="14"/>
  <c r="F802" i="14"/>
  <c r="G802" i="14"/>
  <c r="H802" i="14"/>
  <c r="I802" i="14"/>
  <c r="J802" i="14"/>
  <c r="K802" i="14"/>
  <c r="L802" i="14"/>
  <c r="M802" i="14"/>
  <c r="N802" i="14"/>
  <c r="O802" i="14"/>
  <c r="P802" i="14"/>
  <c r="Q802" i="14"/>
  <c r="R802" i="14"/>
  <c r="S802" i="14"/>
  <c r="T802" i="14"/>
  <c r="U802" i="14"/>
  <c r="V802" i="14"/>
  <c r="W802" i="14"/>
  <c r="X802" i="14"/>
  <c r="Y802" i="14"/>
  <c r="Z802" i="14"/>
  <c r="AI802" i="14"/>
  <c r="A801" i="14"/>
  <c r="B801" i="14"/>
  <c r="C801" i="14"/>
  <c r="D801" i="14"/>
  <c r="E801" i="14"/>
  <c r="F801" i="14"/>
  <c r="G801" i="14"/>
  <c r="H801" i="14"/>
  <c r="I801" i="14"/>
  <c r="J801" i="14"/>
  <c r="K801" i="14"/>
  <c r="L801" i="14"/>
  <c r="M801" i="14"/>
  <c r="N801" i="14"/>
  <c r="O801" i="14"/>
  <c r="P801" i="14"/>
  <c r="Q801" i="14"/>
  <c r="R801" i="14"/>
  <c r="S801" i="14"/>
  <c r="T801" i="14"/>
  <c r="U801" i="14"/>
  <c r="V801" i="14"/>
  <c r="W801" i="14"/>
  <c r="X801" i="14"/>
  <c r="Y801" i="14"/>
  <c r="Z801" i="14"/>
  <c r="AI801" i="14"/>
  <c r="A800" i="14"/>
  <c r="B800" i="14"/>
  <c r="C800" i="14"/>
  <c r="D800" i="14"/>
  <c r="E800" i="14"/>
  <c r="F800" i="14"/>
  <c r="G800" i="14"/>
  <c r="H800" i="14"/>
  <c r="I800" i="14"/>
  <c r="J800" i="14"/>
  <c r="K800" i="14"/>
  <c r="L800" i="14"/>
  <c r="M800" i="14"/>
  <c r="N800" i="14"/>
  <c r="O800" i="14"/>
  <c r="P800" i="14"/>
  <c r="Q800" i="14"/>
  <c r="R800" i="14"/>
  <c r="S800" i="14"/>
  <c r="T800" i="14"/>
  <c r="U800" i="14"/>
  <c r="V800" i="14"/>
  <c r="W800" i="14"/>
  <c r="X800" i="14"/>
  <c r="Y800" i="14"/>
  <c r="Z800" i="14"/>
  <c r="AI800" i="14"/>
  <c r="A799" i="14"/>
  <c r="B799" i="14"/>
  <c r="C799" i="14"/>
  <c r="D799" i="14"/>
  <c r="E799" i="14"/>
  <c r="F799" i="14"/>
  <c r="G799" i="14"/>
  <c r="H799" i="14"/>
  <c r="I799" i="14"/>
  <c r="J799" i="14"/>
  <c r="K799" i="14"/>
  <c r="L799" i="14"/>
  <c r="M799" i="14"/>
  <c r="N799" i="14"/>
  <c r="O799" i="14"/>
  <c r="P799" i="14"/>
  <c r="Q799" i="14"/>
  <c r="R799" i="14"/>
  <c r="S799" i="14"/>
  <c r="T799" i="14"/>
  <c r="U799" i="14"/>
  <c r="V799" i="14"/>
  <c r="W799" i="14"/>
  <c r="X799" i="14"/>
  <c r="Y799" i="14"/>
  <c r="Z799" i="14"/>
  <c r="AI799" i="14"/>
  <c r="A798" i="14"/>
  <c r="B798" i="14"/>
  <c r="C798" i="14"/>
  <c r="D798" i="14"/>
  <c r="E798" i="14"/>
  <c r="F798" i="14"/>
  <c r="G798" i="14"/>
  <c r="H798" i="14"/>
  <c r="I798" i="14"/>
  <c r="J798" i="14"/>
  <c r="K798" i="14"/>
  <c r="L798" i="14"/>
  <c r="M798" i="14"/>
  <c r="N798" i="14"/>
  <c r="O798" i="14"/>
  <c r="P798" i="14"/>
  <c r="Q798" i="14"/>
  <c r="R798" i="14"/>
  <c r="S798" i="14"/>
  <c r="T798" i="14"/>
  <c r="U798" i="14"/>
  <c r="V798" i="14"/>
  <c r="W798" i="14"/>
  <c r="X798" i="14"/>
  <c r="Y798" i="14"/>
  <c r="Z798" i="14"/>
  <c r="AI798" i="14"/>
  <c r="A797" i="14"/>
  <c r="B797" i="14"/>
  <c r="C797" i="14"/>
  <c r="D797" i="14"/>
  <c r="E797" i="14"/>
  <c r="F797" i="14"/>
  <c r="G797" i="14"/>
  <c r="H797" i="14"/>
  <c r="I797" i="14"/>
  <c r="J797" i="14"/>
  <c r="K797" i="14"/>
  <c r="L797" i="14"/>
  <c r="M797" i="14"/>
  <c r="N797" i="14"/>
  <c r="O797" i="14"/>
  <c r="P797" i="14"/>
  <c r="Q797" i="14"/>
  <c r="R797" i="14"/>
  <c r="S797" i="14"/>
  <c r="T797" i="14"/>
  <c r="U797" i="14"/>
  <c r="V797" i="14"/>
  <c r="W797" i="14"/>
  <c r="X797" i="14"/>
  <c r="Y797" i="14"/>
  <c r="Z797" i="14"/>
  <c r="AI797" i="14"/>
  <c r="A796" i="14"/>
  <c r="B796" i="14"/>
  <c r="C796" i="14"/>
  <c r="D796" i="14"/>
  <c r="E796" i="14"/>
  <c r="F796" i="14"/>
  <c r="G796" i="14"/>
  <c r="H796" i="14"/>
  <c r="I796" i="14"/>
  <c r="J796" i="14"/>
  <c r="K796" i="14"/>
  <c r="L796" i="14"/>
  <c r="M796" i="14"/>
  <c r="N796" i="14"/>
  <c r="O796" i="14"/>
  <c r="P796" i="14"/>
  <c r="Q796" i="14"/>
  <c r="R796" i="14"/>
  <c r="S796" i="14"/>
  <c r="T796" i="14"/>
  <c r="U796" i="14"/>
  <c r="V796" i="14"/>
  <c r="W796" i="14"/>
  <c r="X796" i="14"/>
  <c r="Y796" i="14"/>
  <c r="Z796" i="14"/>
  <c r="AI796" i="14"/>
  <c r="A795" i="14"/>
  <c r="B795" i="14"/>
  <c r="C795" i="14"/>
  <c r="D795" i="14"/>
  <c r="E795" i="14"/>
  <c r="F795" i="14"/>
  <c r="G795" i="14"/>
  <c r="H795" i="14"/>
  <c r="I795" i="14"/>
  <c r="J795" i="14"/>
  <c r="K795" i="14"/>
  <c r="L795" i="14"/>
  <c r="M795" i="14"/>
  <c r="N795" i="14"/>
  <c r="O795" i="14"/>
  <c r="P795" i="14"/>
  <c r="Q795" i="14"/>
  <c r="R795" i="14"/>
  <c r="S795" i="14"/>
  <c r="T795" i="14"/>
  <c r="U795" i="14"/>
  <c r="V795" i="14"/>
  <c r="W795" i="14"/>
  <c r="X795" i="14"/>
  <c r="Y795" i="14"/>
  <c r="Z795" i="14"/>
  <c r="AI795" i="14"/>
  <c r="A794" i="14"/>
  <c r="B794" i="14"/>
  <c r="C794" i="14"/>
  <c r="D794" i="14"/>
  <c r="E794" i="14"/>
  <c r="F794" i="14"/>
  <c r="G794" i="14"/>
  <c r="H794" i="14"/>
  <c r="I794" i="14"/>
  <c r="J794" i="14"/>
  <c r="K794" i="14"/>
  <c r="L794" i="14"/>
  <c r="M794" i="14"/>
  <c r="N794" i="14"/>
  <c r="O794" i="14"/>
  <c r="P794" i="14"/>
  <c r="Q794" i="14"/>
  <c r="R794" i="14"/>
  <c r="S794" i="14"/>
  <c r="T794" i="14"/>
  <c r="U794" i="14"/>
  <c r="V794" i="14"/>
  <c r="W794" i="14"/>
  <c r="X794" i="14"/>
  <c r="Y794" i="14"/>
  <c r="Z794" i="14"/>
  <c r="AI794" i="14"/>
  <c r="A793" i="14"/>
  <c r="B793" i="14"/>
  <c r="C793" i="14"/>
  <c r="D793" i="14"/>
  <c r="E793" i="14"/>
  <c r="F793" i="14"/>
  <c r="G793" i="14"/>
  <c r="H793" i="14"/>
  <c r="I793" i="14"/>
  <c r="J793" i="14"/>
  <c r="K793" i="14"/>
  <c r="L793" i="14"/>
  <c r="M793" i="14"/>
  <c r="N793" i="14"/>
  <c r="O793" i="14"/>
  <c r="P793" i="14"/>
  <c r="Q793" i="14"/>
  <c r="R793" i="14"/>
  <c r="S793" i="14"/>
  <c r="T793" i="14"/>
  <c r="U793" i="14"/>
  <c r="V793" i="14"/>
  <c r="W793" i="14"/>
  <c r="X793" i="14"/>
  <c r="Y793" i="14"/>
  <c r="Z793" i="14"/>
  <c r="AI793" i="14"/>
  <c r="A792" i="14"/>
  <c r="B792" i="14"/>
  <c r="C792" i="14"/>
  <c r="D792" i="14"/>
  <c r="E792" i="14"/>
  <c r="F792" i="14"/>
  <c r="G792" i="14"/>
  <c r="H792" i="14"/>
  <c r="I792" i="14"/>
  <c r="J792" i="14"/>
  <c r="K792" i="14"/>
  <c r="L792" i="14"/>
  <c r="M792" i="14"/>
  <c r="N792" i="14"/>
  <c r="O792" i="14"/>
  <c r="P792" i="14"/>
  <c r="Q792" i="14"/>
  <c r="R792" i="14"/>
  <c r="S792" i="14"/>
  <c r="T792" i="14"/>
  <c r="U792" i="14"/>
  <c r="V792" i="14"/>
  <c r="W792" i="14"/>
  <c r="X792" i="14"/>
  <c r="Y792" i="14"/>
  <c r="Z792" i="14"/>
  <c r="AI792" i="14"/>
  <c r="A791" i="14"/>
  <c r="B791" i="14"/>
  <c r="C791" i="14"/>
  <c r="D791" i="14"/>
  <c r="E791" i="14"/>
  <c r="F791" i="14"/>
  <c r="G791" i="14"/>
  <c r="H791" i="14"/>
  <c r="I791" i="14"/>
  <c r="J791" i="14"/>
  <c r="K791" i="14"/>
  <c r="L791" i="14"/>
  <c r="M791" i="14"/>
  <c r="N791" i="14"/>
  <c r="O791" i="14"/>
  <c r="P791" i="14"/>
  <c r="Q791" i="14"/>
  <c r="R791" i="14"/>
  <c r="S791" i="14"/>
  <c r="T791" i="14"/>
  <c r="U791" i="14"/>
  <c r="V791" i="14"/>
  <c r="W791" i="14"/>
  <c r="X791" i="14"/>
  <c r="Y791" i="14"/>
  <c r="Z791" i="14"/>
  <c r="AI791" i="14"/>
  <c r="A790" i="14"/>
  <c r="B790" i="14"/>
  <c r="C790" i="14"/>
  <c r="D790" i="14"/>
  <c r="E790" i="14"/>
  <c r="F790" i="14"/>
  <c r="G790" i="14"/>
  <c r="H790" i="14"/>
  <c r="I790" i="14"/>
  <c r="J790" i="14"/>
  <c r="K790" i="14"/>
  <c r="L790" i="14"/>
  <c r="M790" i="14"/>
  <c r="N790" i="14"/>
  <c r="O790" i="14"/>
  <c r="P790" i="14"/>
  <c r="Q790" i="14"/>
  <c r="R790" i="14"/>
  <c r="S790" i="14"/>
  <c r="T790" i="14"/>
  <c r="U790" i="14"/>
  <c r="V790" i="14"/>
  <c r="W790" i="14"/>
  <c r="X790" i="14"/>
  <c r="Y790" i="14"/>
  <c r="Z790" i="14"/>
  <c r="AI790" i="14"/>
  <c r="A789" i="14"/>
  <c r="B789" i="14"/>
  <c r="C789" i="14"/>
  <c r="D789" i="14"/>
  <c r="E789" i="14"/>
  <c r="F789" i="14"/>
  <c r="G789" i="14"/>
  <c r="H789" i="14"/>
  <c r="I789" i="14"/>
  <c r="J789" i="14"/>
  <c r="K789" i="14"/>
  <c r="L789" i="14"/>
  <c r="M789" i="14"/>
  <c r="N789" i="14"/>
  <c r="O789" i="14"/>
  <c r="P789" i="14"/>
  <c r="Q789" i="14"/>
  <c r="R789" i="14"/>
  <c r="S789" i="14"/>
  <c r="T789" i="14"/>
  <c r="U789" i="14"/>
  <c r="V789" i="14"/>
  <c r="W789" i="14"/>
  <c r="X789" i="14"/>
  <c r="Y789" i="14"/>
  <c r="Z789" i="14"/>
  <c r="AI789" i="14"/>
  <c r="A788" i="14"/>
  <c r="B788" i="14"/>
  <c r="C788" i="14"/>
  <c r="D788" i="14"/>
  <c r="E788" i="14"/>
  <c r="F788" i="14"/>
  <c r="G788" i="14"/>
  <c r="H788" i="14"/>
  <c r="I788" i="14"/>
  <c r="J788" i="14"/>
  <c r="K788" i="14"/>
  <c r="L788" i="14"/>
  <c r="M788" i="14"/>
  <c r="N788" i="14"/>
  <c r="O788" i="14"/>
  <c r="P788" i="14"/>
  <c r="Q788" i="14"/>
  <c r="R788" i="14"/>
  <c r="S788" i="14"/>
  <c r="T788" i="14"/>
  <c r="U788" i="14"/>
  <c r="V788" i="14"/>
  <c r="W788" i="14"/>
  <c r="X788" i="14"/>
  <c r="Y788" i="14"/>
  <c r="Z788" i="14"/>
  <c r="AI788" i="14"/>
  <c r="A787" i="14"/>
  <c r="B787" i="14"/>
  <c r="C787" i="14"/>
  <c r="D787" i="14"/>
  <c r="E787" i="14"/>
  <c r="F787" i="14"/>
  <c r="G787" i="14"/>
  <c r="H787" i="14"/>
  <c r="I787" i="14"/>
  <c r="J787" i="14"/>
  <c r="K787" i="14"/>
  <c r="L787" i="14"/>
  <c r="M787" i="14"/>
  <c r="N787" i="14"/>
  <c r="O787" i="14"/>
  <c r="P787" i="14"/>
  <c r="Q787" i="14"/>
  <c r="R787" i="14"/>
  <c r="S787" i="14"/>
  <c r="T787" i="14"/>
  <c r="U787" i="14"/>
  <c r="V787" i="14"/>
  <c r="W787" i="14"/>
  <c r="X787" i="14"/>
  <c r="Y787" i="14"/>
  <c r="Z787" i="14"/>
  <c r="AI787" i="14"/>
  <c r="A786" i="14"/>
  <c r="B786" i="14"/>
  <c r="C786" i="14"/>
  <c r="D786" i="14"/>
  <c r="E786" i="14"/>
  <c r="F786" i="14"/>
  <c r="G786" i="14"/>
  <c r="H786" i="14"/>
  <c r="I786" i="14"/>
  <c r="J786" i="14"/>
  <c r="K786" i="14"/>
  <c r="L786" i="14"/>
  <c r="M786" i="14"/>
  <c r="N786" i="14"/>
  <c r="O786" i="14"/>
  <c r="P786" i="14"/>
  <c r="Q786" i="14"/>
  <c r="R786" i="14"/>
  <c r="S786" i="14"/>
  <c r="T786" i="14"/>
  <c r="U786" i="14"/>
  <c r="V786" i="14"/>
  <c r="W786" i="14"/>
  <c r="X786" i="14"/>
  <c r="Y786" i="14"/>
  <c r="Z786" i="14"/>
  <c r="AI786" i="14"/>
  <c r="A785" i="14"/>
  <c r="B785" i="14"/>
  <c r="C785" i="14"/>
  <c r="D785" i="14"/>
  <c r="E785" i="14"/>
  <c r="F785" i="14"/>
  <c r="G785" i="14"/>
  <c r="H785" i="14"/>
  <c r="I785" i="14"/>
  <c r="J785" i="14"/>
  <c r="K785" i="14"/>
  <c r="L785" i="14"/>
  <c r="M785" i="14"/>
  <c r="N785" i="14"/>
  <c r="O785" i="14"/>
  <c r="P785" i="14"/>
  <c r="Q785" i="14"/>
  <c r="R785" i="14"/>
  <c r="S785" i="14"/>
  <c r="T785" i="14"/>
  <c r="U785" i="14"/>
  <c r="V785" i="14"/>
  <c r="W785" i="14"/>
  <c r="X785" i="14"/>
  <c r="Y785" i="14"/>
  <c r="Z785" i="14"/>
  <c r="AI785" i="14"/>
  <c r="A784" i="14"/>
  <c r="B784" i="14"/>
  <c r="C784" i="14"/>
  <c r="D784" i="14"/>
  <c r="E784" i="14"/>
  <c r="F784" i="14"/>
  <c r="G784" i="14"/>
  <c r="H784" i="14"/>
  <c r="I784" i="14"/>
  <c r="J784" i="14"/>
  <c r="K784" i="14"/>
  <c r="L784" i="14"/>
  <c r="M784" i="14"/>
  <c r="N784" i="14"/>
  <c r="O784" i="14"/>
  <c r="P784" i="14"/>
  <c r="Q784" i="14"/>
  <c r="R784" i="14"/>
  <c r="S784" i="14"/>
  <c r="T784" i="14"/>
  <c r="U784" i="14"/>
  <c r="V784" i="14"/>
  <c r="W784" i="14"/>
  <c r="X784" i="14"/>
  <c r="Y784" i="14"/>
  <c r="Z784" i="14"/>
  <c r="AI784" i="14"/>
  <c r="A783" i="14"/>
  <c r="B783" i="14"/>
  <c r="C783" i="14"/>
  <c r="D783" i="14"/>
  <c r="E783" i="14"/>
  <c r="F783" i="14"/>
  <c r="G783" i="14"/>
  <c r="H783" i="14"/>
  <c r="I783" i="14"/>
  <c r="J783" i="14"/>
  <c r="K783" i="14"/>
  <c r="L783" i="14"/>
  <c r="M783" i="14"/>
  <c r="N783" i="14"/>
  <c r="O783" i="14"/>
  <c r="P783" i="14"/>
  <c r="Q783" i="14"/>
  <c r="R783" i="14"/>
  <c r="S783" i="14"/>
  <c r="T783" i="14"/>
  <c r="U783" i="14"/>
  <c r="V783" i="14"/>
  <c r="W783" i="14"/>
  <c r="X783" i="14"/>
  <c r="Y783" i="14"/>
  <c r="Z783" i="14"/>
  <c r="AI783" i="14"/>
  <c r="A782" i="14"/>
  <c r="B782" i="14"/>
  <c r="C782" i="14"/>
  <c r="D782" i="14"/>
  <c r="E782" i="14"/>
  <c r="F782" i="14"/>
  <c r="G782" i="14"/>
  <c r="H782" i="14"/>
  <c r="I782" i="14"/>
  <c r="J782" i="14"/>
  <c r="K782" i="14"/>
  <c r="L782" i="14"/>
  <c r="M782" i="14"/>
  <c r="N782" i="14"/>
  <c r="O782" i="14"/>
  <c r="P782" i="14"/>
  <c r="Q782" i="14"/>
  <c r="R782" i="14"/>
  <c r="S782" i="14"/>
  <c r="T782" i="14"/>
  <c r="U782" i="14"/>
  <c r="V782" i="14"/>
  <c r="W782" i="14"/>
  <c r="X782" i="14"/>
  <c r="Y782" i="14"/>
  <c r="Z782" i="14"/>
  <c r="AI782" i="14"/>
  <c r="A781" i="14"/>
  <c r="B781" i="14"/>
  <c r="C781" i="14"/>
  <c r="D781" i="14"/>
  <c r="E781" i="14"/>
  <c r="F781" i="14"/>
  <c r="G781" i="14"/>
  <c r="H781" i="14"/>
  <c r="I781" i="14"/>
  <c r="J781" i="14"/>
  <c r="K781" i="14"/>
  <c r="L781" i="14"/>
  <c r="M781" i="14"/>
  <c r="N781" i="14"/>
  <c r="O781" i="14"/>
  <c r="P781" i="14"/>
  <c r="Q781" i="14"/>
  <c r="R781" i="14"/>
  <c r="S781" i="14"/>
  <c r="T781" i="14"/>
  <c r="U781" i="14"/>
  <c r="V781" i="14"/>
  <c r="W781" i="14"/>
  <c r="X781" i="14"/>
  <c r="Y781" i="14"/>
  <c r="Z781" i="14"/>
  <c r="AI781" i="14"/>
  <c r="A780" i="14"/>
  <c r="B780" i="14"/>
  <c r="C780" i="14"/>
  <c r="D780" i="14"/>
  <c r="E780" i="14"/>
  <c r="F780" i="14"/>
  <c r="G780" i="14"/>
  <c r="H780" i="14"/>
  <c r="I780" i="14"/>
  <c r="J780" i="14"/>
  <c r="K780" i="14"/>
  <c r="L780" i="14"/>
  <c r="M780" i="14"/>
  <c r="N780" i="14"/>
  <c r="O780" i="14"/>
  <c r="P780" i="14"/>
  <c r="Q780" i="14"/>
  <c r="R780" i="14"/>
  <c r="S780" i="14"/>
  <c r="T780" i="14"/>
  <c r="U780" i="14"/>
  <c r="V780" i="14"/>
  <c r="W780" i="14"/>
  <c r="X780" i="14"/>
  <c r="Y780" i="14"/>
  <c r="Z780" i="14"/>
  <c r="AI780" i="14"/>
  <c r="A779" i="14"/>
  <c r="B779" i="14"/>
  <c r="C779" i="14"/>
  <c r="D779" i="14"/>
  <c r="E779" i="14"/>
  <c r="F779" i="14"/>
  <c r="G779" i="14"/>
  <c r="H779" i="14"/>
  <c r="I779" i="14"/>
  <c r="J779" i="14"/>
  <c r="K779" i="14"/>
  <c r="L779" i="14"/>
  <c r="M779" i="14"/>
  <c r="N779" i="14"/>
  <c r="O779" i="14"/>
  <c r="P779" i="14"/>
  <c r="Q779" i="14"/>
  <c r="R779" i="14"/>
  <c r="S779" i="14"/>
  <c r="T779" i="14"/>
  <c r="U779" i="14"/>
  <c r="V779" i="14"/>
  <c r="W779" i="14"/>
  <c r="X779" i="14"/>
  <c r="Y779" i="14"/>
  <c r="Z779" i="14"/>
  <c r="AI779" i="14"/>
  <c r="A778" i="14"/>
  <c r="B778" i="14"/>
  <c r="C778" i="14"/>
  <c r="D778" i="14"/>
  <c r="E778" i="14"/>
  <c r="F778" i="14"/>
  <c r="G778" i="14"/>
  <c r="H778" i="14"/>
  <c r="I778" i="14"/>
  <c r="J778" i="14"/>
  <c r="K778" i="14"/>
  <c r="L778" i="14"/>
  <c r="M778" i="14"/>
  <c r="N778" i="14"/>
  <c r="O778" i="14"/>
  <c r="P778" i="14"/>
  <c r="Q778" i="14"/>
  <c r="R778" i="14"/>
  <c r="S778" i="14"/>
  <c r="T778" i="14"/>
  <c r="U778" i="14"/>
  <c r="V778" i="14"/>
  <c r="W778" i="14"/>
  <c r="X778" i="14"/>
  <c r="Y778" i="14"/>
  <c r="Z778" i="14"/>
  <c r="AI778" i="14"/>
  <c r="A777" i="14"/>
  <c r="B777" i="14"/>
  <c r="C777" i="14"/>
  <c r="D777" i="14"/>
  <c r="E777" i="14"/>
  <c r="F777" i="14"/>
  <c r="G777" i="14"/>
  <c r="H777" i="14"/>
  <c r="I777" i="14"/>
  <c r="J777" i="14"/>
  <c r="K777" i="14"/>
  <c r="L777" i="14"/>
  <c r="M777" i="14"/>
  <c r="N777" i="14"/>
  <c r="O777" i="14"/>
  <c r="P777" i="14"/>
  <c r="Q777" i="14"/>
  <c r="R777" i="14"/>
  <c r="S777" i="14"/>
  <c r="T777" i="14"/>
  <c r="U777" i="14"/>
  <c r="V777" i="14"/>
  <c r="W777" i="14"/>
  <c r="X777" i="14"/>
  <c r="Y777" i="14"/>
  <c r="Z777" i="14"/>
  <c r="AI777" i="14"/>
  <c r="A776" i="14"/>
  <c r="B776" i="14"/>
  <c r="C776" i="14"/>
  <c r="D776" i="14"/>
  <c r="E776" i="14"/>
  <c r="F776" i="14"/>
  <c r="G776" i="14"/>
  <c r="H776" i="14"/>
  <c r="I776" i="14"/>
  <c r="J776" i="14"/>
  <c r="K776" i="14"/>
  <c r="L776" i="14"/>
  <c r="M776" i="14"/>
  <c r="N776" i="14"/>
  <c r="O776" i="14"/>
  <c r="P776" i="14"/>
  <c r="Q776" i="14"/>
  <c r="R776" i="14"/>
  <c r="S776" i="14"/>
  <c r="T776" i="14"/>
  <c r="U776" i="14"/>
  <c r="V776" i="14"/>
  <c r="W776" i="14"/>
  <c r="X776" i="14"/>
  <c r="Y776" i="14"/>
  <c r="Z776" i="14"/>
  <c r="AI776" i="14"/>
  <c r="A775" i="14"/>
  <c r="B775" i="14"/>
  <c r="C775" i="14"/>
  <c r="D775" i="14"/>
  <c r="E775" i="14"/>
  <c r="F775" i="14"/>
  <c r="G775" i="14"/>
  <c r="H775" i="14"/>
  <c r="I775" i="14"/>
  <c r="J775" i="14"/>
  <c r="K775" i="14"/>
  <c r="L775" i="14"/>
  <c r="M775" i="14"/>
  <c r="N775" i="14"/>
  <c r="O775" i="14"/>
  <c r="P775" i="14"/>
  <c r="Q775" i="14"/>
  <c r="R775" i="14"/>
  <c r="S775" i="14"/>
  <c r="T775" i="14"/>
  <c r="U775" i="14"/>
  <c r="V775" i="14"/>
  <c r="W775" i="14"/>
  <c r="X775" i="14"/>
  <c r="Y775" i="14"/>
  <c r="Z775" i="14"/>
  <c r="AI775" i="14"/>
  <c r="A774" i="14"/>
  <c r="B774" i="14"/>
  <c r="C774" i="14"/>
  <c r="D774" i="14"/>
  <c r="E774" i="14"/>
  <c r="F774" i="14"/>
  <c r="G774" i="14"/>
  <c r="H774" i="14"/>
  <c r="I774" i="14"/>
  <c r="J774" i="14"/>
  <c r="K774" i="14"/>
  <c r="L774" i="14"/>
  <c r="M774" i="14"/>
  <c r="N774" i="14"/>
  <c r="O774" i="14"/>
  <c r="P774" i="14"/>
  <c r="Q774" i="14"/>
  <c r="R774" i="14"/>
  <c r="S774" i="14"/>
  <c r="T774" i="14"/>
  <c r="U774" i="14"/>
  <c r="V774" i="14"/>
  <c r="W774" i="14"/>
  <c r="X774" i="14"/>
  <c r="Y774" i="14"/>
  <c r="Z774" i="14"/>
  <c r="AI774" i="14"/>
  <c r="A773" i="14"/>
  <c r="B773" i="14"/>
  <c r="C773" i="14"/>
  <c r="D773" i="14"/>
  <c r="E773" i="14"/>
  <c r="F773" i="14"/>
  <c r="G773" i="14"/>
  <c r="H773" i="14"/>
  <c r="I773" i="14"/>
  <c r="J773" i="14"/>
  <c r="K773" i="14"/>
  <c r="L773" i="14"/>
  <c r="M773" i="14"/>
  <c r="N773" i="14"/>
  <c r="O773" i="14"/>
  <c r="P773" i="14"/>
  <c r="Q773" i="14"/>
  <c r="R773" i="14"/>
  <c r="S773" i="14"/>
  <c r="T773" i="14"/>
  <c r="U773" i="14"/>
  <c r="V773" i="14"/>
  <c r="W773" i="14"/>
  <c r="X773" i="14"/>
  <c r="Y773" i="14"/>
  <c r="Z773" i="14"/>
  <c r="AI773" i="14"/>
  <c r="A772" i="14"/>
  <c r="B772" i="14"/>
  <c r="C772" i="14"/>
  <c r="D772" i="14"/>
  <c r="E772" i="14"/>
  <c r="F772" i="14"/>
  <c r="G772" i="14"/>
  <c r="H772" i="14"/>
  <c r="I772" i="14"/>
  <c r="J772" i="14"/>
  <c r="K772" i="14"/>
  <c r="L772" i="14"/>
  <c r="M772" i="14"/>
  <c r="N772" i="14"/>
  <c r="O772" i="14"/>
  <c r="P772" i="14"/>
  <c r="Q772" i="14"/>
  <c r="R772" i="14"/>
  <c r="S772" i="14"/>
  <c r="T772" i="14"/>
  <c r="U772" i="14"/>
  <c r="V772" i="14"/>
  <c r="W772" i="14"/>
  <c r="X772" i="14"/>
  <c r="Y772" i="14"/>
  <c r="Z772" i="14"/>
  <c r="AI772" i="14"/>
  <c r="A771" i="14"/>
  <c r="B771" i="14"/>
  <c r="C771" i="14"/>
  <c r="D771" i="14"/>
  <c r="E771" i="14"/>
  <c r="F771" i="14"/>
  <c r="G771" i="14"/>
  <c r="H771" i="14"/>
  <c r="I771" i="14"/>
  <c r="J771" i="14"/>
  <c r="K771" i="14"/>
  <c r="L771" i="14"/>
  <c r="M771" i="14"/>
  <c r="N771" i="14"/>
  <c r="O771" i="14"/>
  <c r="P771" i="14"/>
  <c r="Q771" i="14"/>
  <c r="R771" i="14"/>
  <c r="S771" i="14"/>
  <c r="T771" i="14"/>
  <c r="U771" i="14"/>
  <c r="V771" i="14"/>
  <c r="W771" i="14"/>
  <c r="X771" i="14"/>
  <c r="Y771" i="14"/>
  <c r="Z771" i="14"/>
  <c r="AI771" i="14"/>
  <c r="A770" i="14"/>
  <c r="B770" i="14"/>
  <c r="C770" i="14"/>
  <c r="D770" i="14"/>
  <c r="E770" i="14"/>
  <c r="F770" i="14"/>
  <c r="G770" i="14"/>
  <c r="H770" i="14"/>
  <c r="I770" i="14"/>
  <c r="J770" i="14"/>
  <c r="K770" i="14"/>
  <c r="L770" i="14"/>
  <c r="M770" i="14"/>
  <c r="N770" i="14"/>
  <c r="O770" i="14"/>
  <c r="P770" i="14"/>
  <c r="Q770" i="14"/>
  <c r="R770" i="14"/>
  <c r="S770" i="14"/>
  <c r="T770" i="14"/>
  <c r="U770" i="14"/>
  <c r="V770" i="14"/>
  <c r="W770" i="14"/>
  <c r="X770" i="14"/>
  <c r="Y770" i="14"/>
  <c r="Z770" i="14"/>
  <c r="AI770" i="14"/>
  <c r="A769" i="14"/>
  <c r="B769" i="14"/>
  <c r="C769" i="14"/>
  <c r="D769" i="14"/>
  <c r="E769" i="14"/>
  <c r="F769" i="14"/>
  <c r="G769" i="14"/>
  <c r="H769" i="14"/>
  <c r="I769" i="14"/>
  <c r="J769" i="14"/>
  <c r="K769" i="14"/>
  <c r="L769" i="14"/>
  <c r="M769" i="14"/>
  <c r="N769" i="14"/>
  <c r="O769" i="14"/>
  <c r="P769" i="14"/>
  <c r="Q769" i="14"/>
  <c r="R769" i="14"/>
  <c r="S769" i="14"/>
  <c r="T769" i="14"/>
  <c r="U769" i="14"/>
  <c r="V769" i="14"/>
  <c r="W769" i="14"/>
  <c r="X769" i="14"/>
  <c r="Y769" i="14"/>
  <c r="Z769" i="14"/>
  <c r="AI769" i="14"/>
  <c r="A768" i="14"/>
  <c r="B768" i="14"/>
  <c r="C768" i="14"/>
  <c r="D768" i="14"/>
  <c r="E768" i="14"/>
  <c r="F768" i="14"/>
  <c r="G768" i="14"/>
  <c r="H768" i="14"/>
  <c r="I768" i="14"/>
  <c r="J768" i="14"/>
  <c r="K768" i="14"/>
  <c r="L768" i="14"/>
  <c r="M768" i="14"/>
  <c r="N768" i="14"/>
  <c r="O768" i="14"/>
  <c r="P768" i="14"/>
  <c r="Q768" i="14"/>
  <c r="R768" i="14"/>
  <c r="S768" i="14"/>
  <c r="T768" i="14"/>
  <c r="U768" i="14"/>
  <c r="V768" i="14"/>
  <c r="W768" i="14"/>
  <c r="X768" i="14"/>
  <c r="Y768" i="14"/>
  <c r="Z768" i="14"/>
  <c r="AI768" i="14"/>
  <c r="A767" i="14"/>
  <c r="B767" i="14"/>
  <c r="C767" i="14"/>
  <c r="D767" i="14"/>
  <c r="E767" i="14"/>
  <c r="F767" i="14"/>
  <c r="G767" i="14"/>
  <c r="H767" i="14"/>
  <c r="I767" i="14"/>
  <c r="J767" i="14"/>
  <c r="K767" i="14"/>
  <c r="L767" i="14"/>
  <c r="M767" i="14"/>
  <c r="N767" i="14"/>
  <c r="O767" i="14"/>
  <c r="P767" i="14"/>
  <c r="Q767" i="14"/>
  <c r="R767" i="14"/>
  <c r="S767" i="14"/>
  <c r="T767" i="14"/>
  <c r="U767" i="14"/>
  <c r="V767" i="14"/>
  <c r="W767" i="14"/>
  <c r="X767" i="14"/>
  <c r="Y767" i="14"/>
  <c r="Z767" i="14"/>
  <c r="AI767" i="14"/>
  <c r="A766" i="14"/>
  <c r="B766" i="14"/>
  <c r="C766" i="14"/>
  <c r="D766" i="14"/>
  <c r="E766" i="14"/>
  <c r="F766" i="14"/>
  <c r="G766" i="14"/>
  <c r="H766" i="14"/>
  <c r="I766" i="14"/>
  <c r="J766" i="14"/>
  <c r="K766" i="14"/>
  <c r="L766" i="14"/>
  <c r="M766" i="14"/>
  <c r="N766" i="14"/>
  <c r="O766" i="14"/>
  <c r="P766" i="14"/>
  <c r="Q766" i="14"/>
  <c r="R766" i="14"/>
  <c r="S766" i="14"/>
  <c r="T766" i="14"/>
  <c r="U766" i="14"/>
  <c r="V766" i="14"/>
  <c r="W766" i="14"/>
  <c r="X766" i="14"/>
  <c r="Y766" i="14"/>
  <c r="Z766" i="14"/>
  <c r="AI766" i="14"/>
  <c r="A765" i="14"/>
  <c r="B765" i="14"/>
  <c r="C765" i="14"/>
  <c r="D765" i="14"/>
  <c r="E765" i="14"/>
  <c r="F765" i="14"/>
  <c r="G765" i="14"/>
  <c r="H765" i="14"/>
  <c r="I765" i="14"/>
  <c r="J765" i="14"/>
  <c r="K765" i="14"/>
  <c r="L765" i="14"/>
  <c r="M765" i="14"/>
  <c r="N765" i="14"/>
  <c r="O765" i="14"/>
  <c r="P765" i="14"/>
  <c r="Q765" i="14"/>
  <c r="R765" i="14"/>
  <c r="S765" i="14"/>
  <c r="T765" i="14"/>
  <c r="U765" i="14"/>
  <c r="V765" i="14"/>
  <c r="W765" i="14"/>
  <c r="X765" i="14"/>
  <c r="Y765" i="14"/>
  <c r="Z765" i="14"/>
  <c r="AI765" i="14"/>
  <c r="A764" i="14"/>
  <c r="B764" i="14"/>
  <c r="C764" i="14"/>
  <c r="D764" i="14"/>
  <c r="E764" i="14"/>
  <c r="F764" i="14"/>
  <c r="G764" i="14"/>
  <c r="H764" i="14"/>
  <c r="I764" i="14"/>
  <c r="J764" i="14"/>
  <c r="K764" i="14"/>
  <c r="L764" i="14"/>
  <c r="M764" i="14"/>
  <c r="N764" i="14"/>
  <c r="O764" i="14"/>
  <c r="P764" i="14"/>
  <c r="Q764" i="14"/>
  <c r="R764" i="14"/>
  <c r="S764" i="14"/>
  <c r="T764" i="14"/>
  <c r="U764" i="14"/>
  <c r="V764" i="14"/>
  <c r="W764" i="14"/>
  <c r="X764" i="14"/>
  <c r="Y764" i="14"/>
  <c r="Z764" i="14"/>
  <c r="AI764" i="14"/>
  <c r="A763" i="14"/>
  <c r="B763" i="14"/>
  <c r="C763" i="14"/>
  <c r="D763" i="14"/>
  <c r="E763" i="14"/>
  <c r="F763" i="14"/>
  <c r="G763" i="14"/>
  <c r="H763" i="14"/>
  <c r="I763" i="14"/>
  <c r="J763" i="14"/>
  <c r="K763" i="14"/>
  <c r="L763" i="14"/>
  <c r="M763" i="14"/>
  <c r="N763" i="14"/>
  <c r="O763" i="14"/>
  <c r="P763" i="14"/>
  <c r="Q763" i="14"/>
  <c r="R763" i="14"/>
  <c r="S763" i="14"/>
  <c r="T763" i="14"/>
  <c r="U763" i="14"/>
  <c r="V763" i="14"/>
  <c r="W763" i="14"/>
  <c r="X763" i="14"/>
  <c r="Y763" i="14"/>
  <c r="Z763" i="14"/>
  <c r="AI763" i="14"/>
  <c r="A762" i="14"/>
  <c r="B762" i="14"/>
  <c r="C762" i="14"/>
  <c r="D762" i="14"/>
  <c r="E762" i="14"/>
  <c r="F762" i="14"/>
  <c r="G762" i="14"/>
  <c r="H762" i="14"/>
  <c r="I762" i="14"/>
  <c r="J762" i="14"/>
  <c r="K762" i="14"/>
  <c r="L762" i="14"/>
  <c r="M762" i="14"/>
  <c r="N762" i="14"/>
  <c r="O762" i="14"/>
  <c r="P762" i="14"/>
  <c r="Q762" i="14"/>
  <c r="R762" i="14"/>
  <c r="S762" i="14"/>
  <c r="T762" i="14"/>
  <c r="U762" i="14"/>
  <c r="V762" i="14"/>
  <c r="W762" i="14"/>
  <c r="X762" i="14"/>
  <c r="Y762" i="14"/>
  <c r="Z762" i="14"/>
  <c r="AI762" i="14"/>
  <c r="A761" i="14"/>
  <c r="B761" i="14"/>
  <c r="C761" i="14"/>
  <c r="D761" i="14"/>
  <c r="E761" i="14"/>
  <c r="F761" i="14"/>
  <c r="G761" i="14"/>
  <c r="H761" i="14"/>
  <c r="I761" i="14"/>
  <c r="J761" i="14"/>
  <c r="K761" i="14"/>
  <c r="L761" i="14"/>
  <c r="M761" i="14"/>
  <c r="N761" i="14"/>
  <c r="O761" i="14"/>
  <c r="P761" i="14"/>
  <c r="Q761" i="14"/>
  <c r="R761" i="14"/>
  <c r="S761" i="14"/>
  <c r="T761" i="14"/>
  <c r="U761" i="14"/>
  <c r="V761" i="14"/>
  <c r="W761" i="14"/>
  <c r="X761" i="14"/>
  <c r="Y761" i="14"/>
  <c r="Z761" i="14"/>
  <c r="AI761" i="14"/>
  <c r="A760" i="14"/>
  <c r="B760" i="14"/>
  <c r="C760" i="14"/>
  <c r="D760" i="14"/>
  <c r="E760" i="14"/>
  <c r="F760" i="14"/>
  <c r="G760" i="14"/>
  <c r="H760" i="14"/>
  <c r="I760" i="14"/>
  <c r="J760" i="14"/>
  <c r="K760" i="14"/>
  <c r="L760" i="14"/>
  <c r="M760" i="14"/>
  <c r="N760" i="14"/>
  <c r="O760" i="14"/>
  <c r="P760" i="14"/>
  <c r="Q760" i="14"/>
  <c r="R760" i="14"/>
  <c r="S760" i="14"/>
  <c r="T760" i="14"/>
  <c r="U760" i="14"/>
  <c r="V760" i="14"/>
  <c r="W760" i="14"/>
  <c r="X760" i="14"/>
  <c r="Y760" i="14"/>
  <c r="Z760" i="14"/>
  <c r="AI760" i="14"/>
  <c r="A759" i="14"/>
  <c r="B759" i="14"/>
  <c r="C759" i="14"/>
  <c r="D759" i="14"/>
  <c r="E759" i="14"/>
  <c r="F759" i="14"/>
  <c r="G759" i="14"/>
  <c r="H759" i="14"/>
  <c r="I759" i="14"/>
  <c r="J759" i="14"/>
  <c r="K759" i="14"/>
  <c r="L759" i="14"/>
  <c r="M759" i="14"/>
  <c r="N759" i="14"/>
  <c r="O759" i="14"/>
  <c r="P759" i="14"/>
  <c r="Q759" i="14"/>
  <c r="R759" i="14"/>
  <c r="S759" i="14"/>
  <c r="T759" i="14"/>
  <c r="U759" i="14"/>
  <c r="V759" i="14"/>
  <c r="W759" i="14"/>
  <c r="X759" i="14"/>
  <c r="Y759" i="14"/>
  <c r="Z759" i="14"/>
  <c r="AI759" i="14"/>
  <c r="A758" i="14"/>
  <c r="B758" i="14"/>
  <c r="C758" i="14"/>
  <c r="D758" i="14"/>
  <c r="E758" i="14"/>
  <c r="F758" i="14"/>
  <c r="G758" i="14"/>
  <c r="H758" i="14"/>
  <c r="I758" i="14"/>
  <c r="J758" i="14"/>
  <c r="K758" i="14"/>
  <c r="L758" i="14"/>
  <c r="M758" i="14"/>
  <c r="N758" i="14"/>
  <c r="O758" i="14"/>
  <c r="P758" i="14"/>
  <c r="Q758" i="14"/>
  <c r="R758" i="14"/>
  <c r="S758" i="14"/>
  <c r="T758" i="14"/>
  <c r="U758" i="14"/>
  <c r="V758" i="14"/>
  <c r="W758" i="14"/>
  <c r="X758" i="14"/>
  <c r="Y758" i="14"/>
  <c r="Z758" i="14"/>
  <c r="AI758" i="14"/>
  <c r="A757" i="14"/>
  <c r="B757" i="14"/>
  <c r="C757" i="14"/>
  <c r="D757" i="14"/>
  <c r="E757" i="14"/>
  <c r="F757" i="14"/>
  <c r="G757" i="14"/>
  <c r="H757" i="14"/>
  <c r="I757" i="14"/>
  <c r="J757" i="14"/>
  <c r="K757" i="14"/>
  <c r="L757" i="14"/>
  <c r="M757" i="14"/>
  <c r="N757" i="14"/>
  <c r="O757" i="14"/>
  <c r="P757" i="14"/>
  <c r="Q757" i="14"/>
  <c r="R757" i="14"/>
  <c r="S757" i="14"/>
  <c r="T757" i="14"/>
  <c r="U757" i="14"/>
  <c r="V757" i="14"/>
  <c r="W757" i="14"/>
  <c r="X757" i="14"/>
  <c r="Y757" i="14"/>
  <c r="Z757" i="14"/>
  <c r="AI757" i="14"/>
  <c r="A756" i="14"/>
  <c r="B756" i="14"/>
  <c r="C756" i="14"/>
  <c r="D756" i="14"/>
  <c r="E756" i="14"/>
  <c r="F756" i="14"/>
  <c r="G756" i="14"/>
  <c r="H756" i="14"/>
  <c r="I756" i="14"/>
  <c r="J756" i="14"/>
  <c r="K756" i="14"/>
  <c r="L756" i="14"/>
  <c r="M756" i="14"/>
  <c r="N756" i="14"/>
  <c r="O756" i="14"/>
  <c r="P756" i="14"/>
  <c r="Q756" i="14"/>
  <c r="R756" i="14"/>
  <c r="S756" i="14"/>
  <c r="T756" i="14"/>
  <c r="U756" i="14"/>
  <c r="V756" i="14"/>
  <c r="W756" i="14"/>
  <c r="X756" i="14"/>
  <c r="Y756" i="14"/>
  <c r="Z756" i="14"/>
  <c r="AI756" i="14"/>
  <c r="A755" i="14"/>
  <c r="B755" i="14"/>
  <c r="C755" i="14"/>
  <c r="D755" i="14"/>
  <c r="E755" i="14"/>
  <c r="F755" i="14"/>
  <c r="G755" i="14"/>
  <c r="H755" i="14"/>
  <c r="I755" i="14"/>
  <c r="J755" i="14"/>
  <c r="K755" i="14"/>
  <c r="L755" i="14"/>
  <c r="M755" i="14"/>
  <c r="N755" i="14"/>
  <c r="O755" i="14"/>
  <c r="P755" i="14"/>
  <c r="Q755" i="14"/>
  <c r="R755" i="14"/>
  <c r="S755" i="14"/>
  <c r="T755" i="14"/>
  <c r="U755" i="14"/>
  <c r="V755" i="14"/>
  <c r="W755" i="14"/>
  <c r="X755" i="14"/>
  <c r="Y755" i="14"/>
  <c r="Z755" i="14"/>
  <c r="AI755" i="14"/>
  <c r="A754" i="14"/>
  <c r="B754" i="14"/>
  <c r="C754" i="14"/>
  <c r="D754" i="14"/>
  <c r="E754" i="14"/>
  <c r="F754" i="14"/>
  <c r="G754" i="14"/>
  <c r="H754" i="14"/>
  <c r="I754" i="14"/>
  <c r="J754" i="14"/>
  <c r="K754" i="14"/>
  <c r="L754" i="14"/>
  <c r="M754" i="14"/>
  <c r="N754" i="14"/>
  <c r="O754" i="14"/>
  <c r="P754" i="14"/>
  <c r="Q754" i="14"/>
  <c r="R754" i="14"/>
  <c r="S754" i="14"/>
  <c r="T754" i="14"/>
  <c r="U754" i="14"/>
  <c r="V754" i="14"/>
  <c r="W754" i="14"/>
  <c r="X754" i="14"/>
  <c r="Y754" i="14"/>
  <c r="Z754" i="14"/>
  <c r="AI754" i="14"/>
  <c r="A753" i="14"/>
  <c r="B753" i="14"/>
  <c r="C753" i="14"/>
  <c r="D753" i="14"/>
  <c r="E753" i="14"/>
  <c r="F753" i="14"/>
  <c r="G753" i="14"/>
  <c r="H753" i="14"/>
  <c r="I753" i="14"/>
  <c r="J753" i="14"/>
  <c r="K753" i="14"/>
  <c r="L753" i="14"/>
  <c r="M753" i="14"/>
  <c r="N753" i="14"/>
  <c r="O753" i="14"/>
  <c r="P753" i="14"/>
  <c r="Q753" i="14"/>
  <c r="R753" i="14"/>
  <c r="S753" i="14"/>
  <c r="T753" i="14"/>
  <c r="U753" i="14"/>
  <c r="V753" i="14"/>
  <c r="W753" i="14"/>
  <c r="X753" i="14"/>
  <c r="Y753" i="14"/>
  <c r="Z753" i="14"/>
  <c r="AI753" i="14"/>
  <c r="A752" i="14"/>
  <c r="B752" i="14"/>
  <c r="C752" i="14"/>
  <c r="D752" i="14"/>
  <c r="E752" i="14"/>
  <c r="F752" i="14"/>
  <c r="G752" i="14"/>
  <c r="H752" i="14"/>
  <c r="I752" i="14"/>
  <c r="J752" i="14"/>
  <c r="K752" i="14"/>
  <c r="L752" i="14"/>
  <c r="M752" i="14"/>
  <c r="N752" i="14"/>
  <c r="O752" i="14"/>
  <c r="P752" i="14"/>
  <c r="Q752" i="14"/>
  <c r="R752" i="14"/>
  <c r="S752" i="14"/>
  <c r="T752" i="14"/>
  <c r="U752" i="14"/>
  <c r="V752" i="14"/>
  <c r="W752" i="14"/>
  <c r="X752" i="14"/>
  <c r="Y752" i="14"/>
  <c r="Z752" i="14"/>
  <c r="AI752" i="14"/>
  <c r="A751" i="14"/>
  <c r="B751" i="14"/>
  <c r="C751" i="14"/>
  <c r="D751" i="14"/>
  <c r="E751" i="14"/>
  <c r="F751" i="14"/>
  <c r="G751" i="14"/>
  <c r="H751" i="14"/>
  <c r="I751" i="14"/>
  <c r="J751" i="14"/>
  <c r="K751" i="14"/>
  <c r="L751" i="14"/>
  <c r="M751" i="14"/>
  <c r="N751" i="14"/>
  <c r="O751" i="14"/>
  <c r="P751" i="14"/>
  <c r="Q751" i="14"/>
  <c r="R751" i="14"/>
  <c r="S751" i="14"/>
  <c r="T751" i="14"/>
  <c r="U751" i="14"/>
  <c r="V751" i="14"/>
  <c r="W751" i="14"/>
  <c r="X751" i="14"/>
  <c r="Y751" i="14"/>
  <c r="Z751" i="14"/>
  <c r="AI751" i="14"/>
  <c r="A750" i="14"/>
  <c r="B750" i="14"/>
  <c r="C750" i="14"/>
  <c r="D750" i="14"/>
  <c r="E750" i="14"/>
  <c r="F750" i="14"/>
  <c r="G750" i="14"/>
  <c r="H750" i="14"/>
  <c r="I750" i="14"/>
  <c r="J750" i="14"/>
  <c r="K750" i="14"/>
  <c r="L750" i="14"/>
  <c r="M750" i="14"/>
  <c r="N750" i="14"/>
  <c r="O750" i="14"/>
  <c r="P750" i="14"/>
  <c r="Q750" i="14"/>
  <c r="R750" i="14"/>
  <c r="S750" i="14"/>
  <c r="T750" i="14"/>
  <c r="U750" i="14"/>
  <c r="V750" i="14"/>
  <c r="W750" i="14"/>
  <c r="X750" i="14"/>
  <c r="Y750" i="14"/>
  <c r="Z750" i="14"/>
  <c r="AI750" i="14"/>
  <c r="A749" i="14"/>
  <c r="B749" i="14"/>
  <c r="C749" i="14"/>
  <c r="D749" i="14"/>
  <c r="E749" i="14"/>
  <c r="F749" i="14"/>
  <c r="G749" i="14"/>
  <c r="H749" i="14"/>
  <c r="I749" i="14"/>
  <c r="J749" i="14"/>
  <c r="K749" i="14"/>
  <c r="L749" i="14"/>
  <c r="M749" i="14"/>
  <c r="N749" i="14"/>
  <c r="O749" i="14"/>
  <c r="P749" i="14"/>
  <c r="Q749" i="14"/>
  <c r="R749" i="14"/>
  <c r="S749" i="14"/>
  <c r="T749" i="14"/>
  <c r="U749" i="14"/>
  <c r="V749" i="14"/>
  <c r="W749" i="14"/>
  <c r="X749" i="14"/>
  <c r="Y749" i="14"/>
  <c r="Z749" i="14"/>
  <c r="AI749" i="14"/>
  <c r="A748" i="14"/>
  <c r="B748" i="14"/>
  <c r="C748" i="14"/>
  <c r="D748" i="14"/>
  <c r="E748" i="14"/>
  <c r="F748" i="14"/>
  <c r="G748" i="14"/>
  <c r="H748" i="14"/>
  <c r="I748" i="14"/>
  <c r="J748" i="14"/>
  <c r="K748" i="14"/>
  <c r="L748" i="14"/>
  <c r="M748" i="14"/>
  <c r="N748" i="14"/>
  <c r="O748" i="14"/>
  <c r="P748" i="14"/>
  <c r="Q748" i="14"/>
  <c r="R748" i="14"/>
  <c r="S748" i="14"/>
  <c r="T748" i="14"/>
  <c r="U748" i="14"/>
  <c r="V748" i="14"/>
  <c r="W748" i="14"/>
  <c r="X748" i="14"/>
  <c r="Y748" i="14"/>
  <c r="Z748" i="14"/>
  <c r="AI748" i="14"/>
  <c r="A747" i="14"/>
  <c r="B747" i="14"/>
  <c r="C747" i="14"/>
  <c r="D747" i="14"/>
  <c r="E747" i="14"/>
  <c r="F747" i="14"/>
  <c r="G747" i="14"/>
  <c r="H747" i="14"/>
  <c r="I747" i="14"/>
  <c r="J747" i="14"/>
  <c r="K747" i="14"/>
  <c r="L747" i="14"/>
  <c r="M747" i="14"/>
  <c r="N747" i="14"/>
  <c r="O747" i="14"/>
  <c r="P747" i="14"/>
  <c r="Q747" i="14"/>
  <c r="R747" i="14"/>
  <c r="S747" i="14"/>
  <c r="T747" i="14"/>
  <c r="U747" i="14"/>
  <c r="V747" i="14"/>
  <c r="W747" i="14"/>
  <c r="X747" i="14"/>
  <c r="Y747" i="14"/>
  <c r="Z747" i="14"/>
  <c r="AI747" i="14"/>
  <c r="A746" i="14"/>
  <c r="B746" i="14"/>
  <c r="C746" i="14"/>
  <c r="D746" i="14"/>
  <c r="E746" i="14"/>
  <c r="F746" i="14"/>
  <c r="G746" i="14"/>
  <c r="H746" i="14"/>
  <c r="I746" i="14"/>
  <c r="J746" i="14"/>
  <c r="K746" i="14"/>
  <c r="L746" i="14"/>
  <c r="M746" i="14"/>
  <c r="N746" i="14"/>
  <c r="O746" i="14"/>
  <c r="P746" i="14"/>
  <c r="Q746" i="14"/>
  <c r="R746" i="14"/>
  <c r="S746" i="14"/>
  <c r="T746" i="14"/>
  <c r="U746" i="14"/>
  <c r="V746" i="14"/>
  <c r="W746" i="14"/>
  <c r="X746" i="14"/>
  <c r="Y746" i="14"/>
  <c r="Z746" i="14"/>
  <c r="AI746" i="14"/>
  <c r="A745" i="14"/>
  <c r="B745" i="14"/>
  <c r="C745" i="14"/>
  <c r="D745" i="14"/>
  <c r="E745" i="14"/>
  <c r="F745" i="14"/>
  <c r="G745" i="14"/>
  <c r="H745" i="14"/>
  <c r="I745" i="14"/>
  <c r="J745" i="14"/>
  <c r="K745" i="14"/>
  <c r="L745" i="14"/>
  <c r="M745" i="14"/>
  <c r="N745" i="14"/>
  <c r="O745" i="14"/>
  <c r="P745" i="14"/>
  <c r="Q745" i="14"/>
  <c r="R745" i="14"/>
  <c r="S745" i="14"/>
  <c r="T745" i="14"/>
  <c r="U745" i="14"/>
  <c r="V745" i="14"/>
  <c r="W745" i="14"/>
  <c r="X745" i="14"/>
  <c r="Y745" i="14"/>
  <c r="Z745" i="14"/>
  <c r="AI745" i="14"/>
  <c r="A744" i="14"/>
  <c r="B744" i="14"/>
  <c r="C744" i="14"/>
  <c r="D744" i="14"/>
  <c r="E744" i="14"/>
  <c r="F744" i="14"/>
  <c r="G744" i="14"/>
  <c r="H744" i="14"/>
  <c r="I744" i="14"/>
  <c r="J744" i="14"/>
  <c r="K744" i="14"/>
  <c r="L744" i="14"/>
  <c r="M744" i="14"/>
  <c r="N744" i="14"/>
  <c r="O744" i="14"/>
  <c r="P744" i="14"/>
  <c r="Q744" i="14"/>
  <c r="R744" i="14"/>
  <c r="S744" i="14"/>
  <c r="T744" i="14"/>
  <c r="U744" i="14"/>
  <c r="V744" i="14"/>
  <c r="W744" i="14"/>
  <c r="X744" i="14"/>
  <c r="Y744" i="14"/>
  <c r="Z744" i="14"/>
  <c r="AI744" i="14"/>
  <c r="A743" i="14"/>
  <c r="B743" i="14"/>
  <c r="C743" i="14"/>
  <c r="D743" i="14"/>
  <c r="E743" i="14"/>
  <c r="F743" i="14"/>
  <c r="G743" i="14"/>
  <c r="H743" i="14"/>
  <c r="I743" i="14"/>
  <c r="J743" i="14"/>
  <c r="K743" i="14"/>
  <c r="L743" i="14"/>
  <c r="M743" i="14"/>
  <c r="N743" i="14"/>
  <c r="O743" i="14"/>
  <c r="P743" i="14"/>
  <c r="Q743" i="14"/>
  <c r="R743" i="14"/>
  <c r="S743" i="14"/>
  <c r="T743" i="14"/>
  <c r="U743" i="14"/>
  <c r="V743" i="14"/>
  <c r="W743" i="14"/>
  <c r="X743" i="14"/>
  <c r="Y743" i="14"/>
  <c r="Z743" i="14"/>
  <c r="AI743" i="14"/>
  <c r="A742" i="14"/>
  <c r="B742" i="14"/>
  <c r="C742" i="14"/>
  <c r="D742" i="14"/>
  <c r="E742" i="14"/>
  <c r="F742" i="14"/>
  <c r="G742" i="14"/>
  <c r="H742" i="14"/>
  <c r="I742" i="14"/>
  <c r="J742" i="14"/>
  <c r="K742" i="14"/>
  <c r="L742" i="14"/>
  <c r="M742" i="14"/>
  <c r="N742" i="14"/>
  <c r="O742" i="14"/>
  <c r="P742" i="14"/>
  <c r="Q742" i="14"/>
  <c r="R742" i="14"/>
  <c r="S742" i="14"/>
  <c r="T742" i="14"/>
  <c r="U742" i="14"/>
  <c r="V742" i="14"/>
  <c r="W742" i="14"/>
  <c r="X742" i="14"/>
  <c r="Y742" i="14"/>
  <c r="Z742" i="14"/>
  <c r="AI742" i="14"/>
  <c r="A741" i="14"/>
  <c r="B741" i="14"/>
  <c r="C741" i="14"/>
  <c r="D741" i="14"/>
  <c r="E741" i="14"/>
  <c r="F741" i="14"/>
  <c r="G741" i="14"/>
  <c r="H741" i="14"/>
  <c r="I741" i="14"/>
  <c r="J741" i="14"/>
  <c r="K741" i="14"/>
  <c r="L741" i="14"/>
  <c r="M741" i="14"/>
  <c r="N741" i="14"/>
  <c r="O741" i="14"/>
  <c r="P741" i="14"/>
  <c r="Q741" i="14"/>
  <c r="R741" i="14"/>
  <c r="S741" i="14"/>
  <c r="T741" i="14"/>
  <c r="U741" i="14"/>
  <c r="V741" i="14"/>
  <c r="W741" i="14"/>
  <c r="X741" i="14"/>
  <c r="Y741" i="14"/>
  <c r="Z741" i="14"/>
  <c r="AI741" i="14"/>
  <c r="A740" i="14"/>
  <c r="B740" i="14"/>
  <c r="C740" i="14"/>
  <c r="D740" i="14"/>
  <c r="E740" i="14"/>
  <c r="F740" i="14"/>
  <c r="G740" i="14"/>
  <c r="H740" i="14"/>
  <c r="I740" i="14"/>
  <c r="J740" i="14"/>
  <c r="K740" i="14"/>
  <c r="L740" i="14"/>
  <c r="M740" i="14"/>
  <c r="N740" i="14"/>
  <c r="O740" i="14"/>
  <c r="P740" i="14"/>
  <c r="Q740" i="14"/>
  <c r="R740" i="14"/>
  <c r="S740" i="14"/>
  <c r="T740" i="14"/>
  <c r="U740" i="14"/>
  <c r="V740" i="14"/>
  <c r="W740" i="14"/>
  <c r="X740" i="14"/>
  <c r="Y740" i="14"/>
  <c r="Z740" i="14"/>
  <c r="AI740" i="14"/>
  <c r="A739" i="14"/>
  <c r="B739" i="14"/>
  <c r="C739" i="14"/>
  <c r="D739" i="14"/>
  <c r="E739" i="14"/>
  <c r="F739" i="14"/>
  <c r="G739" i="14"/>
  <c r="H739" i="14"/>
  <c r="I739" i="14"/>
  <c r="J739" i="14"/>
  <c r="K739" i="14"/>
  <c r="L739" i="14"/>
  <c r="M739" i="14"/>
  <c r="N739" i="14"/>
  <c r="O739" i="14"/>
  <c r="P739" i="14"/>
  <c r="Q739" i="14"/>
  <c r="R739" i="14"/>
  <c r="S739" i="14"/>
  <c r="T739" i="14"/>
  <c r="U739" i="14"/>
  <c r="V739" i="14"/>
  <c r="W739" i="14"/>
  <c r="X739" i="14"/>
  <c r="Y739" i="14"/>
  <c r="Z739" i="14"/>
  <c r="AI739" i="14"/>
  <c r="A738" i="14"/>
  <c r="B738" i="14"/>
  <c r="C738" i="14"/>
  <c r="D738" i="14"/>
  <c r="E738" i="14"/>
  <c r="F738" i="14"/>
  <c r="G738" i="14"/>
  <c r="H738" i="14"/>
  <c r="I738" i="14"/>
  <c r="J738" i="14"/>
  <c r="K738" i="14"/>
  <c r="L738" i="14"/>
  <c r="M738" i="14"/>
  <c r="N738" i="14"/>
  <c r="O738" i="14"/>
  <c r="P738" i="14"/>
  <c r="Q738" i="14"/>
  <c r="R738" i="14"/>
  <c r="S738" i="14"/>
  <c r="T738" i="14"/>
  <c r="U738" i="14"/>
  <c r="V738" i="14"/>
  <c r="W738" i="14"/>
  <c r="X738" i="14"/>
  <c r="Y738" i="14"/>
  <c r="Z738" i="14"/>
  <c r="AI738" i="14"/>
  <c r="A737" i="14"/>
  <c r="B737" i="14"/>
  <c r="C737" i="14"/>
  <c r="D737" i="14"/>
  <c r="E737" i="14"/>
  <c r="F737" i="14"/>
  <c r="G737" i="14"/>
  <c r="H737" i="14"/>
  <c r="I737" i="14"/>
  <c r="J737" i="14"/>
  <c r="K737" i="14"/>
  <c r="L737" i="14"/>
  <c r="M737" i="14"/>
  <c r="N737" i="14"/>
  <c r="O737" i="14"/>
  <c r="P737" i="14"/>
  <c r="Q737" i="14"/>
  <c r="R737" i="14"/>
  <c r="S737" i="14"/>
  <c r="T737" i="14"/>
  <c r="U737" i="14"/>
  <c r="V737" i="14"/>
  <c r="W737" i="14"/>
  <c r="X737" i="14"/>
  <c r="Y737" i="14"/>
  <c r="Z737" i="14"/>
  <c r="AI737" i="14"/>
  <c r="A736" i="14"/>
  <c r="B736" i="14"/>
  <c r="C736" i="14"/>
  <c r="D736" i="14"/>
  <c r="E736" i="14"/>
  <c r="F736" i="14"/>
  <c r="G736" i="14"/>
  <c r="H736" i="14"/>
  <c r="I736" i="14"/>
  <c r="J736" i="14"/>
  <c r="K736" i="14"/>
  <c r="L736" i="14"/>
  <c r="M736" i="14"/>
  <c r="N736" i="14"/>
  <c r="O736" i="14"/>
  <c r="P736" i="14"/>
  <c r="Q736" i="14"/>
  <c r="R736" i="14"/>
  <c r="S736" i="14"/>
  <c r="T736" i="14"/>
  <c r="U736" i="14"/>
  <c r="V736" i="14"/>
  <c r="W736" i="14"/>
  <c r="X736" i="14"/>
  <c r="Y736" i="14"/>
  <c r="Z736" i="14"/>
  <c r="AI736" i="14"/>
  <c r="A735" i="14"/>
  <c r="B735" i="14"/>
  <c r="C735" i="14"/>
  <c r="D735" i="14"/>
  <c r="E735" i="14"/>
  <c r="F735" i="14"/>
  <c r="G735" i="14"/>
  <c r="H735" i="14"/>
  <c r="I735" i="14"/>
  <c r="J735" i="14"/>
  <c r="K735" i="14"/>
  <c r="L735" i="14"/>
  <c r="M735" i="14"/>
  <c r="N735" i="14"/>
  <c r="O735" i="14"/>
  <c r="P735" i="14"/>
  <c r="Q735" i="14"/>
  <c r="R735" i="14"/>
  <c r="S735" i="14"/>
  <c r="T735" i="14"/>
  <c r="U735" i="14"/>
  <c r="V735" i="14"/>
  <c r="W735" i="14"/>
  <c r="X735" i="14"/>
  <c r="Y735" i="14"/>
  <c r="Z735" i="14"/>
  <c r="AI735" i="14"/>
  <c r="A734" i="14"/>
  <c r="B734" i="14"/>
  <c r="C734" i="14"/>
  <c r="D734" i="14"/>
  <c r="E734" i="14"/>
  <c r="F734" i="14"/>
  <c r="G734" i="14"/>
  <c r="H734" i="14"/>
  <c r="I734" i="14"/>
  <c r="J734" i="14"/>
  <c r="K734" i="14"/>
  <c r="L734" i="14"/>
  <c r="M734" i="14"/>
  <c r="N734" i="14"/>
  <c r="O734" i="14"/>
  <c r="P734" i="14"/>
  <c r="Q734" i="14"/>
  <c r="R734" i="14"/>
  <c r="S734" i="14"/>
  <c r="T734" i="14"/>
  <c r="U734" i="14"/>
  <c r="V734" i="14"/>
  <c r="W734" i="14"/>
  <c r="X734" i="14"/>
  <c r="Y734" i="14"/>
  <c r="Z734" i="14"/>
  <c r="AI734" i="14"/>
  <c r="A733" i="14"/>
  <c r="B733" i="14"/>
  <c r="C733" i="14"/>
  <c r="D733" i="14"/>
  <c r="E733" i="14"/>
  <c r="F733" i="14"/>
  <c r="G733" i="14"/>
  <c r="H733" i="14"/>
  <c r="I733" i="14"/>
  <c r="J733" i="14"/>
  <c r="K733" i="14"/>
  <c r="L733" i="14"/>
  <c r="M733" i="14"/>
  <c r="N733" i="14"/>
  <c r="O733" i="14"/>
  <c r="P733" i="14"/>
  <c r="Q733" i="14"/>
  <c r="R733" i="14"/>
  <c r="S733" i="14"/>
  <c r="T733" i="14"/>
  <c r="U733" i="14"/>
  <c r="V733" i="14"/>
  <c r="W733" i="14"/>
  <c r="X733" i="14"/>
  <c r="Y733" i="14"/>
  <c r="Z733" i="14"/>
  <c r="AI733" i="14"/>
  <c r="A732" i="14"/>
  <c r="B732" i="14"/>
  <c r="C732" i="14"/>
  <c r="D732" i="14"/>
  <c r="E732" i="14"/>
  <c r="F732" i="14"/>
  <c r="G732" i="14"/>
  <c r="H732" i="14"/>
  <c r="I732" i="14"/>
  <c r="J732" i="14"/>
  <c r="K732" i="14"/>
  <c r="L732" i="14"/>
  <c r="M732" i="14"/>
  <c r="N732" i="14"/>
  <c r="O732" i="14"/>
  <c r="P732" i="14"/>
  <c r="Q732" i="14"/>
  <c r="R732" i="14"/>
  <c r="S732" i="14"/>
  <c r="T732" i="14"/>
  <c r="U732" i="14"/>
  <c r="V732" i="14"/>
  <c r="W732" i="14"/>
  <c r="X732" i="14"/>
  <c r="Y732" i="14"/>
  <c r="Z732" i="14"/>
  <c r="AI732" i="14"/>
  <c r="A731" i="14"/>
  <c r="B731" i="14"/>
  <c r="C731" i="14"/>
  <c r="D731" i="14"/>
  <c r="E731" i="14"/>
  <c r="F731" i="14"/>
  <c r="G731" i="14"/>
  <c r="H731" i="14"/>
  <c r="I731" i="14"/>
  <c r="J731" i="14"/>
  <c r="K731" i="14"/>
  <c r="L731" i="14"/>
  <c r="M731" i="14"/>
  <c r="N731" i="14"/>
  <c r="O731" i="14"/>
  <c r="P731" i="14"/>
  <c r="Q731" i="14"/>
  <c r="R731" i="14"/>
  <c r="S731" i="14"/>
  <c r="T731" i="14"/>
  <c r="U731" i="14"/>
  <c r="V731" i="14"/>
  <c r="W731" i="14"/>
  <c r="X731" i="14"/>
  <c r="Y731" i="14"/>
  <c r="Z731" i="14"/>
  <c r="AI731" i="14"/>
  <c r="A730" i="14"/>
  <c r="B730" i="14"/>
  <c r="C730" i="14"/>
  <c r="D730" i="14"/>
  <c r="E730" i="14"/>
  <c r="F730" i="14"/>
  <c r="G730" i="14"/>
  <c r="H730" i="14"/>
  <c r="I730" i="14"/>
  <c r="J730" i="14"/>
  <c r="K730" i="14"/>
  <c r="L730" i="14"/>
  <c r="M730" i="14"/>
  <c r="N730" i="14"/>
  <c r="O730" i="14"/>
  <c r="P730" i="14"/>
  <c r="Q730" i="14"/>
  <c r="R730" i="14"/>
  <c r="S730" i="14"/>
  <c r="T730" i="14"/>
  <c r="U730" i="14"/>
  <c r="V730" i="14"/>
  <c r="W730" i="14"/>
  <c r="X730" i="14"/>
  <c r="Y730" i="14"/>
  <c r="Z730" i="14"/>
  <c r="AI730" i="14"/>
  <c r="A729" i="14"/>
  <c r="B729" i="14"/>
  <c r="C729" i="14"/>
  <c r="D729" i="14"/>
  <c r="E729" i="14"/>
  <c r="F729" i="14"/>
  <c r="G729" i="14"/>
  <c r="H729" i="14"/>
  <c r="I729" i="14"/>
  <c r="J729" i="14"/>
  <c r="K729" i="14"/>
  <c r="L729" i="14"/>
  <c r="M729" i="14"/>
  <c r="N729" i="14"/>
  <c r="O729" i="14"/>
  <c r="P729" i="14"/>
  <c r="Q729" i="14"/>
  <c r="R729" i="14"/>
  <c r="S729" i="14"/>
  <c r="T729" i="14"/>
  <c r="U729" i="14"/>
  <c r="V729" i="14"/>
  <c r="W729" i="14"/>
  <c r="X729" i="14"/>
  <c r="Y729" i="14"/>
  <c r="Z729" i="14"/>
  <c r="AI729" i="14"/>
  <c r="A728" i="14"/>
  <c r="B728" i="14"/>
  <c r="C728" i="14"/>
  <c r="D728" i="14"/>
  <c r="E728" i="14"/>
  <c r="F728" i="14"/>
  <c r="G728" i="14"/>
  <c r="H728" i="14"/>
  <c r="I728" i="14"/>
  <c r="J728" i="14"/>
  <c r="K728" i="14"/>
  <c r="L728" i="14"/>
  <c r="M728" i="14"/>
  <c r="N728" i="14"/>
  <c r="O728" i="14"/>
  <c r="P728" i="14"/>
  <c r="Q728" i="14"/>
  <c r="R728" i="14"/>
  <c r="S728" i="14"/>
  <c r="T728" i="14"/>
  <c r="U728" i="14"/>
  <c r="V728" i="14"/>
  <c r="W728" i="14"/>
  <c r="X728" i="14"/>
  <c r="Y728" i="14"/>
  <c r="Z728" i="14"/>
  <c r="AI728" i="14"/>
  <c r="A727" i="14"/>
  <c r="B727" i="14"/>
  <c r="C727" i="14"/>
  <c r="D727" i="14"/>
  <c r="E727" i="14"/>
  <c r="F727" i="14"/>
  <c r="G727" i="14"/>
  <c r="H727" i="14"/>
  <c r="I727" i="14"/>
  <c r="J727" i="14"/>
  <c r="K727" i="14"/>
  <c r="L727" i="14"/>
  <c r="M727" i="14"/>
  <c r="N727" i="14"/>
  <c r="O727" i="14"/>
  <c r="P727" i="14"/>
  <c r="Q727" i="14"/>
  <c r="R727" i="14"/>
  <c r="S727" i="14"/>
  <c r="T727" i="14"/>
  <c r="U727" i="14"/>
  <c r="V727" i="14"/>
  <c r="W727" i="14"/>
  <c r="X727" i="14"/>
  <c r="Y727" i="14"/>
  <c r="Z727" i="14"/>
  <c r="AI727" i="14"/>
  <c r="A726" i="14"/>
  <c r="B726" i="14"/>
  <c r="C726" i="14"/>
  <c r="D726" i="14"/>
  <c r="E726" i="14"/>
  <c r="F726" i="14"/>
  <c r="G726" i="14"/>
  <c r="H726" i="14"/>
  <c r="I726" i="14"/>
  <c r="J726" i="14"/>
  <c r="K726" i="14"/>
  <c r="L726" i="14"/>
  <c r="M726" i="14"/>
  <c r="N726" i="14"/>
  <c r="O726" i="14"/>
  <c r="P726" i="14"/>
  <c r="Q726" i="14"/>
  <c r="R726" i="14"/>
  <c r="S726" i="14"/>
  <c r="T726" i="14"/>
  <c r="U726" i="14"/>
  <c r="V726" i="14"/>
  <c r="W726" i="14"/>
  <c r="X726" i="14"/>
  <c r="Y726" i="14"/>
  <c r="Z726" i="14"/>
  <c r="AI726" i="14"/>
  <c r="A725" i="14"/>
  <c r="B725" i="14"/>
  <c r="C725" i="14"/>
  <c r="D725" i="14"/>
  <c r="E725" i="14"/>
  <c r="F725" i="14"/>
  <c r="G725" i="14"/>
  <c r="H725" i="14"/>
  <c r="I725" i="14"/>
  <c r="J725" i="14"/>
  <c r="K725" i="14"/>
  <c r="L725" i="14"/>
  <c r="M725" i="14"/>
  <c r="N725" i="14"/>
  <c r="O725" i="14"/>
  <c r="P725" i="14"/>
  <c r="Q725" i="14"/>
  <c r="R725" i="14"/>
  <c r="S725" i="14"/>
  <c r="T725" i="14"/>
  <c r="U725" i="14"/>
  <c r="V725" i="14"/>
  <c r="W725" i="14"/>
  <c r="X725" i="14"/>
  <c r="Y725" i="14"/>
  <c r="Z725" i="14"/>
  <c r="AI725" i="14"/>
  <c r="A724" i="14"/>
  <c r="B724" i="14"/>
  <c r="C724" i="14"/>
  <c r="D724" i="14"/>
  <c r="E724" i="14"/>
  <c r="F724" i="14"/>
  <c r="G724" i="14"/>
  <c r="H724" i="14"/>
  <c r="I724" i="14"/>
  <c r="J724" i="14"/>
  <c r="K724" i="14"/>
  <c r="L724" i="14"/>
  <c r="M724" i="14"/>
  <c r="N724" i="14"/>
  <c r="O724" i="14"/>
  <c r="P724" i="14"/>
  <c r="Q724" i="14"/>
  <c r="R724" i="14"/>
  <c r="S724" i="14"/>
  <c r="T724" i="14"/>
  <c r="U724" i="14"/>
  <c r="V724" i="14"/>
  <c r="W724" i="14"/>
  <c r="X724" i="14"/>
  <c r="Y724" i="14"/>
  <c r="Z724" i="14"/>
  <c r="AI724" i="14"/>
  <c r="A723" i="14"/>
  <c r="B723" i="14"/>
  <c r="C723" i="14"/>
  <c r="D723" i="14"/>
  <c r="E723" i="14"/>
  <c r="F723" i="14"/>
  <c r="G723" i="14"/>
  <c r="H723" i="14"/>
  <c r="I723" i="14"/>
  <c r="J723" i="14"/>
  <c r="K723" i="14"/>
  <c r="L723" i="14"/>
  <c r="M723" i="14"/>
  <c r="N723" i="14"/>
  <c r="O723" i="14"/>
  <c r="P723" i="14"/>
  <c r="Q723" i="14"/>
  <c r="R723" i="14"/>
  <c r="S723" i="14"/>
  <c r="T723" i="14"/>
  <c r="U723" i="14"/>
  <c r="V723" i="14"/>
  <c r="W723" i="14"/>
  <c r="X723" i="14"/>
  <c r="Y723" i="14"/>
  <c r="Z723" i="14"/>
  <c r="AI723" i="14"/>
  <c r="A722" i="14"/>
  <c r="B722" i="14"/>
  <c r="C722" i="14"/>
  <c r="D722" i="14"/>
  <c r="E722" i="14"/>
  <c r="F722" i="14"/>
  <c r="G722" i="14"/>
  <c r="H722" i="14"/>
  <c r="I722" i="14"/>
  <c r="J722" i="14"/>
  <c r="K722" i="14"/>
  <c r="L722" i="14"/>
  <c r="M722" i="14"/>
  <c r="N722" i="14"/>
  <c r="O722" i="14"/>
  <c r="P722" i="14"/>
  <c r="Q722" i="14"/>
  <c r="R722" i="14"/>
  <c r="S722" i="14"/>
  <c r="T722" i="14"/>
  <c r="U722" i="14"/>
  <c r="V722" i="14"/>
  <c r="W722" i="14"/>
  <c r="X722" i="14"/>
  <c r="Y722" i="14"/>
  <c r="Z722" i="14"/>
  <c r="AI722" i="14"/>
  <c r="A721" i="14"/>
  <c r="B721" i="14"/>
  <c r="C721" i="14"/>
  <c r="D721" i="14"/>
  <c r="E721" i="14"/>
  <c r="F721" i="14"/>
  <c r="G721" i="14"/>
  <c r="H721" i="14"/>
  <c r="I721" i="14"/>
  <c r="J721" i="14"/>
  <c r="K721" i="14"/>
  <c r="L721" i="14"/>
  <c r="M721" i="14"/>
  <c r="N721" i="14"/>
  <c r="O721" i="14"/>
  <c r="P721" i="14"/>
  <c r="Q721" i="14"/>
  <c r="R721" i="14"/>
  <c r="S721" i="14"/>
  <c r="T721" i="14"/>
  <c r="U721" i="14"/>
  <c r="V721" i="14"/>
  <c r="W721" i="14"/>
  <c r="X721" i="14"/>
  <c r="Y721" i="14"/>
  <c r="Z721" i="14"/>
  <c r="AI721" i="14"/>
  <c r="A720" i="14"/>
  <c r="B720" i="14"/>
  <c r="C720" i="14"/>
  <c r="D720" i="14"/>
  <c r="E720" i="14"/>
  <c r="F720" i="14"/>
  <c r="G720" i="14"/>
  <c r="H720" i="14"/>
  <c r="I720" i="14"/>
  <c r="J720" i="14"/>
  <c r="K720" i="14"/>
  <c r="L720" i="14"/>
  <c r="M720" i="14"/>
  <c r="N720" i="14"/>
  <c r="O720" i="14"/>
  <c r="P720" i="14"/>
  <c r="Q720" i="14"/>
  <c r="R720" i="14"/>
  <c r="S720" i="14"/>
  <c r="T720" i="14"/>
  <c r="U720" i="14"/>
  <c r="V720" i="14"/>
  <c r="W720" i="14"/>
  <c r="X720" i="14"/>
  <c r="Y720" i="14"/>
  <c r="Z720" i="14"/>
  <c r="AI720" i="14"/>
  <c r="A719" i="14"/>
  <c r="B719" i="14"/>
  <c r="C719" i="14"/>
  <c r="D719" i="14"/>
  <c r="E719" i="14"/>
  <c r="F719" i="14"/>
  <c r="G719" i="14"/>
  <c r="H719" i="14"/>
  <c r="I719" i="14"/>
  <c r="J719" i="14"/>
  <c r="K719" i="14"/>
  <c r="L719" i="14"/>
  <c r="M719" i="14"/>
  <c r="N719" i="14"/>
  <c r="O719" i="14"/>
  <c r="P719" i="14"/>
  <c r="Q719" i="14"/>
  <c r="R719" i="14"/>
  <c r="S719" i="14"/>
  <c r="T719" i="14"/>
  <c r="U719" i="14"/>
  <c r="V719" i="14"/>
  <c r="W719" i="14"/>
  <c r="X719" i="14"/>
  <c r="Y719" i="14"/>
  <c r="Z719" i="14"/>
  <c r="AI719" i="14"/>
  <c r="A718" i="14"/>
  <c r="B718" i="14"/>
  <c r="C718" i="14"/>
  <c r="D718" i="14"/>
  <c r="E718" i="14"/>
  <c r="F718" i="14"/>
  <c r="G718" i="14"/>
  <c r="H718" i="14"/>
  <c r="I718" i="14"/>
  <c r="J718" i="14"/>
  <c r="K718" i="14"/>
  <c r="L718" i="14"/>
  <c r="M718" i="14"/>
  <c r="N718" i="14"/>
  <c r="O718" i="14"/>
  <c r="P718" i="14"/>
  <c r="Q718" i="14"/>
  <c r="R718" i="14"/>
  <c r="S718" i="14"/>
  <c r="T718" i="14"/>
  <c r="U718" i="14"/>
  <c r="V718" i="14"/>
  <c r="W718" i="14"/>
  <c r="X718" i="14"/>
  <c r="Y718" i="14"/>
  <c r="Z718" i="14"/>
  <c r="AI718" i="14"/>
  <c r="A717" i="14"/>
  <c r="B717" i="14"/>
  <c r="C717" i="14"/>
  <c r="D717" i="14"/>
  <c r="E717" i="14"/>
  <c r="F717" i="14"/>
  <c r="G717" i="14"/>
  <c r="H717" i="14"/>
  <c r="I717" i="14"/>
  <c r="J717" i="14"/>
  <c r="K717" i="14"/>
  <c r="L717" i="14"/>
  <c r="M717" i="14"/>
  <c r="N717" i="14"/>
  <c r="O717" i="14"/>
  <c r="P717" i="14"/>
  <c r="Q717" i="14"/>
  <c r="R717" i="14"/>
  <c r="S717" i="14"/>
  <c r="T717" i="14"/>
  <c r="U717" i="14"/>
  <c r="V717" i="14"/>
  <c r="W717" i="14"/>
  <c r="X717" i="14"/>
  <c r="Y717" i="14"/>
  <c r="Z717" i="14"/>
  <c r="AI717" i="14"/>
  <c r="A716" i="14"/>
  <c r="B716" i="14"/>
  <c r="C716" i="14"/>
  <c r="D716" i="14"/>
  <c r="E716" i="14"/>
  <c r="F716" i="14"/>
  <c r="G716" i="14"/>
  <c r="H716" i="14"/>
  <c r="I716" i="14"/>
  <c r="J716" i="14"/>
  <c r="K716" i="14"/>
  <c r="L716" i="14"/>
  <c r="M716" i="14"/>
  <c r="N716" i="14"/>
  <c r="O716" i="14"/>
  <c r="P716" i="14"/>
  <c r="Q716" i="14"/>
  <c r="R716" i="14"/>
  <c r="S716" i="14"/>
  <c r="T716" i="14"/>
  <c r="U716" i="14"/>
  <c r="V716" i="14"/>
  <c r="W716" i="14"/>
  <c r="X716" i="14"/>
  <c r="Y716" i="14"/>
  <c r="Z716" i="14"/>
  <c r="AI716" i="14"/>
  <c r="A715" i="14"/>
  <c r="B715" i="14"/>
  <c r="C715" i="14"/>
  <c r="D715" i="14"/>
  <c r="E715" i="14"/>
  <c r="F715" i="14"/>
  <c r="G715" i="14"/>
  <c r="H715" i="14"/>
  <c r="I715" i="14"/>
  <c r="J715" i="14"/>
  <c r="K715" i="14"/>
  <c r="L715" i="14"/>
  <c r="M715" i="14"/>
  <c r="N715" i="14"/>
  <c r="O715" i="14"/>
  <c r="P715" i="14"/>
  <c r="Q715" i="14"/>
  <c r="R715" i="14"/>
  <c r="S715" i="14"/>
  <c r="T715" i="14"/>
  <c r="U715" i="14"/>
  <c r="V715" i="14"/>
  <c r="W715" i="14"/>
  <c r="X715" i="14"/>
  <c r="Y715" i="14"/>
  <c r="Z715" i="14"/>
  <c r="AI715" i="14"/>
  <c r="A714" i="14"/>
  <c r="B714" i="14"/>
  <c r="C714" i="14"/>
  <c r="D714" i="14"/>
  <c r="E714" i="14"/>
  <c r="F714" i="14"/>
  <c r="G714" i="14"/>
  <c r="H714" i="14"/>
  <c r="I714" i="14"/>
  <c r="J714" i="14"/>
  <c r="K714" i="14"/>
  <c r="L714" i="14"/>
  <c r="M714" i="14"/>
  <c r="N714" i="14"/>
  <c r="O714" i="14"/>
  <c r="P714" i="14"/>
  <c r="Q714" i="14"/>
  <c r="R714" i="14"/>
  <c r="S714" i="14"/>
  <c r="T714" i="14"/>
  <c r="U714" i="14"/>
  <c r="V714" i="14"/>
  <c r="W714" i="14"/>
  <c r="X714" i="14"/>
  <c r="Y714" i="14"/>
  <c r="Z714" i="14"/>
  <c r="AI714" i="14"/>
  <c r="A713" i="14"/>
  <c r="B713" i="14"/>
  <c r="C713" i="14"/>
  <c r="D713" i="14"/>
  <c r="E713" i="14"/>
  <c r="F713" i="14"/>
  <c r="G713" i="14"/>
  <c r="H713" i="14"/>
  <c r="I713" i="14"/>
  <c r="J713" i="14"/>
  <c r="K713" i="14"/>
  <c r="L713" i="14"/>
  <c r="M713" i="14"/>
  <c r="N713" i="14"/>
  <c r="O713" i="14"/>
  <c r="P713" i="14"/>
  <c r="Q713" i="14"/>
  <c r="R713" i="14"/>
  <c r="S713" i="14"/>
  <c r="T713" i="14"/>
  <c r="U713" i="14"/>
  <c r="V713" i="14"/>
  <c r="W713" i="14"/>
  <c r="X713" i="14"/>
  <c r="Y713" i="14"/>
  <c r="Z713" i="14"/>
  <c r="AI713" i="14"/>
  <c r="A712" i="14"/>
  <c r="B712" i="14"/>
  <c r="C712" i="14"/>
  <c r="D712" i="14"/>
  <c r="E712" i="14"/>
  <c r="F712" i="14"/>
  <c r="G712" i="14"/>
  <c r="H712" i="14"/>
  <c r="I712" i="14"/>
  <c r="J712" i="14"/>
  <c r="K712" i="14"/>
  <c r="L712" i="14"/>
  <c r="M712" i="14"/>
  <c r="N712" i="14"/>
  <c r="O712" i="14"/>
  <c r="P712" i="14"/>
  <c r="Q712" i="14"/>
  <c r="R712" i="14"/>
  <c r="S712" i="14"/>
  <c r="T712" i="14"/>
  <c r="U712" i="14"/>
  <c r="V712" i="14"/>
  <c r="W712" i="14"/>
  <c r="X712" i="14"/>
  <c r="Y712" i="14"/>
  <c r="Z712" i="14"/>
  <c r="AI712" i="14"/>
  <c r="A711" i="14"/>
  <c r="B711" i="14"/>
  <c r="C711" i="14"/>
  <c r="D711" i="14"/>
  <c r="E711" i="14"/>
  <c r="F711" i="14"/>
  <c r="G711" i="14"/>
  <c r="H711" i="14"/>
  <c r="I711" i="14"/>
  <c r="J711" i="14"/>
  <c r="K711" i="14"/>
  <c r="L711" i="14"/>
  <c r="M711" i="14"/>
  <c r="N711" i="14"/>
  <c r="O711" i="14"/>
  <c r="P711" i="14"/>
  <c r="Q711" i="14"/>
  <c r="R711" i="14"/>
  <c r="S711" i="14"/>
  <c r="T711" i="14"/>
  <c r="U711" i="14"/>
  <c r="V711" i="14"/>
  <c r="W711" i="14"/>
  <c r="X711" i="14"/>
  <c r="Y711" i="14"/>
  <c r="Z711" i="14"/>
  <c r="AI711" i="14"/>
  <c r="A710" i="14"/>
  <c r="B710" i="14"/>
  <c r="C710" i="14"/>
  <c r="D710" i="14"/>
  <c r="E710" i="14"/>
  <c r="F710" i="14"/>
  <c r="G710" i="14"/>
  <c r="H710" i="14"/>
  <c r="I710" i="14"/>
  <c r="J710" i="14"/>
  <c r="K710" i="14"/>
  <c r="L710" i="14"/>
  <c r="M710" i="14"/>
  <c r="N710" i="14"/>
  <c r="O710" i="14"/>
  <c r="P710" i="14"/>
  <c r="Q710" i="14"/>
  <c r="R710" i="14"/>
  <c r="S710" i="14"/>
  <c r="T710" i="14"/>
  <c r="U710" i="14"/>
  <c r="V710" i="14"/>
  <c r="W710" i="14"/>
  <c r="X710" i="14"/>
  <c r="Y710" i="14"/>
  <c r="Z710" i="14"/>
  <c r="AI710" i="14"/>
  <c r="A709" i="14"/>
  <c r="B709" i="14"/>
  <c r="C709" i="14"/>
  <c r="D709" i="14"/>
  <c r="E709" i="14"/>
  <c r="F709" i="14"/>
  <c r="G709" i="14"/>
  <c r="H709" i="14"/>
  <c r="I709" i="14"/>
  <c r="J709" i="14"/>
  <c r="K709" i="14"/>
  <c r="L709" i="14"/>
  <c r="M709" i="14"/>
  <c r="N709" i="14"/>
  <c r="O709" i="14"/>
  <c r="P709" i="14"/>
  <c r="Q709" i="14"/>
  <c r="R709" i="14"/>
  <c r="S709" i="14"/>
  <c r="T709" i="14"/>
  <c r="U709" i="14"/>
  <c r="V709" i="14"/>
  <c r="W709" i="14"/>
  <c r="X709" i="14"/>
  <c r="Y709" i="14"/>
  <c r="Z709" i="14"/>
  <c r="AI709" i="14"/>
  <c r="A708" i="14"/>
  <c r="B708" i="14"/>
  <c r="C708" i="14"/>
  <c r="D708" i="14"/>
  <c r="E708" i="14"/>
  <c r="F708" i="14"/>
  <c r="G708" i="14"/>
  <c r="H708" i="14"/>
  <c r="I708" i="14"/>
  <c r="J708" i="14"/>
  <c r="K708" i="14"/>
  <c r="L708" i="14"/>
  <c r="M708" i="14"/>
  <c r="N708" i="14"/>
  <c r="O708" i="14"/>
  <c r="P708" i="14"/>
  <c r="Q708" i="14"/>
  <c r="R708" i="14"/>
  <c r="S708" i="14"/>
  <c r="T708" i="14"/>
  <c r="U708" i="14"/>
  <c r="V708" i="14"/>
  <c r="W708" i="14"/>
  <c r="X708" i="14"/>
  <c r="Y708" i="14"/>
  <c r="Z708" i="14"/>
  <c r="AI708" i="14"/>
  <c r="A707" i="14"/>
  <c r="B707" i="14"/>
  <c r="C707" i="14"/>
  <c r="D707" i="14"/>
  <c r="E707" i="14"/>
  <c r="F707" i="14"/>
  <c r="G707" i="14"/>
  <c r="H707" i="14"/>
  <c r="I707" i="14"/>
  <c r="J707" i="14"/>
  <c r="K707" i="14"/>
  <c r="L707" i="14"/>
  <c r="M707" i="14"/>
  <c r="N707" i="14"/>
  <c r="O707" i="14"/>
  <c r="P707" i="14"/>
  <c r="Q707" i="14"/>
  <c r="R707" i="14"/>
  <c r="S707" i="14"/>
  <c r="T707" i="14"/>
  <c r="U707" i="14"/>
  <c r="V707" i="14"/>
  <c r="W707" i="14"/>
  <c r="X707" i="14"/>
  <c r="Y707" i="14"/>
  <c r="Z707" i="14"/>
  <c r="AI707" i="14"/>
  <c r="A706" i="14"/>
  <c r="B706" i="14"/>
  <c r="C706" i="14"/>
  <c r="D706" i="14"/>
  <c r="E706" i="14"/>
  <c r="F706" i="14"/>
  <c r="G706" i="14"/>
  <c r="H706" i="14"/>
  <c r="I706" i="14"/>
  <c r="J706" i="14"/>
  <c r="K706" i="14"/>
  <c r="L706" i="14"/>
  <c r="M706" i="14"/>
  <c r="N706" i="14"/>
  <c r="O706" i="14"/>
  <c r="P706" i="14"/>
  <c r="Q706" i="14"/>
  <c r="R706" i="14"/>
  <c r="S706" i="14"/>
  <c r="T706" i="14"/>
  <c r="U706" i="14"/>
  <c r="V706" i="14"/>
  <c r="W706" i="14"/>
  <c r="X706" i="14"/>
  <c r="Y706" i="14"/>
  <c r="Z706" i="14"/>
  <c r="AI706" i="14"/>
  <c r="A705" i="14"/>
  <c r="B705" i="14"/>
  <c r="C705" i="14"/>
  <c r="D705" i="14"/>
  <c r="E705" i="14"/>
  <c r="F705" i="14"/>
  <c r="G705" i="14"/>
  <c r="H705" i="14"/>
  <c r="I705" i="14"/>
  <c r="J705" i="14"/>
  <c r="K705" i="14"/>
  <c r="L705" i="14"/>
  <c r="M705" i="14"/>
  <c r="N705" i="14"/>
  <c r="O705" i="14"/>
  <c r="P705" i="14"/>
  <c r="Q705" i="14"/>
  <c r="R705" i="14"/>
  <c r="S705" i="14"/>
  <c r="T705" i="14"/>
  <c r="U705" i="14"/>
  <c r="V705" i="14"/>
  <c r="W705" i="14"/>
  <c r="X705" i="14"/>
  <c r="Y705" i="14"/>
  <c r="Z705" i="14"/>
  <c r="AI705" i="14"/>
  <c r="A704" i="14"/>
  <c r="B704" i="14"/>
  <c r="C704" i="14"/>
  <c r="D704" i="14"/>
  <c r="E704" i="14"/>
  <c r="F704" i="14"/>
  <c r="G704" i="14"/>
  <c r="H704" i="14"/>
  <c r="I704" i="14"/>
  <c r="J704" i="14"/>
  <c r="K704" i="14"/>
  <c r="L704" i="14"/>
  <c r="M704" i="14"/>
  <c r="N704" i="14"/>
  <c r="O704" i="14"/>
  <c r="P704" i="14"/>
  <c r="Q704" i="14"/>
  <c r="R704" i="14"/>
  <c r="S704" i="14"/>
  <c r="T704" i="14"/>
  <c r="U704" i="14"/>
  <c r="V704" i="14"/>
  <c r="W704" i="14"/>
  <c r="X704" i="14"/>
  <c r="Y704" i="14"/>
  <c r="Z704" i="14"/>
  <c r="AI704" i="14"/>
  <c r="A703" i="14"/>
  <c r="B703" i="14"/>
  <c r="C703" i="14"/>
  <c r="D703" i="14"/>
  <c r="E703" i="14"/>
  <c r="F703" i="14"/>
  <c r="G703" i="14"/>
  <c r="H703" i="14"/>
  <c r="I703" i="14"/>
  <c r="J703" i="14"/>
  <c r="K703" i="14"/>
  <c r="L703" i="14"/>
  <c r="M703" i="14"/>
  <c r="N703" i="14"/>
  <c r="O703" i="14"/>
  <c r="P703" i="14"/>
  <c r="Q703" i="14"/>
  <c r="R703" i="14"/>
  <c r="S703" i="14"/>
  <c r="T703" i="14"/>
  <c r="U703" i="14"/>
  <c r="V703" i="14"/>
  <c r="W703" i="14"/>
  <c r="X703" i="14"/>
  <c r="Y703" i="14"/>
  <c r="Z703" i="14"/>
  <c r="AI703" i="14"/>
  <c r="A702" i="14"/>
  <c r="B702" i="14"/>
  <c r="C702" i="14"/>
  <c r="D702" i="14"/>
  <c r="E702" i="14"/>
  <c r="F702" i="14"/>
  <c r="G702" i="14"/>
  <c r="H702" i="14"/>
  <c r="I702" i="14"/>
  <c r="J702" i="14"/>
  <c r="K702" i="14"/>
  <c r="L702" i="14"/>
  <c r="M702" i="14"/>
  <c r="N702" i="14"/>
  <c r="O702" i="14"/>
  <c r="P702" i="14"/>
  <c r="Q702" i="14"/>
  <c r="R702" i="14"/>
  <c r="S702" i="14"/>
  <c r="T702" i="14"/>
  <c r="U702" i="14"/>
  <c r="V702" i="14"/>
  <c r="W702" i="14"/>
  <c r="X702" i="14"/>
  <c r="Y702" i="14"/>
  <c r="Z702" i="14"/>
  <c r="AI702" i="14"/>
  <c r="A701" i="14"/>
  <c r="B701" i="14"/>
  <c r="C701" i="14"/>
  <c r="D701" i="14"/>
  <c r="E701" i="14"/>
  <c r="F701" i="14"/>
  <c r="G701" i="14"/>
  <c r="H701" i="14"/>
  <c r="I701" i="14"/>
  <c r="J701" i="14"/>
  <c r="K701" i="14"/>
  <c r="L701" i="14"/>
  <c r="M701" i="14"/>
  <c r="N701" i="14"/>
  <c r="O701" i="14"/>
  <c r="P701" i="14"/>
  <c r="Q701" i="14"/>
  <c r="R701" i="14"/>
  <c r="S701" i="14"/>
  <c r="T701" i="14"/>
  <c r="U701" i="14"/>
  <c r="V701" i="14"/>
  <c r="W701" i="14"/>
  <c r="X701" i="14"/>
  <c r="Y701" i="14"/>
  <c r="Z701" i="14"/>
  <c r="AI701" i="14"/>
  <c r="A700" i="14"/>
  <c r="B700" i="14"/>
  <c r="C700" i="14"/>
  <c r="D700" i="14"/>
  <c r="E700" i="14"/>
  <c r="F700" i="14"/>
  <c r="G700" i="14"/>
  <c r="H700" i="14"/>
  <c r="I700" i="14"/>
  <c r="J700" i="14"/>
  <c r="K700" i="14"/>
  <c r="L700" i="14"/>
  <c r="M700" i="14"/>
  <c r="N700" i="14"/>
  <c r="O700" i="14"/>
  <c r="P700" i="14"/>
  <c r="Q700" i="14"/>
  <c r="R700" i="14"/>
  <c r="S700" i="14"/>
  <c r="T700" i="14"/>
  <c r="U700" i="14"/>
  <c r="V700" i="14"/>
  <c r="W700" i="14"/>
  <c r="X700" i="14"/>
  <c r="Y700" i="14"/>
  <c r="Z700" i="14"/>
  <c r="AI700" i="14"/>
  <c r="A699" i="14"/>
  <c r="B699" i="14"/>
  <c r="C699" i="14"/>
  <c r="D699" i="14"/>
  <c r="E699" i="14"/>
  <c r="F699" i="14"/>
  <c r="G699" i="14"/>
  <c r="H699" i="14"/>
  <c r="I699" i="14"/>
  <c r="J699" i="14"/>
  <c r="K699" i="14"/>
  <c r="L699" i="14"/>
  <c r="M699" i="14"/>
  <c r="N699" i="14"/>
  <c r="O699" i="14"/>
  <c r="P699" i="14"/>
  <c r="Q699" i="14"/>
  <c r="R699" i="14"/>
  <c r="S699" i="14"/>
  <c r="T699" i="14"/>
  <c r="U699" i="14"/>
  <c r="V699" i="14"/>
  <c r="W699" i="14"/>
  <c r="X699" i="14"/>
  <c r="Y699" i="14"/>
  <c r="Z699" i="14"/>
  <c r="AI699" i="14"/>
  <c r="A698" i="14"/>
  <c r="B698" i="14"/>
  <c r="C698" i="14"/>
  <c r="D698" i="14"/>
  <c r="E698" i="14"/>
  <c r="F698" i="14"/>
  <c r="G698" i="14"/>
  <c r="H698" i="14"/>
  <c r="I698" i="14"/>
  <c r="J698" i="14"/>
  <c r="K698" i="14"/>
  <c r="L698" i="14"/>
  <c r="M698" i="14"/>
  <c r="N698" i="14"/>
  <c r="O698" i="14"/>
  <c r="P698" i="14"/>
  <c r="Q698" i="14"/>
  <c r="R698" i="14"/>
  <c r="S698" i="14"/>
  <c r="T698" i="14"/>
  <c r="U698" i="14"/>
  <c r="V698" i="14"/>
  <c r="W698" i="14"/>
  <c r="X698" i="14"/>
  <c r="Y698" i="14"/>
  <c r="Z698" i="14"/>
  <c r="AI698" i="14"/>
  <c r="A697" i="14"/>
  <c r="B697" i="14"/>
  <c r="C697" i="14"/>
  <c r="D697" i="14"/>
  <c r="E697" i="14"/>
  <c r="F697" i="14"/>
  <c r="G697" i="14"/>
  <c r="H697" i="14"/>
  <c r="I697" i="14"/>
  <c r="J697" i="14"/>
  <c r="K697" i="14"/>
  <c r="L697" i="14"/>
  <c r="M697" i="14"/>
  <c r="N697" i="14"/>
  <c r="O697" i="14"/>
  <c r="P697" i="14"/>
  <c r="Q697" i="14"/>
  <c r="R697" i="14"/>
  <c r="S697" i="14"/>
  <c r="T697" i="14"/>
  <c r="U697" i="14"/>
  <c r="V697" i="14"/>
  <c r="W697" i="14"/>
  <c r="X697" i="14"/>
  <c r="Y697" i="14"/>
  <c r="Z697" i="14"/>
  <c r="AI697" i="14"/>
  <c r="A696" i="14"/>
  <c r="B696" i="14"/>
  <c r="C696" i="14"/>
  <c r="D696" i="14"/>
  <c r="E696" i="14"/>
  <c r="F696" i="14"/>
  <c r="G696" i="14"/>
  <c r="H696" i="14"/>
  <c r="I696" i="14"/>
  <c r="J696" i="14"/>
  <c r="K696" i="14"/>
  <c r="L696" i="14"/>
  <c r="M696" i="14"/>
  <c r="N696" i="14"/>
  <c r="O696" i="14"/>
  <c r="P696" i="14"/>
  <c r="Q696" i="14"/>
  <c r="R696" i="14"/>
  <c r="S696" i="14"/>
  <c r="T696" i="14"/>
  <c r="U696" i="14"/>
  <c r="V696" i="14"/>
  <c r="W696" i="14"/>
  <c r="X696" i="14"/>
  <c r="Y696" i="14"/>
  <c r="Z696" i="14"/>
  <c r="AI696" i="14"/>
  <c r="A695" i="14"/>
  <c r="B695" i="14"/>
  <c r="C695" i="14"/>
  <c r="D695" i="14"/>
  <c r="E695" i="14"/>
  <c r="F695" i="14"/>
  <c r="G695" i="14"/>
  <c r="H695" i="14"/>
  <c r="I695" i="14"/>
  <c r="J695" i="14"/>
  <c r="K695" i="14"/>
  <c r="L695" i="14"/>
  <c r="M695" i="14"/>
  <c r="N695" i="14"/>
  <c r="O695" i="14"/>
  <c r="P695" i="14"/>
  <c r="Q695" i="14"/>
  <c r="R695" i="14"/>
  <c r="S695" i="14"/>
  <c r="T695" i="14"/>
  <c r="U695" i="14"/>
  <c r="V695" i="14"/>
  <c r="W695" i="14"/>
  <c r="X695" i="14"/>
  <c r="Y695" i="14"/>
  <c r="Z695" i="14"/>
  <c r="AI695" i="14"/>
  <c r="A694" i="14"/>
  <c r="B694" i="14"/>
  <c r="C694" i="14"/>
  <c r="D694" i="14"/>
  <c r="E694" i="14"/>
  <c r="F694" i="14"/>
  <c r="G694" i="14"/>
  <c r="H694" i="14"/>
  <c r="I694" i="14"/>
  <c r="J694" i="14"/>
  <c r="K694" i="14"/>
  <c r="L694" i="14"/>
  <c r="M694" i="14"/>
  <c r="N694" i="14"/>
  <c r="O694" i="14"/>
  <c r="P694" i="14"/>
  <c r="Q694" i="14"/>
  <c r="R694" i="14"/>
  <c r="S694" i="14"/>
  <c r="T694" i="14"/>
  <c r="U694" i="14"/>
  <c r="V694" i="14"/>
  <c r="W694" i="14"/>
  <c r="X694" i="14"/>
  <c r="Y694" i="14"/>
  <c r="Z694" i="14"/>
  <c r="AI694" i="14"/>
  <c r="A693" i="14"/>
  <c r="B693" i="14"/>
  <c r="C693" i="14"/>
  <c r="D693" i="14"/>
  <c r="E693" i="14"/>
  <c r="F693" i="14"/>
  <c r="G693" i="14"/>
  <c r="H693" i="14"/>
  <c r="I693" i="14"/>
  <c r="J693" i="14"/>
  <c r="K693" i="14"/>
  <c r="L693" i="14"/>
  <c r="M693" i="14"/>
  <c r="N693" i="14"/>
  <c r="O693" i="14"/>
  <c r="P693" i="14"/>
  <c r="Q693" i="14"/>
  <c r="R693" i="14"/>
  <c r="S693" i="14"/>
  <c r="T693" i="14"/>
  <c r="U693" i="14"/>
  <c r="V693" i="14"/>
  <c r="W693" i="14"/>
  <c r="X693" i="14"/>
  <c r="Y693" i="14"/>
  <c r="Z693" i="14"/>
  <c r="AI693" i="14"/>
  <c r="A692" i="14"/>
  <c r="B692" i="14"/>
  <c r="C692" i="14"/>
  <c r="D692" i="14"/>
  <c r="E692" i="14"/>
  <c r="F692" i="14"/>
  <c r="G692" i="14"/>
  <c r="H692" i="14"/>
  <c r="I692" i="14"/>
  <c r="J692" i="14"/>
  <c r="K692" i="14"/>
  <c r="L692" i="14"/>
  <c r="M692" i="14"/>
  <c r="N692" i="14"/>
  <c r="O692" i="14"/>
  <c r="P692" i="14"/>
  <c r="Q692" i="14"/>
  <c r="R692" i="14"/>
  <c r="S692" i="14"/>
  <c r="T692" i="14"/>
  <c r="U692" i="14"/>
  <c r="V692" i="14"/>
  <c r="W692" i="14"/>
  <c r="X692" i="14"/>
  <c r="Y692" i="14"/>
  <c r="Z692" i="14"/>
  <c r="AI692" i="14"/>
  <c r="A691" i="14"/>
  <c r="B691" i="14"/>
  <c r="C691" i="14"/>
  <c r="D691" i="14"/>
  <c r="E691" i="14"/>
  <c r="F691" i="14"/>
  <c r="G691" i="14"/>
  <c r="H691" i="14"/>
  <c r="I691" i="14"/>
  <c r="J691" i="14"/>
  <c r="K691" i="14"/>
  <c r="L691" i="14"/>
  <c r="M691" i="14"/>
  <c r="N691" i="14"/>
  <c r="O691" i="14"/>
  <c r="P691" i="14"/>
  <c r="Q691" i="14"/>
  <c r="R691" i="14"/>
  <c r="S691" i="14"/>
  <c r="T691" i="14"/>
  <c r="U691" i="14"/>
  <c r="V691" i="14"/>
  <c r="W691" i="14"/>
  <c r="X691" i="14"/>
  <c r="Y691" i="14"/>
  <c r="Z691" i="14"/>
  <c r="AI691" i="14"/>
  <c r="A690" i="14"/>
  <c r="B690" i="14"/>
  <c r="C690" i="14"/>
  <c r="D690" i="14"/>
  <c r="E690" i="14"/>
  <c r="F690" i="14"/>
  <c r="G690" i="14"/>
  <c r="H690" i="14"/>
  <c r="I690" i="14"/>
  <c r="J690" i="14"/>
  <c r="K690" i="14"/>
  <c r="L690" i="14"/>
  <c r="M690" i="14"/>
  <c r="N690" i="14"/>
  <c r="O690" i="14"/>
  <c r="P690" i="14"/>
  <c r="Q690" i="14"/>
  <c r="R690" i="14"/>
  <c r="S690" i="14"/>
  <c r="T690" i="14"/>
  <c r="U690" i="14"/>
  <c r="V690" i="14"/>
  <c r="W690" i="14"/>
  <c r="X690" i="14"/>
  <c r="Y690" i="14"/>
  <c r="Z690" i="14"/>
  <c r="AI690" i="14"/>
  <c r="A689" i="14"/>
  <c r="B689" i="14"/>
  <c r="C689" i="14"/>
  <c r="D689" i="14"/>
  <c r="E689" i="14"/>
  <c r="F689" i="14"/>
  <c r="G689" i="14"/>
  <c r="H689" i="14"/>
  <c r="I689" i="14"/>
  <c r="J689" i="14"/>
  <c r="K689" i="14"/>
  <c r="L689" i="14"/>
  <c r="M689" i="14"/>
  <c r="N689" i="14"/>
  <c r="O689" i="14"/>
  <c r="P689" i="14"/>
  <c r="Q689" i="14"/>
  <c r="R689" i="14"/>
  <c r="S689" i="14"/>
  <c r="T689" i="14"/>
  <c r="U689" i="14"/>
  <c r="V689" i="14"/>
  <c r="W689" i="14"/>
  <c r="X689" i="14"/>
  <c r="Y689" i="14"/>
  <c r="Z689" i="14"/>
  <c r="AI689" i="14"/>
  <c r="A688" i="14"/>
  <c r="B688" i="14"/>
  <c r="C688" i="14"/>
  <c r="D688" i="14"/>
  <c r="E688" i="14"/>
  <c r="F688" i="14"/>
  <c r="G688" i="14"/>
  <c r="H688" i="14"/>
  <c r="I688" i="14"/>
  <c r="J688" i="14"/>
  <c r="K688" i="14"/>
  <c r="L688" i="14"/>
  <c r="M688" i="14"/>
  <c r="N688" i="14"/>
  <c r="O688" i="14"/>
  <c r="P688" i="14"/>
  <c r="Q688" i="14"/>
  <c r="R688" i="14"/>
  <c r="S688" i="14"/>
  <c r="T688" i="14"/>
  <c r="U688" i="14"/>
  <c r="V688" i="14"/>
  <c r="W688" i="14"/>
  <c r="X688" i="14"/>
  <c r="Y688" i="14"/>
  <c r="Z688" i="14"/>
  <c r="AI688" i="14"/>
  <c r="A687" i="14"/>
  <c r="B687" i="14"/>
  <c r="C687" i="14"/>
  <c r="D687" i="14"/>
  <c r="E687" i="14"/>
  <c r="F687" i="14"/>
  <c r="G687" i="14"/>
  <c r="H687" i="14"/>
  <c r="I687" i="14"/>
  <c r="J687" i="14"/>
  <c r="K687" i="14"/>
  <c r="L687" i="14"/>
  <c r="M687" i="14"/>
  <c r="N687" i="14"/>
  <c r="O687" i="14"/>
  <c r="P687" i="14"/>
  <c r="Q687" i="14"/>
  <c r="R687" i="14"/>
  <c r="S687" i="14"/>
  <c r="T687" i="14"/>
  <c r="U687" i="14"/>
  <c r="V687" i="14"/>
  <c r="W687" i="14"/>
  <c r="X687" i="14"/>
  <c r="Y687" i="14"/>
  <c r="Z687" i="14"/>
  <c r="AI687" i="14"/>
  <c r="A686" i="14"/>
  <c r="B686" i="14"/>
  <c r="C686" i="14"/>
  <c r="D686" i="14"/>
  <c r="E686" i="14"/>
  <c r="F686" i="14"/>
  <c r="G686" i="14"/>
  <c r="H686" i="14"/>
  <c r="I686" i="14"/>
  <c r="J686" i="14"/>
  <c r="K686" i="14"/>
  <c r="L686" i="14"/>
  <c r="M686" i="14"/>
  <c r="N686" i="14"/>
  <c r="O686" i="14"/>
  <c r="P686" i="14"/>
  <c r="Q686" i="14"/>
  <c r="R686" i="14"/>
  <c r="S686" i="14"/>
  <c r="T686" i="14"/>
  <c r="U686" i="14"/>
  <c r="V686" i="14"/>
  <c r="W686" i="14"/>
  <c r="X686" i="14"/>
  <c r="Y686" i="14"/>
  <c r="Z686" i="14"/>
  <c r="AI686" i="14"/>
  <c r="A685" i="14"/>
  <c r="B685" i="14"/>
  <c r="C685" i="14"/>
  <c r="D685" i="14"/>
  <c r="E685" i="14"/>
  <c r="F685" i="14"/>
  <c r="G685" i="14"/>
  <c r="H685" i="14"/>
  <c r="I685" i="14"/>
  <c r="J685" i="14"/>
  <c r="K685" i="14"/>
  <c r="L685" i="14"/>
  <c r="M685" i="14"/>
  <c r="N685" i="14"/>
  <c r="O685" i="14"/>
  <c r="P685" i="14"/>
  <c r="Q685" i="14"/>
  <c r="R685" i="14"/>
  <c r="S685" i="14"/>
  <c r="T685" i="14"/>
  <c r="U685" i="14"/>
  <c r="V685" i="14"/>
  <c r="W685" i="14"/>
  <c r="X685" i="14"/>
  <c r="Y685" i="14"/>
  <c r="Z685" i="14"/>
  <c r="AI685" i="14"/>
  <c r="A684" i="14"/>
  <c r="B684" i="14"/>
  <c r="C684" i="14"/>
  <c r="D684" i="14"/>
  <c r="E684" i="14"/>
  <c r="F684" i="14"/>
  <c r="G684" i="14"/>
  <c r="H684" i="14"/>
  <c r="I684" i="14"/>
  <c r="J684" i="14"/>
  <c r="K684" i="14"/>
  <c r="L684" i="14"/>
  <c r="M684" i="14"/>
  <c r="N684" i="14"/>
  <c r="O684" i="14"/>
  <c r="P684" i="14"/>
  <c r="Q684" i="14"/>
  <c r="R684" i="14"/>
  <c r="S684" i="14"/>
  <c r="T684" i="14"/>
  <c r="U684" i="14"/>
  <c r="V684" i="14"/>
  <c r="W684" i="14"/>
  <c r="X684" i="14"/>
  <c r="Y684" i="14"/>
  <c r="Z684" i="14"/>
  <c r="AI684" i="14"/>
  <c r="A683" i="14"/>
  <c r="B683" i="14"/>
  <c r="C683" i="14"/>
  <c r="D683" i="14"/>
  <c r="E683" i="14"/>
  <c r="F683" i="14"/>
  <c r="G683" i="14"/>
  <c r="H683" i="14"/>
  <c r="I683" i="14"/>
  <c r="J683" i="14"/>
  <c r="K683" i="14"/>
  <c r="L683" i="14"/>
  <c r="M683" i="14"/>
  <c r="N683" i="14"/>
  <c r="O683" i="14"/>
  <c r="P683" i="14"/>
  <c r="Q683" i="14"/>
  <c r="R683" i="14"/>
  <c r="S683" i="14"/>
  <c r="T683" i="14"/>
  <c r="U683" i="14"/>
  <c r="V683" i="14"/>
  <c r="W683" i="14"/>
  <c r="X683" i="14"/>
  <c r="Y683" i="14"/>
  <c r="Z683" i="14"/>
  <c r="AI683" i="14"/>
  <c r="A682" i="14"/>
  <c r="B682" i="14"/>
  <c r="C682" i="14"/>
  <c r="D682" i="14"/>
  <c r="E682" i="14"/>
  <c r="F682" i="14"/>
  <c r="G682" i="14"/>
  <c r="H682" i="14"/>
  <c r="I682" i="14"/>
  <c r="J682" i="14"/>
  <c r="K682" i="14"/>
  <c r="L682" i="14"/>
  <c r="M682" i="14"/>
  <c r="N682" i="14"/>
  <c r="O682" i="14"/>
  <c r="P682" i="14"/>
  <c r="Q682" i="14"/>
  <c r="R682" i="14"/>
  <c r="S682" i="14"/>
  <c r="T682" i="14"/>
  <c r="U682" i="14"/>
  <c r="V682" i="14"/>
  <c r="W682" i="14"/>
  <c r="X682" i="14"/>
  <c r="Y682" i="14"/>
  <c r="Z682" i="14"/>
  <c r="AI682" i="14"/>
  <c r="A681" i="14"/>
  <c r="B681" i="14"/>
  <c r="C681" i="14"/>
  <c r="D681" i="14"/>
  <c r="E681" i="14"/>
  <c r="F681" i="14"/>
  <c r="G681" i="14"/>
  <c r="H681" i="14"/>
  <c r="I681" i="14"/>
  <c r="J681" i="14"/>
  <c r="K681" i="14"/>
  <c r="L681" i="14"/>
  <c r="M681" i="14"/>
  <c r="N681" i="14"/>
  <c r="O681" i="14"/>
  <c r="P681" i="14"/>
  <c r="Q681" i="14"/>
  <c r="R681" i="14"/>
  <c r="S681" i="14"/>
  <c r="T681" i="14"/>
  <c r="U681" i="14"/>
  <c r="V681" i="14"/>
  <c r="W681" i="14"/>
  <c r="X681" i="14"/>
  <c r="Y681" i="14"/>
  <c r="Z681" i="14"/>
  <c r="AI681" i="14"/>
  <c r="A680" i="14"/>
  <c r="B680" i="14"/>
  <c r="C680" i="14"/>
  <c r="D680" i="14"/>
  <c r="E680" i="14"/>
  <c r="F680" i="14"/>
  <c r="G680" i="14"/>
  <c r="H680" i="14"/>
  <c r="I680" i="14"/>
  <c r="J680" i="14"/>
  <c r="K680" i="14"/>
  <c r="L680" i="14"/>
  <c r="M680" i="14"/>
  <c r="N680" i="14"/>
  <c r="O680" i="14"/>
  <c r="P680" i="14"/>
  <c r="Q680" i="14"/>
  <c r="R680" i="14"/>
  <c r="S680" i="14"/>
  <c r="T680" i="14"/>
  <c r="U680" i="14"/>
  <c r="V680" i="14"/>
  <c r="W680" i="14"/>
  <c r="X680" i="14"/>
  <c r="Y680" i="14"/>
  <c r="Z680" i="14"/>
  <c r="AI680" i="14"/>
  <c r="A679" i="14"/>
  <c r="B679" i="14"/>
  <c r="C679" i="14"/>
  <c r="D679" i="14"/>
  <c r="E679" i="14"/>
  <c r="F679" i="14"/>
  <c r="G679" i="14"/>
  <c r="H679" i="14"/>
  <c r="I679" i="14"/>
  <c r="J679" i="14"/>
  <c r="K679" i="14"/>
  <c r="L679" i="14"/>
  <c r="M679" i="14"/>
  <c r="N679" i="14"/>
  <c r="O679" i="14"/>
  <c r="P679" i="14"/>
  <c r="Q679" i="14"/>
  <c r="R679" i="14"/>
  <c r="S679" i="14"/>
  <c r="T679" i="14"/>
  <c r="U679" i="14"/>
  <c r="V679" i="14"/>
  <c r="W679" i="14"/>
  <c r="X679" i="14"/>
  <c r="Y679" i="14"/>
  <c r="Z679" i="14"/>
  <c r="AI679" i="14"/>
  <c r="A678" i="14"/>
  <c r="B678" i="14"/>
  <c r="C678" i="14"/>
  <c r="D678" i="14"/>
  <c r="E678" i="14"/>
  <c r="F678" i="14"/>
  <c r="G678" i="14"/>
  <c r="H678" i="14"/>
  <c r="I678" i="14"/>
  <c r="J678" i="14"/>
  <c r="K678" i="14"/>
  <c r="L678" i="14"/>
  <c r="M678" i="14"/>
  <c r="N678" i="14"/>
  <c r="O678" i="14"/>
  <c r="P678" i="14"/>
  <c r="Q678" i="14"/>
  <c r="R678" i="14"/>
  <c r="S678" i="14"/>
  <c r="T678" i="14"/>
  <c r="U678" i="14"/>
  <c r="V678" i="14"/>
  <c r="W678" i="14"/>
  <c r="X678" i="14"/>
  <c r="Y678" i="14"/>
  <c r="Z678" i="14"/>
  <c r="AI678" i="14"/>
  <c r="A677" i="14"/>
  <c r="B677" i="14"/>
  <c r="C677" i="14"/>
  <c r="D677" i="14"/>
  <c r="E677" i="14"/>
  <c r="F677" i="14"/>
  <c r="G677" i="14"/>
  <c r="H677" i="14"/>
  <c r="I677" i="14"/>
  <c r="J677" i="14"/>
  <c r="K677" i="14"/>
  <c r="L677" i="14"/>
  <c r="M677" i="14"/>
  <c r="N677" i="14"/>
  <c r="O677" i="14"/>
  <c r="P677" i="14"/>
  <c r="Q677" i="14"/>
  <c r="R677" i="14"/>
  <c r="S677" i="14"/>
  <c r="T677" i="14"/>
  <c r="U677" i="14"/>
  <c r="V677" i="14"/>
  <c r="W677" i="14"/>
  <c r="X677" i="14"/>
  <c r="Y677" i="14"/>
  <c r="Z677" i="14"/>
  <c r="AI677" i="14"/>
  <c r="A676" i="14"/>
  <c r="B676" i="14"/>
  <c r="C676" i="14"/>
  <c r="D676" i="14"/>
  <c r="E676" i="14"/>
  <c r="F676" i="14"/>
  <c r="G676" i="14"/>
  <c r="H676" i="14"/>
  <c r="I676" i="14"/>
  <c r="J676" i="14"/>
  <c r="K676" i="14"/>
  <c r="L676" i="14"/>
  <c r="M676" i="14"/>
  <c r="N676" i="14"/>
  <c r="O676" i="14"/>
  <c r="P676" i="14"/>
  <c r="Q676" i="14"/>
  <c r="R676" i="14"/>
  <c r="S676" i="14"/>
  <c r="T676" i="14"/>
  <c r="U676" i="14"/>
  <c r="V676" i="14"/>
  <c r="W676" i="14"/>
  <c r="X676" i="14"/>
  <c r="Y676" i="14"/>
  <c r="Z676" i="14"/>
  <c r="AI676" i="14"/>
  <c r="A675" i="14"/>
  <c r="B675" i="14"/>
  <c r="C675" i="14"/>
  <c r="D675" i="14"/>
  <c r="E675" i="14"/>
  <c r="F675" i="14"/>
  <c r="G675" i="14"/>
  <c r="H675" i="14"/>
  <c r="I675" i="14"/>
  <c r="J675" i="14"/>
  <c r="K675" i="14"/>
  <c r="L675" i="14"/>
  <c r="M675" i="14"/>
  <c r="N675" i="14"/>
  <c r="O675" i="14"/>
  <c r="P675" i="14"/>
  <c r="Q675" i="14"/>
  <c r="R675" i="14"/>
  <c r="S675" i="14"/>
  <c r="T675" i="14"/>
  <c r="U675" i="14"/>
  <c r="V675" i="14"/>
  <c r="W675" i="14"/>
  <c r="X675" i="14"/>
  <c r="Y675" i="14"/>
  <c r="Z675" i="14"/>
  <c r="AI675" i="14"/>
  <c r="A674" i="14"/>
  <c r="B674" i="14"/>
  <c r="C674" i="14"/>
  <c r="D674" i="14"/>
  <c r="E674" i="14"/>
  <c r="F674" i="14"/>
  <c r="G674" i="14"/>
  <c r="H674" i="14"/>
  <c r="I674" i="14"/>
  <c r="J674" i="14"/>
  <c r="K674" i="14"/>
  <c r="L674" i="14"/>
  <c r="M674" i="14"/>
  <c r="N674" i="14"/>
  <c r="O674" i="14"/>
  <c r="P674" i="14"/>
  <c r="Q674" i="14"/>
  <c r="R674" i="14"/>
  <c r="S674" i="14"/>
  <c r="T674" i="14"/>
  <c r="U674" i="14"/>
  <c r="V674" i="14"/>
  <c r="W674" i="14"/>
  <c r="X674" i="14"/>
  <c r="Y674" i="14"/>
  <c r="Z674" i="14"/>
  <c r="AI674" i="14"/>
  <c r="A673" i="14"/>
  <c r="B673" i="14"/>
  <c r="C673" i="14"/>
  <c r="D673" i="14"/>
  <c r="E673" i="14"/>
  <c r="F673" i="14"/>
  <c r="G673" i="14"/>
  <c r="H673" i="14"/>
  <c r="I673" i="14"/>
  <c r="J673" i="14"/>
  <c r="K673" i="14"/>
  <c r="L673" i="14"/>
  <c r="M673" i="14"/>
  <c r="N673" i="14"/>
  <c r="O673" i="14"/>
  <c r="P673" i="14"/>
  <c r="Q673" i="14"/>
  <c r="R673" i="14"/>
  <c r="S673" i="14"/>
  <c r="T673" i="14"/>
  <c r="U673" i="14"/>
  <c r="V673" i="14"/>
  <c r="W673" i="14"/>
  <c r="X673" i="14"/>
  <c r="Y673" i="14"/>
  <c r="Z673" i="14"/>
  <c r="AI673" i="14"/>
  <c r="A672" i="14"/>
  <c r="B672" i="14"/>
  <c r="C672" i="14"/>
  <c r="D672" i="14"/>
  <c r="E672" i="14"/>
  <c r="F672" i="14"/>
  <c r="G672" i="14"/>
  <c r="H672" i="14"/>
  <c r="I672" i="14"/>
  <c r="J672" i="14"/>
  <c r="K672" i="14"/>
  <c r="L672" i="14"/>
  <c r="M672" i="14"/>
  <c r="N672" i="14"/>
  <c r="O672" i="14"/>
  <c r="P672" i="14"/>
  <c r="Q672" i="14"/>
  <c r="R672" i="14"/>
  <c r="S672" i="14"/>
  <c r="T672" i="14"/>
  <c r="U672" i="14"/>
  <c r="V672" i="14"/>
  <c r="W672" i="14"/>
  <c r="X672" i="14"/>
  <c r="Y672" i="14"/>
  <c r="Z672" i="14"/>
  <c r="AI672" i="14"/>
  <c r="A671" i="14"/>
  <c r="B671" i="14"/>
  <c r="C671" i="14"/>
  <c r="D671" i="14"/>
  <c r="E671" i="14"/>
  <c r="F671" i="14"/>
  <c r="G671" i="14"/>
  <c r="H671" i="14"/>
  <c r="I671" i="14"/>
  <c r="J671" i="14"/>
  <c r="K671" i="14"/>
  <c r="L671" i="14"/>
  <c r="M671" i="14"/>
  <c r="N671" i="14"/>
  <c r="O671" i="14"/>
  <c r="P671" i="14"/>
  <c r="Q671" i="14"/>
  <c r="R671" i="14"/>
  <c r="S671" i="14"/>
  <c r="T671" i="14"/>
  <c r="U671" i="14"/>
  <c r="V671" i="14"/>
  <c r="W671" i="14"/>
  <c r="X671" i="14"/>
  <c r="Y671" i="14"/>
  <c r="Z671" i="14"/>
  <c r="AI671" i="14"/>
  <c r="A670" i="14"/>
  <c r="B670" i="14"/>
  <c r="C670" i="14"/>
  <c r="D670" i="14"/>
  <c r="E670" i="14"/>
  <c r="F670" i="14"/>
  <c r="G670" i="14"/>
  <c r="H670" i="14"/>
  <c r="I670" i="14"/>
  <c r="J670" i="14"/>
  <c r="K670" i="14"/>
  <c r="L670" i="14"/>
  <c r="M670" i="14"/>
  <c r="N670" i="14"/>
  <c r="O670" i="14"/>
  <c r="P670" i="14"/>
  <c r="Q670" i="14"/>
  <c r="R670" i="14"/>
  <c r="S670" i="14"/>
  <c r="T670" i="14"/>
  <c r="U670" i="14"/>
  <c r="V670" i="14"/>
  <c r="W670" i="14"/>
  <c r="X670" i="14"/>
  <c r="Y670" i="14"/>
  <c r="Z670" i="14"/>
  <c r="AI670" i="14"/>
  <c r="A669" i="14"/>
  <c r="B669" i="14"/>
  <c r="C669" i="14"/>
  <c r="D669" i="14"/>
  <c r="E669" i="14"/>
  <c r="F669" i="14"/>
  <c r="G669" i="14"/>
  <c r="H669" i="14"/>
  <c r="I669" i="14"/>
  <c r="J669" i="14"/>
  <c r="K669" i="14"/>
  <c r="L669" i="14"/>
  <c r="M669" i="14"/>
  <c r="N669" i="14"/>
  <c r="O669" i="14"/>
  <c r="P669" i="14"/>
  <c r="Q669" i="14"/>
  <c r="R669" i="14"/>
  <c r="S669" i="14"/>
  <c r="T669" i="14"/>
  <c r="U669" i="14"/>
  <c r="V669" i="14"/>
  <c r="W669" i="14"/>
  <c r="X669" i="14"/>
  <c r="Y669" i="14"/>
  <c r="Z669" i="14"/>
  <c r="AI669" i="14"/>
  <c r="A668" i="14"/>
  <c r="B668" i="14"/>
  <c r="C668" i="14"/>
  <c r="D668" i="14"/>
  <c r="E668" i="14"/>
  <c r="F668" i="14"/>
  <c r="G668" i="14"/>
  <c r="H668" i="14"/>
  <c r="I668" i="14"/>
  <c r="J668" i="14"/>
  <c r="K668" i="14"/>
  <c r="L668" i="14"/>
  <c r="M668" i="14"/>
  <c r="N668" i="14"/>
  <c r="O668" i="14"/>
  <c r="P668" i="14"/>
  <c r="Q668" i="14"/>
  <c r="R668" i="14"/>
  <c r="S668" i="14"/>
  <c r="T668" i="14"/>
  <c r="U668" i="14"/>
  <c r="V668" i="14"/>
  <c r="W668" i="14"/>
  <c r="X668" i="14"/>
  <c r="Y668" i="14"/>
  <c r="Z668" i="14"/>
  <c r="AI668" i="14"/>
  <c r="A667" i="14"/>
  <c r="B667" i="14"/>
  <c r="C667" i="14"/>
  <c r="D667" i="14"/>
  <c r="E667" i="14"/>
  <c r="F667" i="14"/>
  <c r="G667" i="14"/>
  <c r="H667" i="14"/>
  <c r="I667" i="14"/>
  <c r="J667" i="14"/>
  <c r="K667" i="14"/>
  <c r="L667" i="14"/>
  <c r="M667" i="14"/>
  <c r="N667" i="14"/>
  <c r="O667" i="14"/>
  <c r="P667" i="14"/>
  <c r="Q667" i="14"/>
  <c r="R667" i="14"/>
  <c r="S667" i="14"/>
  <c r="T667" i="14"/>
  <c r="U667" i="14"/>
  <c r="V667" i="14"/>
  <c r="W667" i="14"/>
  <c r="X667" i="14"/>
  <c r="Y667" i="14"/>
  <c r="Z667" i="14"/>
  <c r="AI667" i="14"/>
  <c r="A666" i="14"/>
  <c r="B666" i="14"/>
  <c r="C666" i="14"/>
  <c r="D666" i="14"/>
  <c r="E666" i="14"/>
  <c r="F666" i="14"/>
  <c r="G666" i="14"/>
  <c r="H666" i="14"/>
  <c r="I666" i="14"/>
  <c r="J666" i="14"/>
  <c r="K666" i="14"/>
  <c r="L666" i="14"/>
  <c r="M666" i="14"/>
  <c r="N666" i="14"/>
  <c r="O666" i="14"/>
  <c r="P666" i="14"/>
  <c r="Q666" i="14"/>
  <c r="R666" i="14"/>
  <c r="S666" i="14"/>
  <c r="T666" i="14"/>
  <c r="U666" i="14"/>
  <c r="V666" i="14"/>
  <c r="W666" i="14"/>
  <c r="X666" i="14"/>
  <c r="Y666" i="14"/>
  <c r="Z666" i="14"/>
  <c r="AI666" i="14"/>
  <c r="A665" i="14"/>
  <c r="B665" i="14"/>
  <c r="C665" i="14"/>
  <c r="D665" i="14"/>
  <c r="E665" i="14"/>
  <c r="F665" i="14"/>
  <c r="G665" i="14"/>
  <c r="H665" i="14"/>
  <c r="I665" i="14"/>
  <c r="J665" i="14"/>
  <c r="K665" i="14"/>
  <c r="L665" i="14"/>
  <c r="M665" i="14"/>
  <c r="N665" i="14"/>
  <c r="O665" i="14"/>
  <c r="P665" i="14"/>
  <c r="Q665" i="14"/>
  <c r="R665" i="14"/>
  <c r="S665" i="14"/>
  <c r="T665" i="14"/>
  <c r="U665" i="14"/>
  <c r="V665" i="14"/>
  <c r="W665" i="14"/>
  <c r="X665" i="14"/>
  <c r="Y665" i="14"/>
  <c r="Z665" i="14"/>
  <c r="AI665" i="14"/>
  <c r="A664" i="14"/>
  <c r="B664" i="14"/>
  <c r="C664" i="14"/>
  <c r="D664" i="14"/>
  <c r="E664" i="14"/>
  <c r="F664" i="14"/>
  <c r="G664" i="14"/>
  <c r="H664" i="14"/>
  <c r="I664" i="14"/>
  <c r="J664" i="14"/>
  <c r="K664" i="14"/>
  <c r="L664" i="14"/>
  <c r="M664" i="14"/>
  <c r="N664" i="14"/>
  <c r="O664" i="14"/>
  <c r="P664" i="14"/>
  <c r="Q664" i="14"/>
  <c r="R664" i="14"/>
  <c r="S664" i="14"/>
  <c r="T664" i="14"/>
  <c r="U664" i="14"/>
  <c r="V664" i="14"/>
  <c r="W664" i="14"/>
  <c r="X664" i="14"/>
  <c r="Y664" i="14"/>
  <c r="Z664" i="14"/>
  <c r="AI664" i="14"/>
  <c r="A663" i="14"/>
  <c r="B663" i="14"/>
  <c r="C663" i="14"/>
  <c r="D663" i="14"/>
  <c r="E663" i="14"/>
  <c r="F663" i="14"/>
  <c r="G663" i="14"/>
  <c r="H663" i="14"/>
  <c r="I663" i="14"/>
  <c r="J663" i="14"/>
  <c r="K663" i="14"/>
  <c r="L663" i="14"/>
  <c r="M663" i="14"/>
  <c r="N663" i="14"/>
  <c r="O663" i="14"/>
  <c r="P663" i="14"/>
  <c r="Q663" i="14"/>
  <c r="R663" i="14"/>
  <c r="S663" i="14"/>
  <c r="T663" i="14"/>
  <c r="U663" i="14"/>
  <c r="V663" i="14"/>
  <c r="W663" i="14"/>
  <c r="X663" i="14"/>
  <c r="Y663" i="14"/>
  <c r="Z663" i="14"/>
  <c r="AI663" i="14"/>
  <c r="A662" i="14"/>
  <c r="B662" i="14"/>
  <c r="C662" i="14"/>
  <c r="D662" i="14"/>
  <c r="E662" i="14"/>
  <c r="F662" i="14"/>
  <c r="G662" i="14"/>
  <c r="H662" i="14"/>
  <c r="I662" i="14"/>
  <c r="J662" i="14"/>
  <c r="K662" i="14"/>
  <c r="L662" i="14"/>
  <c r="M662" i="14"/>
  <c r="N662" i="14"/>
  <c r="O662" i="14"/>
  <c r="P662" i="14"/>
  <c r="Q662" i="14"/>
  <c r="R662" i="14"/>
  <c r="S662" i="14"/>
  <c r="T662" i="14"/>
  <c r="U662" i="14"/>
  <c r="V662" i="14"/>
  <c r="W662" i="14"/>
  <c r="X662" i="14"/>
  <c r="Y662" i="14"/>
  <c r="Z662" i="14"/>
  <c r="AI662" i="14"/>
  <c r="A661" i="14"/>
  <c r="B661" i="14"/>
  <c r="C661" i="14"/>
  <c r="D661" i="14"/>
  <c r="E661" i="14"/>
  <c r="F661" i="14"/>
  <c r="G661" i="14"/>
  <c r="H661" i="14"/>
  <c r="I661" i="14"/>
  <c r="J661" i="14"/>
  <c r="K661" i="14"/>
  <c r="L661" i="14"/>
  <c r="M661" i="14"/>
  <c r="N661" i="14"/>
  <c r="O661" i="14"/>
  <c r="P661" i="14"/>
  <c r="Q661" i="14"/>
  <c r="R661" i="14"/>
  <c r="S661" i="14"/>
  <c r="T661" i="14"/>
  <c r="U661" i="14"/>
  <c r="V661" i="14"/>
  <c r="W661" i="14"/>
  <c r="X661" i="14"/>
  <c r="Y661" i="14"/>
  <c r="Z661" i="14"/>
  <c r="AI661" i="14"/>
  <c r="A660" i="14"/>
  <c r="B660" i="14"/>
  <c r="C660" i="14"/>
  <c r="D660" i="14"/>
  <c r="E660" i="14"/>
  <c r="F660" i="14"/>
  <c r="G660" i="14"/>
  <c r="H660" i="14"/>
  <c r="I660" i="14"/>
  <c r="J660" i="14"/>
  <c r="K660" i="14"/>
  <c r="L660" i="14"/>
  <c r="M660" i="14"/>
  <c r="N660" i="14"/>
  <c r="O660" i="14"/>
  <c r="P660" i="14"/>
  <c r="Q660" i="14"/>
  <c r="R660" i="14"/>
  <c r="S660" i="14"/>
  <c r="T660" i="14"/>
  <c r="U660" i="14"/>
  <c r="V660" i="14"/>
  <c r="W660" i="14"/>
  <c r="X660" i="14"/>
  <c r="Y660" i="14"/>
  <c r="Z660" i="14"/>
  <c r="AI660" i="14"/>
  <c r="A659" i="14"/>
  <c r="B659" i="14"/>
  <c r="C659" i="14"/>
  <c r="D659" i="14"/>
  <c r="E659" i="14"/>
  <c r="F659" i="14"/>
  <c r="G659" i="14"/>
  <c r="H659" i="14"/>
  <c r="I659" i="14"/>
  <c r="J659" i="14"/>
  <c r="K659" i="14"/>
  <c r="L659" i="14"/>
  <c r="M659" i="14"/>
  <c r="N659" i="14"/>
  <c r="O659" i="14"/>
  <c r="P659" i="14"/>
  <c r="Q659" i="14"/>
  <c r="R659" i="14"/>
  <c r="S659" i="14"/>
  <c r="T659" i="14"/>
  <c r="U659" i="14"/>
  <c r="V659" i="14"/>
  <c r="W659" i="14"/>
  <c r="X659" i="14"/>
  <c r="Y659" i="14"/>
  <c r="Z659" i="14"/>
  <c r="AI659" i="14"/>
  <c r="A658" i="14"/>
  <c r="B658" i="14"/>
  <c r="C658" i="14"/>
  <c r="D658" i="14"/>
  <c r="E658" i="14"/>
  <c r="F658" i="14"/>
  <c r="G658" i="14"/>
  <c r="H658" i="14"/>
  <c r="I658" i="14"/>
  <c r="J658" i="14"/>
  <c r="K658" i="14"/>
  <c r="L658" i="14"/>
  <c r="M658" i="14"/>
  <c r="N658" i="14"/>
  <c r="O658" i="14"/>
  <c r="P658" i="14"/>
  <c r="Q658" i="14"/>
  <c r="R658" i="14"/>
  <c r="S658" i="14"/>
  <c r="T658" i="14"/>
  <c r="U658" i="14"/>
  <c r="V658" i="14"/>
  <c r="W658" i="14"/>
  <c r="X658" i="14"/>
  <c r="Y658" i="14"/>
  <c r="Z658" i="14"/>
  <c r="AI658" i="14"/>
  <c r="A657" i="14"/>
  <c r="B657" i="14"/>
  <c r="C657" i="14"/>
  <c r="D657" i="14"/>
  <c r="E657" i="14"/>
  <c r="F657" i="14"/>
  <c r="G657" i="14"/>
  <c r="H657" i="14"/>
  <c r="I657" i="14"/>
  <c r="J657" i="14"/>
  <c r="K657" i="14"/>
  <c r="L657" i="14"/>
  <c r="M657" i="14"/>
  <c r="N657" i="14"/>
  <c r="O657" i="14"/>
  <c r="P657" i="14"/>
  <c r="Q657" i="14"/>
  <c r="R657" i="14"/>
  <c r="S657" i="14"/>
  <c r="T657" i="14"/>
  <c r="U657" i="14"/>
  <c r="V657" i="14"/>
  <c r="W657" i="14"/>
  <c r="X657" i="14"/>
  <c r="Y657" i="14"/>
  <c r="Z657" i="14"/>
  <c r="AI657" i="14"/>
  <c r="A656" i="14"/>
  <c r="B656" i="14"/>
  <c r="C656" i="14"/>
  <c r="D656" i="14"/>
  <c r="E656" i="14"/>
  <c r="F656" i="14"/>
  <c r="G656" i="14"/>
  <c r="H656" i="14"/>
  <c r="I656" i="14"/>
  <c r="J656" i="14"/>
  <c r="K656" i="14"/>
  <c r="L656" i="14"/>
  <c r="M656" i="14"/>
  <c r="N656" i="14"/>
  <c r="O656" i="14"/>
  <c r="P656" i="14"/>
  <c r="Q656" i="14"/>
  <c r="R656" i="14"/>
  <c r="S656" i="14"/>
  <c r="T656" i="14"/>
  <c r="U656" i="14"/>
  <c r="V656" i="14"/>
  <c r="W656" i="14"/>
  <c r="X656" i="14"/>
  <c r="Y656" i="14"/>
  <c r="Z656" i="14"/>
  <c r="AI656" i="14"/>
  <c r="A655" i="14"/>
  <c r="B655" i="14"/>
  <c r="C655" i="14"/>
  <c r="D655" i="14"/>
  <c r="E655" i="14"/>
  <c r="F655" i="14"/>
  <c r="G655" i="14"/>
  <c r="H655" i="14"/>
  <c r="I655" i="14"/>
  <c r="J655" i="14"/>
  <c r="K655" i="14"/>
  <c r="L655" i="14"/>
  <c r="M655" i="14"/>
  <c r="N655" i="14"/>
  <c r="O655" i="14"/>
  <c r="P655" i="14"/>
  <c r="Q655" i="14"/>
  <c r="R655" i="14"/>
  <c r="S655" i="14"/>
  <c r="T655" i="14"/>
  <c r="U655" i="14"/>
  <c r="V655" i="14"/>
  <c r="W655" i="14"/>
  <c r="X655" i="14"/>
  <c r="Y655" i="14"/>
  <c r="Z655" i="14"/>
  <c r="AI655" i="14"/>
  <c r="A654" i="14"/>
  <c r="B654" i="14"/>
  <c r="C654" i="14"/>
  <c r="D654" i="14"/>
  <c r="E654" i="14"/>
  <c r="F654" i="14"/>
  <c r="G654" i="14"/>
  <c r="H654" i="14"/>
  <c r="I654" i="14"/>
  <c r="J654" i="14"/>
  <c r="K654" i="14"/>
  <c r="L654" i="14"/>
  <c r="M654" i="14"/>
  <c r="N654" i="14"/>
  <c r="O654" i="14"/>
  <c r="P654" i="14"/>
  <c r="Q654" i="14"/>
  <c r="R654" i="14"/>
  <c r="S654" i="14"/>
  <c r="T654" i="14"/>
  <c r="U654" i="14"/>
  <c r="V654" i="14"/>
  <c r="W654" i="14"/>
  <c r="X654" i="14"/>
  <c r="Y654" i="14"/>
  <c r="Z654" i="14"/>
  <c r="AI654" i="14"/>
  <c r="A653" i="14"/>
  <c r="B653" i="14"/>
  <c r="C653" i="14"/>
  <c r="D653" i="14"/>
  <c r="E653" i="14"/>
  <c r="F653" i="14"/>
  <c r="G653" i="14"/>
  <c r="H653" i="14"/>
  <c r="I653" i="14"/>
  <c r="J653" i="14"/>
  <c r="K653" i="14"/>
  <c r="L653" i="14"/>
  <c r="M653" i="14"/>
  <c r="N653" i="14"/>
  <c r="O653" i="14"/>
  <c r="P653" i="14"/>
  <c r="Q653" i="14"/>
  <c r="R653" i="14"/>
  <c r="S653" i="14"/>
  <c r="T653" i="14"/>
  <c r="U653" i="14"/>
  <c r="V653" i="14"/>
  <c r="W653" i="14"/>
  <c r="X653" i="14"/>
  <c r="Y653" i="14"/>
  <c r="Z653" i="14"/>
  <c r="AI653" i="14"/>
  <c r="A652" i="14"/>
  <c r="B652" i="14"/>
  <c r="C652" i="14"/>
  <c r="D652" i="14"/>
  <c r="E652" i="14"/>
  <c r="F652" i="14"/>
  <c r="G652" i="14"/>
  <c r="H652" i="14"/>
  <c r="I652" i="14"/>
  <c r="J652" i="14"/>
  <c r="K652" i="14"/>
  <c r="L652" i="14"/>
  <c r="M652" i="14"/>
  <c r="N652" i="14"/>
  <c r="O652" i="14"/>
  <c r="P652" i="14"/>
  <c r="Q652" i="14"/>
  <c r="R652" i="14"/>
  <c r="S652" i="14"/>
  <c r="T652" i="14"/>
  <c r="U652" i="14"/>
  <c r="V652" i="14"/>
  <c r="W652" i="14"/>
  <c r="X652" i="14"/>
  <c r="Y652" i="14"/>
  <c r="Z652" i="14"/>
  <c r="AI652" i="14"/>
  <c r="A651" i="14"/>
  <c r="B651" i="14"/>
  <c r="C651" i="14"/>
  <c r="D651" i="14"/>
  <c r="E651" i="14"/>
  <c r="F651" i="14"/>
  <c r="G651" i="14"/>
  <c r="H651" i="14"/>
  <c r="I651" i="14"/>
  <c r="J651" i="14"/>
  <c r="K651" i="14"/>
  <c r="L651" i="14"/>
  <c r="M651" i="14"/>
  <c r="N651" i="14"/>
  <c r="O651" i="14"/>
  <c r="P651" i="14"/>
  <c r="Q651" i="14"/>
  <c r="R651" i="14"/>
  <c r="S651" i="14"/>
  <c r="T651" i="14"/>
  <c r="U651" i="14"/>
  <c r="V651" i="14"/>
  <c r="W651" i="14"/>
  <c r="X651" i="14"/>
  <c r="Y651" i="14"/>
  <c r="Z651" i="14"/>
  <c r="AI651" i="14"/>
  <c r="A650" i="14"/>
  <c r="B650" i="14"/>
  <c r="C650" i="14"/>
  <c r="D650" i="14"/>
  <c r="E650" i="14"/>
  <c r="F650" i="14"/>
  <c r="G650" i="14"/>
  <c r="H650" i="14"/>
  <c r="I650" i="14"/>
  <c r="J650" i="14"/>
  <c r="K650" i="14"/>
  <c r="L650" i="14"/>
  <c r="M650" i="14"/>
  <c r="N650" i="14"/>
  <c r="O650" i="14"/>
  <c r="P650" i="14"/>
  <c r="Q650" i="14"/>
  <c r="R650" i="14"/>
  <c r="S650" i="14"/>
  <c r="T650" i="14"/>
  <c r="U650" i="14"/>
  <c r="V650" i="14"/>
  <c r="W650" i="14"/>
  <c r="X650" i="14"/>
  <c r="Y650" i="14"/>
  <c r="Z650" i="14"/>
  <c r="AI650" i="14"/>
  <c r="A649" i="14"/>
  <c r="B649" i="14"/>
  <c r="C649" i="14"/>
  <c r="D649" i="14"/>
  <c r="E649" i="14"/>
  <c r="F649" i="14"/>
  <c r="G649" i="14"/>
  <c r="H649" i="14"/>
  <c r="I649" i="14"/>
  <c r="J649" i="14"/>
  <c r="K649" i="14"/>
  <c r="L649" i="14"/>
  <c r="M649" i="14"/>
  <c r="N649" i="14"/>
  <c r="O649" i="14"/>
  <c r="P649" i="14"/>
  <c r="Q649" i="14"/>
  <c r="R649" i="14"/>
  <c r="S649" i="14"/>
  <c r="T649" i="14"/>
  <c r="U649" i="14"/>
  <c r="V649" i="14"/>
  <c r="W649" i="14"/>
  <c r="X649" i="14"/>
  <c r="Y649" i="14"/>
  <c r="Z649" i="14"/>
  <c r="AI649" i="14"/>
  <c r="A648" i="14"/>
  <c r="B648" i="14"/>
  <c r="C648" i="14"/>
  <c r="D648" i="14"/>
  <c r="E648" i="14"/>
  <c r="F648" i="14"/>
  <c r="G648" i="14"/>
  <c r="H648" i="14"/>
  <c r="I648" i="14"/>
  <c r="J648" i="14"/>
  <c r="K648" i="14"/>
  <c r="L648" i="14"/>
  <c r="M648" i="14"/>
  <c r="N648" i="14"/>
  <c r="O648" i="14"/>
  <c r="P648" i="14"/>
  <c r="Q648" i="14"/>
  <c r="R648" i="14"/>
  <c r="S648" i="14"/>
  <c r="T648" i="14"/>
  <c r="U648" i="14"/>
  <c r="V648" i="14"/>
  <c r="W648" i="14"/>
  <c r="X648" i="14"/>
  <c r="Y648" i="14"/>
  <c r="Z648" i="14"/>
  <c r="AI648" i="14"/>
  <c r="A647" i="14"/>
  <c r="B647" i="14"/>
  <c r="C647" i="14"/>
  <c r="D647" i="14"/>
  <c r="E647" i="14"/>
  <c r="F647" i="14"/>
  <c r="G647" i="14"/>
  <c r="H647" i="14"/>
  <c r="I647" i="14"/>
  <c r="J647" i="14"/>
  <c r="K647" i="14"/>
  <c r="L647" i="14"/>
  <c r="M647" i="14"/>
  <c r="N647" i="14"/>
  <c r="O647" i="14"/>
  <c r="P647" i="14"/>
  <c r="Q647" i="14"/>
  <c r="R647" i="14"/>
  <c r="S647" i="14"/>
  <c r="T647" i="14"/>
  <c r="U647" i="14"/>
  <c r="V647" i="14"/>
  <c r="W647" i="14"/>
  <c r="X647" i="14"/>
  <c r="Y647" i="14"/>
  <c r="Z647" i="14"/>
  <c r="AI647" i="14"/>
  <c r="A646" i="14"/>
  <c r="B646" i="14"/>
  <c r="C646" i="14"/>
  <c r="D646" i="14"/>
  <c r="E646" i="14"/>
  <c r="F646" i="14"/>
  <c r="G646" i="14"/>
  <c r="H646" i="14"/>
  <c r="I646" i="14"/>
  <c r="J646" i="14"/>
  <c r="K646" i="14"/>
  <c r="L646" i="14"/>
  <c r="M646" i="14"/>
  <c r="N646" i="14"/>
  <c r="O646" i="14"/>
  <c r="P646" i="14"/>
  <c r="Q646" i="14"/>
  <c r="R646" i="14"/>
  <c r="S646" i="14"/>
  <c r="T646" i="14"/>
  <c r="U646" i="14"/>
  <c r="V646" i="14"/>
  <c r="W646" i="14"/>
  <c r="X646" i="14"/>
  <c r="Y646" i="14"/>
  <c r="Z646" i="14"/>
  <c r="AI646" i="14"/>
  <c r="A645" i="14"/>
  <c r="B645" i="14"/>
  <c r="C645" i="14"/>
  <c r="D645" i="14"/>
  <c r="E645" i="14"/>
  <c r="F645" i="14"/>
  <c r="G645" i="14"/>
  <c r="H645" i="14"/>
  <c r="I645" i="14"/>
  <c r="J645" i="14"/>
  <c r="K645" i="14"/>
  <c r="L645" i="14"/>
  <c r="M645" i="14"/>
  <c r="N645" i="14"/>
  <c r="O645" i="14"/>
  <c r="P645" i="14"/>
  <c r="Q645" i="14"/>
  <c r="R645" i="14"/>
  <c r="S645" i="14"/>
  <c r="T645" i="14"/>
  <c r="U645" i="14"/>
  <c r="V645" i="14"/>
  <c r="W645" i="14"/>
  <c r="X645" i="14"/>
  <c r="Y645" i="14"/>
  <c r="Z645" i="14"/>
  <c r="AI645" i="14"/>
  <c r="A644" i="14"/>
  <c r="B644" i="14"/>
  <c r="C644" i="14"/>
  <c r="D644" i="14"/>
  <c r="E644" i="14"/>
  <c r="F644" i="14"/>
  <c r="G644" i="14"/>
  <c r="H644" i="14"/>
  <c r="I644" i="14"/>
  <c r="J644" i="14"/>
  <c r="K644" i="14"/>
  <c r="L644" i="14"/>
  <c r="M644" i="14"/>
  <c r="N644" i="14"/>
  <c r="O644" i="14"/>
  <c r="P644" i="14"/>
  <c r="Q644" i="14"/>
  <c r="R644" i="14"/>
  <c r="S644" i="14"/>
  <c r="T644" i="14"/>
  <c r="U644" i="14"/>
  <c r="V644" i="14"/>
  <c r="W644" i="14"/>
  <c r="X644" i="14"/>
  <c r="Y644" i="14"/>
  <c r="Z644" i="14"/>
  <c r="AI644" i="14"/>
  <c r="A643" i="14"/>
  <c r="B643" i="14"/>
  <c r="C643" i="14"/>
  <c r="D643" i="14"/>
  <c r="E643" i="14"/>
  <c r="F643" i="14"/>
  <c r="G643" i="14"/>
  <c r="H643" i="14"/>
  <c r="I643" i="14"/>
  <c r="J643" i="14"/>
  <c r="K643" i="14"/>
  <c r="L643" i="14"/>
  <c r="M643" i="14"/>
  <c r="N643" i="14"/>
  <c r="O643" i="14"/>
  <c r="P643" i="14"/>
  <c r="Q643" i="14"/>
  <c r="R643" i="14"/>
  <c r="S643" i="14"/>
  <c r="T643" i="14"/>
  <c r="U643" i="14"/>
  <c r="V643" i="14"/>
  <c r="W643" i="14"/>
  <c r="X643" i="14"/>
  <c r="Y643" i="14"/>
  <c r="Z643" i="14"/>
  <c r="AI643" i="14"/>
  <c r="A642" i="14"/>
  <c r="B642" i="14"/>
  <c r="C642" i="14"/>
  <c r="D642" i="14"/>
  <c r="E642" i="14"/>
  <c r="F642" i="14"/>
  <c r="G642" i="14"/>
  <c r="H642" i="14"/>
  <c r="I642" i="14"/>
  <c r="J642" i="14"/>
  <c r="K642" i="14"/>
  <c r="L642" i="14"/>
  <c r="M642" i="14"/>
  <c r="N642" i="14"/>
  <c r="O642" i="14"/>
  <c r="P642" i="14"/>
  <c r="Q642" i="14"/>
  <c r="R642" i="14"/>
  <c r="S642" i="14"/>
  <c r="T642" i="14"/>
  <c r="U642" i="14"/>
  <c r="V642" i="14"/>
  <c r="W642" i="14"/>
  <c r="X642" i="14"/>
  <c r="Y642" i="14"/>
  <c r="Z642" i="14"/>
  <c r="AI642" i="14"/>
  <c r="A641" i="14"/>
  <c r="B641" i="14"/>
  <c r="C641" i="14"/>
  <c r="D641" i="14"/>
  <c r="E641" i="14"/>
  <c r="F641" i="14"/>
  <c r="G641" i="14"/>
  <c r="H641" i="14"/>
  <c r="I641" i="14"/>
  <c r="J641" i="14"/>
  <c r="K641" i="14"/>
  <c r="L641" i="14"/>
  <c r="M641" i="14"/>
  <c r="N641" i="14"/>
  <c r="O641" i="14"/>
  <c r="P641" i="14"/>
  <c r="Q641" i="14"/>
  <c r="R641" i="14"/>
  <c r="S641" i="14"/>
  <c r="T641" i="14"/>
  <c r="U641" i="14"/>
  <c r="V641" i="14"/>
  <c r="W641" i="14"/>
  <c r="X641" i="14"/>
  <c r="Y641" i="14"/>
  <c r="Z641" i="14"/>
  <c r="AI641" i="14"/>
  <c r="A640" i="14"/>
  <c r="B640" i="14"/>
  <c r="C640" i="14"/>
  <c r="D640" i="14"/>
  <c r="E640" i="14"/>
  <c r="F640" i="14"/>
  <c r="G640" i="14"/>
  <c r="H640" i="14"/>
  <c r="I640" i="14"/>
  <c r="J640" i="14"/>
  <c r="K640" i="14"/>
  <c r="L640" i="14"/>
  <c r="M640" i="14"/>
  <c r="N640" i="14"/>
  <c r="O640" i="14"/>
  <c r="P640" i="14"/>
  <c r="Q640" i="14"/>
  <c r="R640" i="14"/>
  <c r="S640" i="14"/>
  <c r="T640" i="14"/>
  <c r="U640" i="14"/>
  <c r="V640" i="14"/>
  <c r="W640" i="14"/>
  <c r="X640" i="14"/>
  <c r="Y640" i="14"/>
  <c r="Z640" i="14"/>
  <c r="AI640" i="14"/>
  <c r="A639" i="14"/>
  <c r="B639" i="14"/>
  <c r="C639" i="14"/>
  <c r="D639" i="14"/>
  <c r="E639" i="14"/>
  <c r="F639" i="14"/>
  <c r="G639" i="14"/>
  <c r="H639" i="14"/>
  <c r="I639" i="14"/>
  <c r="J639" i="14"/>
  <c r="K639" i="14"/>
  <c r="L639" i="14"/>
  <c r="M639" i="14"/>
  <c r="N639" i="14"/>
  <c r="O639" i="14"/>
  <c r="P639" i="14"/>
  <c r="Q639" i="14"/>
  <c r="R639" i="14"/>
  <c r="S639" i="14"/>
  <c r="T639" i="14"/>
  <c r="U639" i="14"/>
  <c r="V639" i="14"/>
  <c r="W639" i="14"/>
  <c r="X639" i="14"/>
  <c r="Y639" i="14"/>
  <c r="Z639" i="14"/>
  <c r="AI639" i="14"/>
  <c r="A638" i="14"/>
  <c r="B638" i="14"/>
  <c r="C638" i="14"/>
  <c r="D638" i="14"/>
  <c r="E638" i="14"/>
  <c r="F638" i="14"/>
  <c r="G638" i="14"/>
  <c r="H638" i="14"/>
  <c r="I638" i="14"/>
  <c r="J638" i="14"/>
  <c r="K638" i="14"/>
  <c r="L638" i="14"/>
  <c r="M638" i="14"/>
  <c r="N638" i="14"/>
  <c r="O638" i="14"/>
  <c r="P638" i="14"/>
  <c r="Q638" i="14"/>
  <c r="R638" i="14"/>
  <c r="S638" i="14"/>
  <c r="T638" i="14"/>
  <c r="U638" i="14"/>
  <c r="V638" i="14"/>
  <c r="W638" i="14"/>
  <c r="X638" i="14"/>
  <c r="Y638" i="14"/>
  <c r="Z638" i="14"/>
  <c r="AI638" i="14"/>
  <c r="A637" i="14"/>
  <c r="B637" i="14"/>
  <c r="C637" i="14"/>
  <c r="D637" i="14"/>
  <c r="E637" i="14"/>
  <c r="F637" i="14"/>
  <c r="G637" i="14"/>
  <c r="H637" i="14"/>
  <c r="I637" i="14"/>
  <c r="J637" i="14"/>
  <c r="K637" i="14"/>
  <c r="L637" i="14"/>
  <c r="M637" i="14"/>
  <c r="N637" i="14"/>
  <c r="O637" i="14"/>
  <c r="P637" i="14"/>
  <c r="Q637" i="14"/>
  <c r="R637" i="14"/>
  <c r="S637" i="14"/>
  <c r="T637" i="14"/>
  <c r="U637" i="14"/>
  <c r="V637" i="14"/>
  <c r="W637" i="14"/>
  <c r="X637" i="14"/>
  <c r="Y637" i="14"/>
  <c r="Z637" i="14"/>
  <c r="AI637" i="14"/>
  <c r="A636" i="14"/>
  <c r="B636" i="14"/>
  <c r="C636" i="14"/>
  <c r="D636" i="14"/>
  <c r="E636" i="14"/>
  <c r="F636" i="14"/>
  <c r="G636" i="14"/>
  <c r="H636" i="14"/>
  <c r="I636" i="14"/>
  <c r="J636" i="14"/>
  <c r="K636" i="14"/>
  <c r="L636" i="14"/>
  <c r="M636" i="14"/>
  <c r="N636" i="14"/>
  <c r="O636" i="14"/>
  <c r="P636" i="14"/>
  <c r="Q636" i="14"/>
  <c r="R636" i="14"/>
  <c r="S636" i="14"/>
  <c r="T636" i="14"/>
  <c r="U636" i="14"/>
  <c r="V636" i="14"/>
  <c r="W636" i="14"/>
  <c r="X636" i="14"/>
  <c r="Y636" i="14"/>
  <c r="Z636" i="14"/>
  <c r="AI636" i="14"/>
  <c r="A635" i="14"/>
  <c r="B635" i="14"/>
  <c r="C635" i="14"/>
  <c r="D635" i="14"/>
  <c r="E635" i="14"/>
  <c r="F635" i="14"/>
  <c r="G635" i="14"/>
  <c r="H635" i="14"/>
  <c r="I635" i="14"/>
  <c r="J635" i="14"/>
  <c r="K635" i="14"/>
  <c r="L635" i="14"/>
  <c r="M635" i="14"/>
  <c r="N635" i="14"/>
  <c r="O635" i="14"/>
  <c r="P635" i="14"/>
  <c r="Q635" i="14"/>
  <c r="R635" i="14"/>
  <c r="S635" i="14"/>
  <c r="T635" i="14"/>
  <c r="U635" i="14"/>
  <c r="V635" i="14"/>
  <c r="W635" i="14"/>
  <c r="X635" i="14"/>
  <c r="Y635" i="14"/>
  <c r="Z635" i="14"/>
  <c r="AI635" i="14"/>
  <c r="A634" i="14"/>
  <c r="B634" i="14"/>
  <c r="C634" i="14"/>
  <c r="D634" i="14"/>
  <c r="E634" i="14"/>
  <c r="F634" i="14"/>
  <c r="G634" i="14"/>
  <c r="H634" i="14"/>
  <c r="I634" i="14"/>
  <c r="J634" i="14"/>
  <c r="K634" i="14"/>
  <c r="L634" i="14"/>
  <c r="M634" i="14"/>
  <c r="N634" i="14"/>
  <c r="O634" i="14"/>
  <c r="P634" i="14"/>
  <c r="Q634" i="14"/>
  <c r="R634" i="14"/>
  <c r="S634" i="14"/>
  <c r="T634" i="14"/>
  <c r="U634" i="14"/>
  <c r="V634" i="14"/>
  <c r="W634" i="14"/>
  <c r="X634" i="14"/>
  <c r="Y634" i="14"/>
  <c r="Z634" i="14"/>
  <c r="AI634" i="14"/>
  <c r="A633" i="14"/>
  <c r="B633" i="14"/>
  <c r="C633" i="14"/>
  <c r="D633" i="14"/>
  <c r="E633" i="14"/>
  <c r="F633" i="14"/>
  <c r="G633" i="14"/>
  <c r="H633" i="14"/>
  <c r="I633" i="14"/>
  <c r="J633" i="14"/>
  <c r="K633" i="14"/>
  <c r="L633" i="14"/>
  <c r="M633" i="14"/>
  <c r="N633" i="14"/>
  <c r="O633" i="14"/>
  <c r="P633" i="14"/>
  <c r="Q633" i="14"/>
  <c r="R633" i="14"/>
  <c r="S633" i="14"/>
  <c r="T633" i="14"/>
  <c r="U633" i="14"/>
  <c r="V633" i="14"/>
  <c r="W633" i="14"/>
  <c r="X633" i="14"/>
  <c r="Y633" i="14"/>
  <c r="Z633" i="14"/>
  <c r="AI633" i="14"/>
  <c r="A632" i="14"/>
  <c r="B632" i="14"/>
  <c r="C632" i="14"/>
  <c r="D632" i="14"/>
  <c r="E632" i="14"/>
  <c r="F632" i="14"/>
  <c r="G632" i="14"/>
  <c r="H632" i="14"/>
  <c r="I632" i="14"/>
  <c r="J632" i="14"/>
  <c r="K632" i="14"/>
  <c r="L632" i="14"/>
  <c r="M632" i="14"/>
  <c r="N632" i="14"/>
  <c r="O632" i="14"/>
  <c r="P632" i="14"/>
  <c r="Q632" i="14"/>
  <c r="R632" i="14"/>
  <c r="S632" i="14"/>
  <c r="T632" i="14"/>
  <c r="U632" i="14"/>
  <c r="V632" i="14"/>
  <c r="W632" i="14"/>
  <c r="X632" i="14"/>
  <c r="Y632" i="14"/>
  <c r="Z632" i="14"/>
  <c r="AI632" i="14"/>
  <c r="A631" i="14"/>
  <c r="B631" i="14"/>
  <c r="C631" i="14"/>
  <c r="D631" i="14"/>
  <c r="E631" i="14"/>
  <c r="F631" i="14"/>
  <c r="G631" i="14"/>
  <c r="H631" i="14"/>
  <c r="I631" i="14"/>
  <c r="J631" i="14"/>
  <c r="K631" i="14"/>
  <c r="L631" i="14"/>
  <c r="M631" i="14"/>
  <c r="N631" i="14"/>
  <c r="O631" i="14"/>
  <c r="P631" i="14"/>
  <c r="Q631" i="14"/>
  <c r="R631" i="14"/>
  <c r="S631" i="14"/>
  <c r="T631" i="14"/>
  <c r="U631" i="14"/>
  <c r="V631" i="14"/>
  <c r="W631" i="14"/>
  <c r="X631" i="14"/>
  <c r="Y631" i="14"/>
  <c r="Z631" i="14"/>
  <c r="AI631" i="14"/>
  <c r="A630" i="14"/>
  <c r="B630" i="14"/>
  <c r="C630" i="14"/>
  <c r="D630" i="14"/>
  <c r="E630" i="14"/>
  <c r="F630" i="14"/>
  <c r="G630" i="14"/>
  <c r="H630" i="14"/>
  <c r="I630" i="14"/>
  <c r="J630" i="14"/>
  <c r="K630" i="14"/>
  <c r="L630" i="14"/>
  <c r="M630" i="14"/>
  <c r="N630" i="14"/>
  <c r="O630" i="14"/>
  <c r="P630" i="14"/>
  <c r="Q630" i="14"/>
  <c r="R630" i="14"/>
  <c r="S630" i="14"/>
  <c r="T630" i="14"/>
  <c r="U630" i="14"/>
  <c r="V630" i="14"/>
  <c r="W630" i="14"/>
  <c r="X630" i="14"/>
  <c r="Y630" i="14"/>
  <c r="Z630" i="14"/>
  <c r="AI630" i="14"/>
  <c r="A629" i="14"/>
  <c r="B629" i="14"/>
  <c r="C629" i="14"/>
  <c r="D629" i="14"/>
  <c r="E629" i="14"/>
  <c r="F629" i="14"/>
  <c r="G629" i="14"/>
  <c r="H629" i="14"/>
  <c r="I629" i="14"/>
  <c r="J629" i="14"/>
  <c r="K629" i="14"/>
  <c r="L629" i="14"/>
  <c r="M629" i="14"/>
  <c r="N629" i="14"/>
  <c r="O629" i="14"/>
  <c r="P629" i="14"/>
  <c r="Q629" i="14"/>
  <c r="R629" i="14"/>
  <c r="S629" i="14"/>
  <c r="T629" i="14"/>
  <c r="U629" i="14"/>
  <c r="V629" i="14"/>
  <c r="W629" i="14"/>
  <c r="X629" i="14"/>
  <c r="Y629" i="14"/>
  <c r="Z629" i="14"/>
  <c r="AI629" i="14"/>
  <c r="A628" i="14"/>
  <c r="B628" i="14"/>
  <c r="C628" i="14"/>
  <c r="D628" i="14"/>
  <c r="E628" i="14"/>
  <c r="F628" i="14"/>
  <c r="G628" i="14"/>
  <c r="H628" i="14"/>
  <c r="I628" i="14"/>
  <c r="J628" i="14"/>
  <c r="K628" i="14"/>
  <c r="L628" i="14"/>
  <c r="M628" i="14"/>
  <c r="N628" i="14"/>
  <c r="O628" i="14"/>
  <c r="P628" i="14"/>
  <c r="Q628" i="14"/>
  <c r="R628" i="14"/>
  <c r="S628" i="14"/>
  <c r="T628" i="14"/>
  <c r="U628" i="14"/>
  <c r="V628" i="14"/>
  <c r="W628" i="14"/>
  <c r="X628" i="14"/>
  <c r="Y628" i="14"/>
  <c r="Z628" i="14"/>
  <c r="AI628" i="14"/>
  <c r="A627" i="14"/>
  <c r="B627" i="14"/>
  <c r="C627" i="14"/>
  <c r="D627" i="14"/>
  <c r="E627" i="14"/>
  <c r="F627" i="14"/>
  <c r="G627" i="14"/>
  <c r="H627" i="14"/>
  <c r="I627" i="14"/>
  <c r="J627" i="14"/>
  <c r="K627" i="14"/>
  <c r="L627" i="14"/>
  <c r="M627" i="14"/>
  <c r="N627" i="14"/>
  <c r="O627" i="14"/>
  <c r="P627" i="14"/>
  <c r="Q627" i="14"/>
  <c r="R627" i="14"/>
  <c r="S627" i="14"/>
  <c r="T627" i="14"/>
  <c r="U627" i="14"/>
  <c r="V627" i="14"/>
  <c r="W627" i="14"/>
  <c r="X627" i="14"/>
  <c r="Y627" i="14"/>
  <c r="Z627" i="14"/>
  <c r="AI627" i="14"/>
  <c r="A626" i="14"/>
  <c r="B626" i="14"/>
  <c r="C626" i="14"/>
  <c r="D626" i="14"/>
  <c r="E626" i="14"/>
  <c r="F626" i="14"/>
  <c r="G626" i="14"/>
  <c r="H626" i="14"/>
  <c r="I626" i="14"/>
  <c r="J626" i="14"/>
  <c r="K626" i="14"/>
  <c r="L626" i="14"/>
  <c r="M626" i="14"/>
  <c r="N626" i="14"/>
  <c r="O626" i="14"/>
  <c r="P626" i="14"/>
  <c r="Q626" i="14"/>
  <c r="R626" i="14"/>
  <c r="S626" i="14"/>
  <c r="T626" i="14"/>
  <c r="U626" i="14"/>
  <c r="V626" i="14"/>
  <c r="W626" i="14"/>
  <c r="X626" i="14"/>
  <c r="Y626" i="14"/>
  <c r="Z626" i="14"/>
  <c r="AI626" i="14"/>
  <c r="A625" i="14"/>
  <c r="B625" i="14"/>
  <c r="C625" i="14"/>
  <c r="D625" i="14"/>
  <c r="E625" i="14"/>
  <c r="F625" i="14"/>
  <c r="G625" i="14"/>
  <c r="H625" i="14"/>
  <c r="I625" i="14"/>
  <c r="J625" i="14"/>
  <c r="K625" i="14"/>
  <c r="L625" i="14"/>
  <c r="M625" i="14"/>
  <c r="N625" i="14"/>
  <c r="O625" i="14"/>
  <c r="P625" i="14"/>
  <c r="Q625" i="14"/>
  <c r="R625" i="14"/>
  <c r="S625" i="14"/>
  <c r="T625" i="14"/>
  <c r="U625" i="14"/>
  <c r="V625" i="14"/>
  <c r="W625" i="14"/>
  <c r="X625" i="14"/>
  <c r="Y625" i="14"/>
  <c r="Z625" i="14"/>
  <c r="AI625" i="14"/>
  <c r="A624" i="14"/>
  <c r="B624" i="14"/>
  <c r="C624" i="14"/>
  <c r="D624" i="14"/>
  <c r="E624" i="14"/>
  <c r="F624" i="14"/>
  <c r="G624" i="14"/>
  <c r="H624" i="14"/>
  <c r="I624" i="14"/>
  <c r="J624" i="14"/>
  <c r="K624" i="14"/>
  <c r="L624" i="14"/>
  <c r="M624" i="14"/>
  <c r="N624" i="14"/>
  <c r="O624" i="14"/>
  <c r="P624" i="14"/>
  <c r="Q624" i="14"/>
  <c r="R624" i="14"/>
  <c r="S624" i="14"/>
  <c r="T624" i="14"/>
  <c r="U624" i="14"/>
  <c r="V624" i="14"/>
  <c r="W624" i="14"/>
  <c r="X624" i="14"/>
  <c r="Y624" i="14"/>
  <c r="Z624" i="14"/>
  <c r="AI624" i="14"/>
  <c r="A623" i="14"/>
  <c r="B623" i="14"/>
  <c r="C623" i="14"/>
  <c r="D623" i="14"/>
  <c r="E623" i="14"/>
  <c r="F623" i="14"/>
  <c r="G623" i="14"/>
  <c r="H623" i="14"/>
  <c r="I623" i="14"/>
  <c r="J623" i="14"/>
  <c r="K623" i="14"/>
  <c r="L623" i="14"/>
  <c r="M623" i="14"/>
  <c r="N623" i="14"/>
  <c r="O623" i="14"/>
  <c r="P623" i="14"/>
  <c r="Q623" i="14"/>
  <c r="R623" i="14"/>
  <c r="S623" i="14"/>
  <c r="T623" i="14"/>
  <c r="U623" i="14"/>
  <c r="V623" i="14"/>
  <c r="W623" i="14"/>
  <c r="X623" i="14"/>
  <c r="Y623" i="14"/>
  <c r="Z623" i="14"/>
  <c r="AI623" i="14"/>
  <c r="A622" i="14"/>
  <c r="B622" i="14"/>
  <c r="C622" i="14"/>
  <c r="D622" i="14"/>
  <c r="E622" i="14"/>
  <c r="F622" i="14"/>
  <c r="G622" i="14"/>
  <c r="H622" i="14"/>
  <c r="I622" i="14"/>
  <c r="J622" i="14"/>
  <c r="K622" i="14"/>
  <c r="L622" i="14"/>
  <c r="M622" i="14"/>
  <c r="N622" i="14"/>
  <c r="O622" i="14"/>
  <c r="P622" i="14"/>
  <c r="Q622" i="14"/>
  <c r="R622" i="14"/>
  <c r="S622" i="14"/>
  <c r="T622" i="14"/>
  <c r="U622" i="14"/>
  <c r="V622" i="14"/>
  <c r="W622" i="14"/>
  <c r="X622" i="14"/>
  <c r="Y622" i="14"/>
  <c r="Z622" i="14"/>
  <c r="AI622" i="14"/>
  <c r="A621" i="14"/>
  <c r="B621" i="14"/>
  <c r="C621" i="14"/>
  <c r="D621" i="14"/>
  <c r="E621" i="14"/>
  <c r="F621" i="14"/>
  <c r="G621" i="14"/>
  <c r="H621" i="14"/>
  <c r="I621" i="14"/>
  <c r="J621" i="14"/>
  <c r="K621" i="14"/>
  <c r="L621" i="14"/>
  <c r="M621" i="14"/>
  <c r="N621" i="14"/>
  <c r="O621" i="14"/>
  <c r="P621" i="14"/>
  <c r="Q621" i="14"/>
  <c r="R621" i="14"/>
  <c r="S621" i="14"/>
  <c r="T621" i="14"/>
  <c r="U621" i="14"/>
  <c r="V621" i="14"/>
  <c r="W621" i="14"/>
  <c r="X621" i="14"/>
  <c r="Y621" i="14"/>
  <c r="Z621" i="14"/>
  <c r="AI621" i="14"/>
  <c r="A620" i="14"/>
  <c r="B620" i="14"/>
  <c r="C620" i="14"/>
  <c r="D620" i="14"/>
  <c r="E620" i="14"/>
  <c r="F620" i="14"/>
  <c r="G620" i="14"/>
  <c r="H620" i="14"/>
  <c r="I620" i="14"/>
  <c r="J620" i="14"/>
  <c r="K620" i="14"/>
  <c r="L620" i="14"/>
  <c r="M620" i="14"/>
  <c r="N620" i="14"/>
  <c r="O620" i="14"/>
  <c r="P620" i="14"/>
  <c r="Q620" i="14"/>
  <c r="R620" i="14"/>
  <c r="S620" i="14"/>
  <c r="T620" i="14"/>
  <c r="U620" i="14"/>
  <c r="V620" i="14"/>
  <c r="W620" i="14"/>
  <c r="X620" i="14"/>
  <c r="Y620" i="14"/>
  <c r="Z620" i="14"/>
  <c r="AI620" i="14"/>
  <c r="A619" i="14"/>
  <c r="B619" i="14"/>
  <c r="C619" i="14"/>
  <c r="D619" i="14"/>
  <c r="E619" i="14"/>
  <c r="F619" i="14"/>
  <c r="G619" i="14"/>
  <c r="H619" i="14"/>
  <c r="I619" i="14"/>
  <c r="J619" i="14"/>
  <c r="K619" i="14"/>
  <c r="L619" i="14"/>
  <c r="M619" i="14"/>
  <c r="N619" i="14"/>
  <c r="O619" i="14"/>
  <c r="P619" i="14"/>
  <c r="Q619" i="14"/>
  <c r="R619" i="14"/>
  <c r="S619" i="14"/>
  <c r="T619" i="14"/>
  <c r="U619" i="14"/>
  <c r="V619" i="14"/>
  <c r="W619" i="14"/>
  <c r="X619" i="14"/>
  <c r="Y619" i="14"/>
  <c r="Z619" i="14"/>
  <c r="AI619" i="14"/>
  <c r="A618" i="14"/>
  <c r="B618" i="14"/>
  <c r="C618" i="14"/>
  <c r="D618" i="14"/>
  <c r="E618" i="14"/>
  <c r="F618" i="14"/>
  <c r="G618" i="14"/>
  <c r="H618" i="14"/>
  <c r="I618" i="14"/>
  <c r="J618" i="14"/>
  <c r="K618" i="14"/>
  <c r="L618" i="14"/>
  <c r="M618" i="14"/>
  <c r="N618" i="14"/>
  <c r="O618" i="14"/>
  <c r="P618" i="14"/>
  <c r="Q618" i="14"/>
  <c r="R618" i="14"/>
  <c r="S618" i="14"/>
  <c r="T618" i="14"/>
  <c r="U618" i="14"/>
  <c r="V618" i="14"/>
  <c r="W618" i="14"/>
  <c r="X618" i="14"/>
  <c r="Y618" i="14"/>
  <c r="Z618" i="14"/>
  <c r="AI618" i="14"/>
  <c r="A617" i="14"/>
  <c r="B617" i="14"/>
  <c r="C617" i="14"/>
  <c r="D617" i="14"/>
  <c r="E617" i="14"/>
  <c r="F617" i="14"/>
  <c r="G617" i="14"/>
  <c r="H617" i="14"/>
  <c r="I617" i="14"/>
  <c r="J617" i="14"/>
  <c r="K617" i="14"/>
  <c r="L617" i="14"/>
  <c r="M617" i="14"/>
  <c r="N617" i="14"/>
  <c r="O617" i="14"/>
  <c r="P617" i="14"/>
  <c r="Q617" i="14"/>
  <c r="R617" i="14"/>
  <c r="S617" i="14"/>
  <c r="T617" i="14"/>
  <c r="U617" i="14"/>
  <c r="V617" i="14"/>
  <c r="W617" i="14"/>
  <c r="X617" i="14"/>
  <c r="Y617" i="14"/>
  <c r="Z617" i="14"/>
  <c r="AI617" i="14"/>
  <c r="A616" i="14"/>
  <c r="B616" i="14"/>
  <c r="C616" i="14"/>
  <c r="D616" i="14"/>
  <c r="E616" i="14"/>
  <c r="F616" i="14"/>
  <c r="G616" i="14"/>
  <c r="H616" i="14"/>
  <c r="I616" i="14"/>
  <c r="J616" i="14"/>
  <c r="K616" i="14"/>
  <c r="L616" i="14"/>
  <c r="M616" i="14"/>
  <c r="N616" i="14"/>
  <c r="O616" i="14"/>
  <c r="P616" i="14"/>
  <c r="Q616" i="14"/>
  <c r="R616" i="14"/>
  <c r="S616" i="14"/>
  <c r="T616" i="14"/>
  <c r="U616" i="14"/>
  <c r="V616" i="14"/>
  <c r="W616" i="14"/>
  <c r="X616" i="14"/>
  <c r="Y616" i="14"/>
  <c r="Z616" i="14"/>
  <c r="AI616" i="14"/>
  <c r="A615" i="14"/>
  <c r="B615" i="14"/>
  <c r="C615" i="14"/>
  <c r="D615" i="14"/>
  <c r="E615" i="14"/>
  <c r="F615" i="14"/>
  <c r="G615" i="14"/>
  <c r="H615" i="14"/>
  <c r="I615" i="14"/>
  <c r="J615" i="14"/>
  <c r="K615" i="14"/>
  <c r="L615" i="14"/>
  <c r="M615" i="14"/>
  <c r="N615" i="14"/>
  <c r="O615" i="14"/>
  <c r="P615" i="14"/>
  <c r="Q615" i="14"/>
  <c r="R615" i="14"/>
  <c r="S615" i="14"/>
  <c r="T615" i="14"/>
  <c r="U615" i="14"/>
  <c r="V615" i="14"/>
  <c r="W615" i="14"/>
  <c r="X615" i="14"/>
  <c r="Y615" i="14"/>
  <c r="Z615" i="14"/>
  <c r="AI615" i="14"/>
  <c r="A614" i="14"/>
  <c r="B614" i="14"/>
  <c r="C614" i="14"/>
  <c r="D614" i="14"/>
  <c r="E614" i="14"/>
  <c r="F614" i="14"/>
  <c r="G614" i="14"/>
  <c r="H614" i="14"/>
  <c r="I614" i="14"/>
  <c r="J614" i="14"/>
  <c r="K614" i="14"/>
  <c r="L614" i="14"/>
  <c r="M614" i="14"/>
  <c r="N614" i="14"/>
  <c r="O614" i="14"/>
  <c r="P614" i="14"/>
  <c r="Q614" i="14"/>
  <c r="R614" i="14"/>
  <c r="S614" i="14"/>
  <c r="T614" i="14"/>
  <c r="U614" i="14"/>
  <c r="V614" i="14"/>
  <c r="W614" i="14"/>
  <c r="X614" i="14"/>
  <c r="Y614" i="14"/>
  <c r="Z614" i="14"/>
  <c r="AI614" i="14"/>
  <c r="A613" i="14"/>
  <c r="B613" i="14"/>
  <c r="C613" i="14"/>
  <c r="D613" i="14"/>
  <c r="E613" i="14"/>
  <c r="F613" i="14"/>
  <c r="G613" i="14"/>
  <c r="H613" i="14"/>
  <c r="I613" i="14"/>
  <c r="J613" i="14"/>
  <c r="K613" i="14"/>
  <c r="L613" i="14"/>
  <c r="M613" i="14"/>
  <c r="N613" i="14"/>
  <c r="O613" i="14"/>
  <c r="P613" i="14"/>
  <c r="Q613" i="14"/>
  <c r="R613" i="14"/>
  <c r="S613" i="14"/>
  <c r="T613" i="14"/>
  <c r="U613" i="14"/>
  <c r="V613" i="14"/>
  <c r="W613" i="14"/>
  <c r="X613" i="14"/>
  <c r="Y613" i="14"/>
  <c r="Z613" i="14"/>
  <c r="AI613" i="14"/>
  <c r="A612" i="14"/>
  <c r="B612" i="14"/>
  <c r="C612" i="14"/>
  <c r="D612" i="14"/>
  <c r="E612" i="14"/>
  <c r="F612" i="14"/>
  <c r="G612" i="14"/>
  <c r="H612" i="14"/>
  <c r="I612" i="14"/>
  <c r="J612" i="14"/>
  <c r="K612" i="14"/>
  <c r="L612" i="14"/>
  <c r="M612" i="14"/>
  <c r="N612" i="14"/>
  <c r="O612" i="14"/>
  <c r="P612" i="14"/>
  <c r="Q612" i="14"/>
  <c r="R612" i="14"/>
  <c r="S612" i="14"/>
  <c r="T612" i="14"/>
  <c r="U612" i="14"/>
  <c r="V612" i="14"/>
  <c r="W612" i="14"/>
  <c r="X612" i="14"/>
  <c r="Y612" i="14"/>
  <c r="Z612" i="14"/>
  <c r="AI612" i="14"/>
  <c r="A611" i="14"/>
  <c r="B611" i="14"/>
  <c r="C611" i="14"/>
  <c r="D611" i="14"/>
  <c r="E611" i="14"/>
  <c r="F611" i="14"/>
  <c r="G611" i="14"/>
  <c r="H611" i="14"/>
  <c r="I611" i="14"/>
  <c r="J611" i="14"/>
  <c r="K611" i="14"/>
  <c r="L611" i="14"/>
  <c r="M611" i="14"/>
  <c r="N611" i="14"/>
  <c r="O611" i="14"/>
  <c r="P611" i="14"/>
  <c r="Q611" i="14"/>
  <c r="R611" i="14"/>
  <c r="S611" i="14"/>
  <c r="T611" i="14"/>
  <c r="U611" i="14"/>
  <c r="V611" i="14"/>
  <c r="W611" i="14"/>
  <c r="X611" i="14"/>
  <c r="Y611" i="14"/>
  <c r="Z611" i="14"/>
  <c r="AI611" i="14"/>
  <c r="A610" i="14"/>
  <c r="B610" i="14"/>
  <c r="C610" i="14"/>
  <c r="D610" i="14"/>
  <c r="E610" i="14"/>
  <c r="F610" i="14"/>
  <c r="G610" i="14"/>
  <c r="H610" i="14"/>
  <c r="I610" i="14"/>
  <c r="J610" i="14"/>
  <c r="K610" i="14"/>
  <c r="L610" i="14"/>
  <c r="M610" i="14"/>
  <c r="N610" i="14"/>
  <c r="O610" i="14"/>
  <c r="P610" i="14"/>
  <c r="Q610" i="14"/>
  <c r="R610" i="14"/>
  <c r="S610" i="14"/>
  <c r="T610" i="14"/>
  <c r="U610" i="14"/>
  <c r="V610" i="14"/>
  <c r="W610" i="14"/>
  <c r="X610" i="14"/>
  <c r="Y610" i="14"/>
  <c r="Z610" i="14"/>
  <c r="AI610" i="14"/>
  <c r="A609" i="14"/>
  <c r="B609" i="14"/>
  <c r="C609" i="14"/>
  <c r="D609" i="14"/>
  <c r="E609" i="14"/>
  <c r="F609" i="14"/>
  <c r="G609" i="14"/>
  <c r="H609" i="14"/>
  <c r="I609" i="14"/>
  <c r="J609" i="14"/>
  <c r="K609" i="14"/>
  <c r="L609" i="14"/>
  <c r="M609" i="14"/>
  <c r="N609" i="14"/>
  <c r="O609" i="14"/>
  <c r="P609" i="14"/>
  <c r="Q609" i="14"/>
  <c r="R609" i="14"/>
  <c r="S609" i="14"/>
  <c r="T609" i="14"/>
  <c r="U609" i="14"/>
  <c r="V609" i="14"/>
  <c r="W609" i="14"/>
  <c r="X609" i="14"/>
  <c r="Y609" i="14"/>
  <c r="Z609" i="14"/>
  <c r="AI609" i="14"/>
  <c r="A608" i="14"/>
  <c r="B608" i="14"/>
  <c r="C608" i="14"/>
  <c r="D608" i="14"/>
  <c r="E608" i="14"/>
  <c r="F608" i="14"/>
  <c r="G608" i="14"/>
  <c r="H608" i="14"/>
  <c r="I608" i="14"/>
  <c r="J608" i="14"/>
  <c r="K608" i="14"/>
  <c r="L608" i="14"/>
  <c r="M608" i="14"/>
  <c r="N608" i="14"/>
  <c r="O608" i="14"/>
  <c r="P608" i="14"/>
  <c r="Q608" i="14"/>
  <c r="R608" i="14"/>
  <c r="S608" i="14"/>
  <c r="T608" i="14"/>
  <c r="U608" i="14"/>
  <c r="V608" i="14"/>
  <c r="W608" i="14"/>
  <c r="X608" i="14"/>
  <c r="Y608" i="14"/>
  <c r="Z608" i="14"/>
  <c r="AI608" i="14"/>
  <c r="A607" i="14"/>
  <c r="B607" i="14"/>
  <c r="C607" i="14"/>
  <c r="D607" i="14"/>
  <c r="E607" i="14"/>
  <c r="F607" i="14"/>
  <c r="G607" i="14"/>
  <c r="H607" i="14"/>
  <c r="I607" i="14"/>
  <c r="J607" i="14"/>
  <c r="K607" i="14"/>
  <c r="L607" i="14"/>
  <c r="M607" i="14"/>
  <c r="N607" i="14"/>
  <c r="O607" i="14"/>
  <c r="P607" i="14"/>
  <c r="Q607" i="14"/>
  <c r="R607" i="14"/>
  <c r="S607" i="14"/>
  <c r="T607" i="14"/>
  <c r="U607" i="14"/>
  <c r="V607" i="14"/>
  <c r="W607" i="14"/>
  <c r="X607" i="14"/>
  <c r="Y607" i="14"/>
  <c r="Z607" i="14"/>
  <c r="AI607" i="14"/>
  <c r="A606" i="14"/>
  <c r="B606" i="14"/>
  <c r="C606" i="14"/>
  <c r="D606" i="14"/>
  <c r="E606" i="14"/>
  <c r="F606" i="14"/>
  <c r="G606" i="14"/>
  <c r="H606" i="14"/>
  <c r="I606" i="14"/>
  <c r="J606" i="14"/>
  <c r="K606" i="14"/>
  <c r="L606" i="14"/>
  <c r="M606" i="14"/>
  <c r="N606" i="14"/>
  <c r="O606" i="14"/>
  <c r="P606" i="14"/>
  <c r="Q606" i="14"/>
  <c r="R606" i="14"/>
  <c r="S606" i="14"/>
  <c r="T606" i="14"/>
  <c r="U606" i="14"/>
  <c r="V606" i="14"/>
  <c r="W606" i="14"/>
  <c r="X606" i="14"/>
  <c r="Y606" i="14"/>
  <c r="Z606" i="14"/>
  <c r="AI606" i="14"/>
  <c r="A605" i="14"/>
  <c r="B605" i="14"/>
  <c r="C605" i="14"/>
  <c r="D605" i="14"/>
  <c r="E605" i="14"/>
  <c r="F605" i="14"/>
  <c r="G605" i="14"/>
  <c r="H605" i="14"/>
  <c r="I605" i="14"/>
  <c r="J605" i="14"/>
  <c r="K605" i="14"/>
  <c r="L605" i="14"/>
  <c r="M605" i="14"/>
  <c r="N605" i="14"/>
  <c r="O605" i="14"/>
  <c r="P605" i="14"/>
  <c r="Q605" i="14"/>
  <c r="R605" i="14"/>
  <c r="S605" i="14"/>
  <c r="T605" i="14"/>
  <c r="U605" i="14"/>
  <c r="V605" i="14"/>
  <c r="W605" i="14"/>
  <c r="X605" i="14"/>
  <c r="Y605" i="14"/>
  <c r="Z605" i="14"/>
  <c r="AI605" i="14"/>
  <c r="A604" i="14"/>
  <c r="B604" i="14"/>
  <c r="C604" i="14"/>
  <c r="D604" i="14"/>
  <c r="E604" i="14"/>
  <c r="F604" i="14"/>
  <c r="G604" i="14"/>
  <c r="H604" i="14"/>
  <c r="I604" i="14"/>
  <c r="J604" i="14"/>
  <c r="K604" i="14"/>
  <c r="L604" i="14"/>
  <c r="M604" i="14"/>
  <c r="N604" i="14"/>
  <c r="O604" i="14"/>
  <c r="P604" i="14"/>
  <c r="Q604" i="14"/>
  <c r="R604" i="14"/>
  <c r="S604" i="14"/>
  <c r="T604" i="14"/>
  <c r="U604" i="14"/>
  <c r="V604" i="14"/>
  <c r="W604" i="14"/>
  <c r="X604" i="14"/>
  <c r="Y604" i="14"/>
  <c r="Z604" i="14"/>
  <c r="AI604" i="14"/>
  <c r="A603" i="14"/>
  <c r="B603" i="14"/>
  <c r="C603" i="14"/>
  <c r="D603" i="14"/>
  <c r="E603" i="14"/>
  <c r="F603" i="14"/>
  <c r="G603" i="14"/>
  <c r="H603" i="14"/>
  <c r="I603" i="14"/>
  <c r="J603" i="14"/>
  <c r="K603" i="14"/>
  <c r="L603" i="14"/>
  <c r="M603" i="14"/>
  <c r="N603" i="14"/>
  <c r="O603" i="14"/>
  <c r="P603" i="14"/>
  <c r="Q603" i="14"/>
  <c r="R603" i="14"/>
  <c r="S603" i="14"/>
  <c r="T603" i="14"/>
  <c r="U603" i="14"/>
  <c r="V603" i="14"/>
  <c r="W603" i="14"/>
  <c r="X603" i="14"/>
  <c r="Y603" i="14"/>
  <c r="Z603" i="14"/>
  <c r="AI603" i="14"/>
  <c r="A602" i="14"/>
  <c r="B602" i="14"/>
  <c r="C602" i="14"/>
  <c r="D602" i="14"/>
  <c r="E602" i="14"/>
  <c r="F602" i="14"/>
  <c r="G602" i="14"/>
  <c r="H602" i="14"/>
  <c r="I602" i="14"/>
  <c r="J602" i="14"/>
  <c r="K602" i="14"/>
  <c r="L602" i="14"/>
  <c r="M602" i="14"/>
  <c r="N602" i="14"/>
  <c r="O602" i="14"/>
  <c r="P602" i="14"/>
  <c r="Q602" i="14"/>
  <c r="R602" i="14"/>
  <c r="S602" i="14"/>
  <c r="T602" i="14"/>
  <c r="U602" i="14"/>
  <c r="V602" i="14"/>
  <c r="W602" i="14"/>
  <c r="X602" i="14"/>
  <c r="Y602" i="14"/>
  <c r="Z602" i="14"/>
  <c r="AI602" i="14"/>
  <c r="A601" i="14"/>
  <c r="B601" i="14"/>
  <c r="C601" i="14"/>
  <c r="D601" i="14"/>
  <c r="E601" i="14"/>
  <c r="F601" i="14"/>
  <c r="G601" i="14"/>
  <c r="H601" i="14"/>
  <c r="I601" i="14"/>
  <c r="J601" i="14"/>
  <c r="K601" i="14"/>
  <c r="L601" i="14"/>
  <c r="M601" i="14"/>
  <c r="N601" i="14"/>
  <c r="O601" i="14"/>
  <c r="P601" i="14"/>
  <c r="Q601" i="14"/>
  <c r="R601" i="14"/>
  <c r="S601" i="14"/>
  <c r="T601" i="14"/>
  <c r="U601" i="14"/>
  <c r="V601" i="14"/>
  <c r="W601" i="14"/>
  <c r="X601" i="14"/>
  <c r="Y601" i="14"/>
  <c r="Z601" i="14"/>
  <c r="AI601" i="14"/>
  <c r="A600" i="14"/>
  <c r="B600" i="14"/>
  <c r="C600" i="14"/>
  <c r="D600" i="14"/>
  <c r="E600" i="14"/>
  <c r="F600" i="14"/>
  <c r="G600" i="14"/>
  <c r="H600" i="14"/>
  <c r="I600" i="14"/>
  <c r="J600" i="14"/>
  <c r="K600" i="14"/>
  <c r="L600" i="14"/>
  <c r="M600" i="14"/>
  <c r="N600" i="14"/>
  <c r="O600" i="14"/>
  <c r="P600" i="14"/>
  <c r="Q600" i="14"/>
  <c r="R600" i="14"/>
  <c r="S600" i="14"/>
  <c r="T600" i="14"/>
  <c r="U600" i="14"/>
  <c r="V600" i="14"/>
  <c r="W600" i="14"/>
  <c r="X600" i="14"/>
  <c r="Y600" i="14"/>
  <c r="Z600" i="14"/>
  <c r="AI600" i="14"/>
  <c r="A599" i="14"/>
  <c r="B599" i="14"/>
  <c r="C599" i="14"/>
  <c r="D599" i="14"/>
  <c r="E599" i="14"/>
  <c r="F599" i="14"/>
  <c r="G599" i="14"/>
  <c r="H599" i="14"/>
  <c r="I599" i="14"/>
  <c r="J599" i="14"/>
  <c r="K599" i="14"/>
  <c r="L599" i="14"/>
  <c r="M599" i="14"/>
  <c r="N599" i="14"/>
  <c r="O599" i="14"/>
  <c r="P599" i="14"/>
  <c r="Q599" i="14"/>
  <c r="R599" i="14"/>
  <c r="S599" i="14"/>
  <c r="T599" i="14"/>
  <c r="U599" i="14"/>
  <c r="V599" i="14"/>
  <c r="W599" i="14"/>
  <c r="X599" i="14"/>
  <c r="Y599" i="14"/>
  <c r="Z599" i="14"/>
  <c r="AI599" i="14"/>
  <c r="A598" i="14"/>
  <c r="B598" i="14"/>
  <c r="C598" i="14"/>
  <c r="D598" i="14"/>
  <c r="E598" i="14"/>
  <c r="F598" i="14"/>
  <c r="G598" i="14"/>
  <c r="H598" i="14"/>
  <c r="I598" i="14"/>
  <c r="J598" i="14"/>
  <c r="K598" i="14"/>
  <c r="L598" i="14"/>
  <c r="M598" i="14"/>
  <c r="N598" i="14"/>
  <c r="O598" i="14"/>
  <c r="P598" i="14"/>
  <c r="Q598" i="14"/>
  <c r="R598" i="14"/>
  <c r="S598" i="14"/>
  <c r="T598" i="14"/>
  <c r="U598" i="14"/>
  <c r="V598" i="14"/>
  <c r="W598" i="14"/>
  <c r="X598" i="14"/>
  <c r="Y598" i="14"/>
  <c r="Z598" i="14"/>
  <c r="AI598" i="14"/>
  <c r="A597" i="14"/>
  <c r="B597" i="14"/>
  <c r="C597" i="14"/>
  <c r="D597" i="14"/>
  <c r="E597" i="14"/>
  <c r="F597" i="14"/>
  <c r="G597" i="14"/>
  <c r="H597" i="14"/>
  <c r="I597" i="14"/>
  <c r="J597" i="14"/>
  <c r="K597" i="14"/>
  <c r="L597" i="14"/>
  <c r="M597" i="14"/>
  <c r="N597" i="14"/>
  <c r="O597" i="14"/>
  <c r="P597" i="14"/>
  <c r="Q597" i="14"/>
  <c r="R597" i="14"/>
  <c r="S597" i="14"/>
  <c r="T597" i="14"/>
  <c r="U597" i="14"/>
  <c r="V597" i="14"/>
  <c r="W597" i="14"/>
  <c r="X597" i="14"/>
  <c r="Y597" i="14"/>
  <c r="Z597" i="14"/>
  <c r="AI597" i="14"/>
  <c r="A596" i="14"/>
  <c r="B596" i="14"/>
  <c r="C596" i="14"/>
  <c r="D596" i="14"/>
  <c r="E596" i="14"/>
  <c r="F596" i="14"/>
  <c r="G596" i="14"/>
  <c r="H596" i="14"/>
  <c r="I596" i="14"/>
  <c r="J596" i="14"/>
  <c r="K596" i="14"/>
  <c r="L596" i="14"/>
  <c r="M596" i="14"/>
  <c r="N596" i="14"/>
  <c r="O596" i="14"/>
  <c r="P596" i="14"/>
  <c r="Q596" i="14"/>
  <c r="R596" i="14"/>
  <c r="S596" i="14"/>
  <c r="T596" i="14"/>
  <c r="U596" i="14"/>
  <c r="V596" i="14"/>
  <c r="W596" i="14"/>
  <c r="X596" i="14"/>
  <c r="Y596" i="14"/>
  <c r="Z596" i="14"/>
  <c r="AI596" i="14"/>
  <c r="A595" i="14"/>
  <c r="B595" i="14"/>
  <c r="C595" i="14"/>
  <c r="D595" i="14"/>
  <c r="E595" i="14"/>
  <c r="F595" i="14"/>
  <c r="G595" i="14"/>
  <c r="H595" i="14"/>
  <c r="I595" i="14"/>
  <c r="J595" i="14"/>
  <c r="K595" i="14"/>
  <c r="L595" i="14"/>
  <c r="M595" i="14"/>
  <c r="N595" i="14"/>
  <c r="O595" i="14"/>
  <c r="P595" i="14"/>
  <c r="Q595" i="14"/>
  <c r="R595" i="14"/>
  <c r="S595" i="14"/>
  <c r="T595" i="14"/>
  <c r="U595" i="14"/>
  <c r="V595" i="14"/>
  <c r="W595" i="14"/>
  <c r="X595" i="14"/>
  <c r="Y595" i="14"/>
  <c r="Z595" i="14"/>
  <c r="AI595" i="14"/>
  <c r="A594" i="14"/>
  <c r="B594" i="14"/>
  <c r="C594" i="14"/>
  <c r="D594" i="14"/>
  <c r="E594" i="14"/>
  <c r="F594" i="14"/>
  <c r="G594" i="14"/>
  <c r="H594" i="14"/>
  <c r="I594" i="14"/>
  <c r="J594" i="14"/>
  <c r="K594" i="14"/>
  <c r="L594" i="14"/>
  <c r="M594" i="14"/>
  <c r="N594" i="14"/>
  <c r="O594" i="14"/>
  <c r="P594" i="14"/>
  <c r="Q594" i="14"/>
  <c r="R594" i="14"/>
  <c r="S594" i="14"/>
  <c r="T594" i="14"/>
  <c r="U594" i="14"/>
  <c r="V594" i="14"/>
  <c r="W594" i="14"/>
  <c r="X594" i="14"/>
  <c r="Y594" i="14"/>
  <c r="Z594" i="14"/>
  <c r="AI594" i="14"/>
  <c r="A593" i="14"/>
  <c r="B593" i="14"/>
  <c r="C593" i="14"/>
  <c r="D593" i="14"/>
  <c r="E593" i="14"/>
  <c r="F593" i="14"/>
  <c r="G593" i="14"/>
  <c r="H593" i="14"/>
  <c r="I593" i="14"/>
  <c r="J593" i="14"/>
  <c r="K593" i="14"/>
  <c r="L593" i="14"/>
  <c r="M593" i="14"/>
  <c r="N593" i="14"/>
  <c r="O593" i="14"/>
  <c r="P593" i="14"/>
  <c r="Q593" i="14"/>
  <c r="R593" i="14"/>
  <c r="S593" i="14"/>
  <c r="T593" i="14"/>
  <c r="U593" i="14"/>
  <c r="V593" i="14"/>
  <c r="W593" i="14"/>
  <c r="X593" i="14"/>
  <c r="Y593" i="14"/>
  <c r="Z593" i="14"/>
  <c r="AI593" i="14"/>
  <c r="A592" i="14"/>
  <c r="B592" i="14"/>
  <c r="C592" i="14"/>
  <c r="D592" i="14"/>
  <c r="E592" i="14"/>
  <c r="F592" i="14"/>
  <c r="G592" i="14"/>
  <c r="H592" i="14"/>
  <c r="I592" i="14"/>
  <c r="J592" i="14"/>
  <c r="K592" i="14"/>
  <c r="L592" i="14"/>
  <c r="M592" i="14"/>
  <c r="N592" i="14"/>
  <c r="O592" i="14"/>
  <c r="P592" i="14"/>
  <c r="Q592" i="14"/>
  <c r="R592" i="14"/>
  <c r="S592" i="14"/>
  <c r="T592" i="14"/>
  <c r="U592" i="14"/>
  <c r="V592" i="14"/>
  <c r="W592" i="14"/>
  <c r="X592" i="14"/>
  <c r="Y592" i="14"/>
  <c r="Z592" i="14"/>
  <c r="AI592" i="14"/>
  <c r="A591" i="14"/>
  <c r="B591" i="14"/>
  <c r="C591" i="14"/>
  <c r="D591" i="14"/>
  <c r="E591" i="14"/>
  <c r="F591" i="14"/>
  <c r="G591" i="14"/>
  <c r="H591" i="14"/>
  <c r="I591" i="14"/>
  <c r="J591" i="14"/>
  <c r="K591" i="14"/>
  <c r="L591" i="14"/>
  <c r="M591" i="14"/>
  <c r="N591" i="14"/>
  <c r="O591" i="14"/>
  <c r="P591" i="14"/>
  <c r="Q591" i="14"/>
  <c r="R591" i="14"/>
  <c r="S591" i="14"/>
  <c r="T591" i="14"/>
  <c r="U591" i="14"/>
  <c r="V591" i="14"/>
  <c r="W591" i="14"/>
  <c r="X591" i="14"/>
  <c r="Y591" i="14"/>
  <c r="Z591" i="14"/>
  <c r="AI591" i="14"/>
  <c r="A590" i="14"/>
  <c r="B590" i="14"/>
  <c r="C590" i="14"/>
  <c r="D590" i="14"/>
  <c r="E590" i="14"/>
  <c r="F590" i="14"/>
  <c r="G590" i="14"/>
  <c r="H590" i="14"/>
  <c r="I590" i="14"/>
  <c r="J590" i="14"/>
  <c r="K590" i="14"/>
  <c r="L590" i="14"/>
  <c r="M590" i="14"/>
  <c r="N590" i="14"/>
  <c r="O590" i="14"/>
  <c r="P590" i="14"/>
  <c r="Q590" i="14"/>
  <c r="R590" i="14"/>
  <c r="S590" i="14"/>
  <c r="T590" i="14"/>
  <c r="U590" i="14"/>
  <c r="V590" i="14"/>
  <c r="W590" i="14"/>
  <c r="X590" i="14"/>
  <c r="Y590" i="14"/>
  <c r="Z590" i="14"/>
  <c r="AI590" i="14"/>
  <c r="A589" i="14"/>
  <c r="B589" i="14"/>
  <c r="C589" i="14"/>
  <c r="D589" i="14"/>
  <c r="E589" i="14"/>
  <c r="F589" i="14"/>
  <c r="G589" i="14"/>
  <c r="H589" i="14"/>
  <c r="I589" i="14"/>
  <c r="J589" i="14"/>
  <c r="K589" i="14"/>
  <c r="L589" i="14"/>
  <c r="M589" i="14"/>
  <c r="N589" i="14"/>
  <c r="O589" i="14"/>
  <c r="P589" i="14"/>
  <c r="Q589" i="14"/>
  <c r="R589" i="14"/>
  <c r="S589" i="14"/>
  <c r="T589" i="14"/>
  <c r="U589" i="14"/>
  <c r="V589" i="14"/>
  <c r="W589" i="14"/>
  <c r="X589" i="14"/>
  <c r="Y589" i="14"/>
  <c r="Z589" i="14"/>
  <c r="AI589" i="14"/>
  <c r="A588" i="14"/>
  <c r="B588" i="14"/>
  <c r="C588" i="14"/>
  <c r="D588" i="14"/>
  <c r="E588" i="14"/>
  <c r="F588" i="14"/>
  <c r="G588" i="14"/>
  <c r="H588" i="14"/>
  <c r="I588" i="14"/>
  <c r="J588" i="14"/>
  <c r="K588" i="14"/>
  <c r="L588" i="14"/>
  <c r="M588" i="14"/>
  <c r="N588" i="14"/>
  <c r="O588" i="14"/>
  <c r="P588" i="14"/>
  <c r="Q588" i="14"/>
  <c r="R588" i="14"/>
  <c r="S588" i="14"/>
  <c r="T588" i="14"/>
  <c r="U588" i="14"/>
  <c r="V588" i="14"/>
  <c r="W588" i="14"/>
  <c r="X588" i="14"/>
  <c r="Y588" i="14"/>
  <c r="Z588" i="14"/>
  <c r="AI588" i="14"/>
  <c r="A587" i="14"/>
  <c r="B587" i="14"/>
  <c r="C587" i="14"/>
  <c r="D587" i="14"/>
  <c r="E587" i="14"/>
  <c r="F587" i="14"/>
  <c r="G587" i="14"/>
  <c r="H587" i="14"/>
  <c r="I587" i="14"/>
  <c r="J587" i="14"/>
  <c r="K587" i="14"/>
  <c r="L587" i="14"/>
  <c r="M587" i="14"/>
  <c r="N587" i="14"/>
  <c r="O587" i="14"/>
  <c r="P587" i="14"/>
  <c r="Q587" i="14"/>
  <c r="R587" i="14"/>
  <c r="S587" i="14"/>
  <c r="T587" i="14"/>
  <c r="U587" i="14"/>
  <c r="V587" i="14"/>
  <c r="W587" i="14"/>
  <c r="X587" i="14"/>
  <c r="Y587" i="14"/>
  <c r="Z587" i="14"/>
  <c r="AI587" i="14"/>
  <c r="A586" i="14"/>
  <c r="B586" i="14"/>
  <c r="C586" i="14"/>
  <c r="D586" i="14"/>
  <c r="E586" i="14"/>
  <c r="F586" i="14"/>
  <c r="G586" i="14"/>
  <c r="H586" i="14"/>
  <c r="I586" i="14"/>
  <c r="J586" i="14"/>
  <c r="K586" i="14"/>
  <c r="L586" i="14"/>
  <c r="M586" i="14"/>
  <c r="N586" i="14"/>
  <c r="O586" i="14"/>
  <c r="P586" i="14"/>
  <c r="Q586" i="14"/>
  <c r="R586" i="14"/>
  <c r="S586" i="14"/>
  <c r="T586" i="14"/>
  <c r="U586" i="14"/>
  <c r="V586" i="14"/>
  <c r="W586" i="14"/>
  <c r="X586" i="14"/>
  <c r="Y586" i="14"/>
  <c r="Z586" i="14"/>
  <c r="AI586" i="14"/>
  <c r="A585" i="14"/>
  <c r="B585" i="14"/>
  <c r="C585" i="14"/>
  <c r="D585" i="14"/>
  <c r="E585" i="14"/>
  <c r="F585" i="14"/>
  <c r="G585" i="14"/>
  <c r="H585" i="14"/>
  <c r="I585" i="14"/>
  <c r="J585" i="14"/>
  <c r="K585" i="14"/>
  <c r="L585" i="14"/>
  <c r="M585" i="14"/>
  <c r="N585" i="14"/>
  <c r="O585" i="14"/>
  <c r="P585" i="14"/>
  <c r="Q585" i="14"/>
  <c r="R585" i="14"/>
  <c r="S585" i="14"/>
  <c r="T585" i="14"/>
  <c r="U585" i="14"/>
  <c r="V585" i="14"/>
  <c r="W585" i="14"/>
  <c r="X585" i="14"/>
  <c r="Y585" i="14"/>
  <c r="Z585" i="14"/>
  <c r="AI585" i="14"/>
  <c r="A584" i="14"/>
  <c r="B584" i="14"/>
  <c r="C584" i="14"/>
  <c r="D584" i="14"/>
  <c r="E584" i="14"/>
  <c r="F584" i="14"/>
  <c r="G584" i="14"/>
  <c r="H584" i="14"/>
  <c r="I584" i="14"/>
  <c r="J584" i="14"/>
  <c r="K584" i="14"/>
  <c r="L584" i="14"/>
  <c r="M584" i="14"/>
  <c r="N584" i="14"/>
  <c r="O584" i="14"/>
  <c r="P584" i="14"/>
  <c r="Q584" i="14"/>
  <c r="R584" i="14"/>
  <c r="S584" i="14"/>
  <c r="T584" i="14"/>
  <c r="U584" i="14"/>
  <c r="V584" i="14"/>
  <c r="W584" i="14"/>
  <c r="X584" i="14"/>
  <c r="Y584" i="14"/>
  <c r="Z584" i="14"/>
  <c r="AI584" i="14"/>
  <c r="A583" i="14"/>
  <c r="B583" i="14"/>
  <c r="C583" i="14"/>
  <c r="D583" i="14"/>
  <c r="E583" i="14"/>
  <c r="F583" i="14"/>
  <c r="G583" i="14"/>
  <c r="H583" i="14"/>
  <c r="I583" i="14"/>
  <c r="J583" i="14"/>
  <c r="K583" i="14"/>
  <c r="L583" i="14"/>
  <c r="M583" i="14"/>
  <c r="N583" i="14"/>
  <c r="O583" i="14"/>
  <c r="P583" i="14"/>
  <c r="Q583" i="14"/>
  <c r="R583" i="14"/>
  <c r="S583" i="14"/>
  <c r="T583" i="14"/>
  <c r="U583" i="14"/>
  <c r="V583" i="14"/>
  <c r="W583" i="14"/>
  <c r="X583" i="14"/>
  <c r="Y583" i="14"/>
  <c r="Z583" i="14"/>
  <c r="AI583" i="14"/>
  <c r="A582" i="14"/>
  <c r="B582" i="14"/>
  <c r="C582" i="14"/>
  <c r="D582" i="14"/>
  <c r="E582" i="14"/>
  <c r="F582" i="14"/>
  <c r="G582" i="14"/>
  <c r="H582" i="14"/>
  <c r="I582" i="14"/>
  <c r="J582" i="14"/>
  <c r="K582" i="14"/>
  <c r="L582" i="14"/>
  <c r="M582" i="14"/>
  <c r="N582" i="14"/>
  <c r="O582" i="14"/>
  <c r="P582" i="14"/>
  <c r="Q582" i="14"/>
  <c r="R582" i="14"/>
  <c r="S582" i="14"/>
  <c r="T582" i="14"/>
  <c r="U582" i="14"/>
  <c r="V582" i="14"/>
  <c r="W582" i="14"/>
  <c r="X582" i="14"/>
  <c r="Y582" i="14"/>
  <c r="Z582" i="14"/>
  <c r="AI582" i="14"/>
  <c r="A581" i="14"/>
  <c r="B581" i="14"/>
  <c r="C581" i="14"/>
  <c r="D581" i="14"/>
  <c r="E581" i="14"/>
  <c r="F581" i="14"/>
  <c r="G581" i="14"/>
  <c r="H581" i="14"/>
  <c r="I581" i="14"/>
  <c r="J581" i="14"/>
  <c r="K581" i="14"/>
  <c r="L581" i="14"/>
  <c r="M581" i="14"/>
  <c r="N581" i="14"/>
  <c r="O581" i="14"/>
  <c r="P581" i="14"/>
  <c r="Q581" i="14"/>
  <c r="R581" i="14"/>
  <c r="S581" i="14"/>
  <c r="T581" i="14"/>
  <c r="U581" i="14"/>
  <c r="V581" i="14"/>
  <c r="W581" i="14"/>
  <c r="X581" i="14"/>
  <c r="Y581" i="14"/>
  <c r="Z581" i="14"/>
  <c r="AI581" i="14"/>
  <c r="A580" i="14"/>
  <c r="B580" i="14"/>
  <c r="C580" i="14"/>
  <c r="D580" i="14"/>
  <c r="E580" i="14"/>
  <c r="F580" i="14"/>
  <c r="G580" i="14"/>
  <c r="H580" i="14"/>
  <c r="I580" i="14"/>
  <c r="J580" i="14"/>
  <c r="K580" i="14"/>
  <c r="L580" i="14"/>
  <c r="M580" i="14"/>
  <c r="N580" i="14"/>
  <c r="O580" i="14"/>
  <c r="P580" i="14"/>
  <c r="Q580" i="14"/>
  <c r="R580" i="14"/>
  <c r="S580" i="14"/>
  <c r="T580" i="14"/>
  <c r="U580" i="14"/>
  <c r="V580" i="14"/>
  <c r="W580" i="14"/>
  <c r="X580" i="14"/>
  <c r="Y580" i="14"/>
  <c r="Z580" i="14"/>
  <c r="AI580" i="14"/>
  <c r="A579" i="14"/>
  <c r="B579" i="14"/>
  <c r="C579" i="14"/>
  <c r="D579" i="14"/>
  <c r="E579" i="14"/>
  <c r="F579" i="14"/>
  <c r="G579" i="14"/>
  <c r="H579" i="14"/>
  <c r="I579" i="14"/>
  <c r="J579" i="14"/>
  <c r="K579" i="14"/>
  <c r="L579" i="14"/>
  <c r="M579" i="14"/>
  <c r="N579" i="14"/>
  <c r="O579" i="14"/>
  <c r="P579" i="14"/>
  <c r="Q579" i="14"/>
  <c r="R579" i="14"/>
  <c r="S579" i="14"/>
  <c r="T579" i="14"/>
  <c r="U579" i="14"/>
  <c r="V579" i="14"/>
  <c r="W579" i="14"/>
  <c r="X579" i="14"/>
  <c r="Y579" i="14"/>
  <c r="Z579" i="14"/>
  <c r="AI579" i="14"/>
  <c r="A578" i="14"/>
  <c r="B578" i="14"/>
  <c r="C578" i="14"/>
  <c r="D578" i="14"/>
  <c r="E578" i="14"/>
  <c r="F578" i="14"/>
  <c r="G578" i="14"/>
  <c r="H578" i="14"/>
  <c r="I578" i="14"/>
  <c r="J578" i="14"/>
  <c r="K578" i="14"/>
  <c r="L578" i="14"/>
  <c r="M578" i="14"/>
  <c r="N578" i="14"/>
  <c r="O578" i="14"/>
  <c r="P578" i="14"/>
  <c r="Q578" i="14"/>
  <c r="R578" i="14"/>
  <c r="S578" i="14"/>
  <c r="T578" i="14"/>
  <c r="U578" i="14"/>
  <c r="V578" i="14"/>
  <c r="W578" i="14"/>
  <c r="X578" i="14"/>
  <c r="Y578" i="14"/>
  <c r="Z578" i="14"/>
  <c r="AI578" i="14"/>
  <c r="A577" i="14"/>
  <c r="B577" i="14"/>
  <c r="C577" i="14"/>
  <c r="D577" i="14"/>
  <c r="E577" i="14"/>
  <c r="F577" i="14"/>
  <c r="G577" i="14"/>
  <c r="H577" i="14"/>
  <c r="I577" i="14"/>
  <c r="J577" i="14"/>
  <c r="K577" i="14"/>
  <c r="L577" i="14"/>
  <c r="M577" i="14"/>
  <c r="N577" i="14"/>
  <c r="O577" i="14"/>
  <c r="P577" i="14"/>
  <c r="Q577" i="14"/>
  <c r="R577" i="14"/>
  <c r="S577" i="14"/>
  <c r="T577" i="14"/>
  <c r="U577" i="14"/>
  <c r="V577" i="14"/>
  <c r="W577" i="14"/>
  <c r="X577" i="14"/>
  <c r="Y577" i="14"/>
  <c r="Z577" i="14"/>
  <c r="AI577" i="14"/>
  <c r="A576" i="14"/>
  <c r="B576" i="14"/>
  <c r="C576" i="14"/>
  <c r="D576" i="14"/>
  <c r="E576" i="14"/>
  <c r="F576" i="14"/>
  <c r="G576" i="14"/>
  <c r="H576" i="14"/>
  <c r="I576" i="14"/>
  <c r="J576" i="14"/>
  <c r="K576" i="14"/>
  <c r="L576" i="14"/>
  <c r="M576" i="14"/>
  <c r="N576" i="14"/>
  <c r="O576" i="14"/>
  <c r="P576" i="14"/>
  <c r="Q576" i="14"/>
  <c r="R576" i="14"/>
  <c r="S576" i="14"/>
  <c r="T576" i="14"/>
  <c r="U576" i="14"/>
  <c r="V576" i="14"/>
  <c r="W576" i="14"/>
  <c r="X576" i="14"/>
  <c r="Y576" i="14"/>
  <c r="Z576" i="14"/>
  <c r="AI576" i="14"/>
  <c r="A575" i="14"/>
  <c r="B575" i="14"/>
  <c r="C575" i="14"/>
  <c r="D575" i="14"/>
  <c r="E575" i="14"/>
  <c r="F575" i="14"/>
  <c r="G575" i="14"/>
  <c r="H575" i="14"/>
  <c r="I575" i="14"/>
  <c r="J575" i="14"/>
  <c r="K575" i="14"/>
  <c r="L575" i="14"/>
  <c r="M575" i="14"/>
  <c r="N575" i="14"/>
  <c r="O575" i="14"/>
  <c r="P575" i="14"/>
  <c r="Q575" i="14"/>
  <c r="R575" i="14"/>
  <c r="S575" i="14"/>
  <c r="T575" i="14"/>
  <c r="U575" i="14"/>
  <c r="V575" i="14"/>
  <c r="W575" i="14"/>
  <c r="X575" i="14"/>
  <c r="Y575" i="14"/>
  <c r="Z575" i="14"/>
  <c r="AI575" i="14"/>
  <c r="A574" i="14"/>
  <c r="B574" i="14"/>
  <c r="C574" i="14"/>
  <c r="D574" i="14"/>
  <c r="E574" i="14"/>
  <c r="F574" i="14"/>
  <c r="G574" i="14"/>
  <c r="H574" i="14"/>
  <c r="I574" i="14"/>
  <c r="J574" i="14"/>
  <c r="K574" i="14"/>
  <c r="L574" i="14"/>
  <c r="M574" i="14"/>
  <c r="N574" i="14"/>
  <c r="O574" i="14"/>
  <c r="P574" i="14"/>
  <c r="Q574" i="14"/>
  <c r="R574" i="14"/>
  <c r="S574" i="14"/>
  <c r="T574" i="14"/>
  <c r="U574" i="14"/>
  <c r="V574" i="14"/>
  <c r="W574" i="14"/>
  <c r="X574" i="14"/>
  <c r="Y574" i="14"/>
  <c r="Z574" i="14"/>
  <c r="AI574" i="14"/>
  <c r="A573" i="14"/>
  <c r="B573" i="14"/>
  <c r="C573" i="14"/>
  <c r="D573" i="14"/>
  <c r="E573" i="14"/>
  <c r="F573" i="14"/>
  <c r="G573" i="14"/>
  <c r="H573" i="14"/>
  <c r="I573" i="14"/>
  <c r="J573" i="14"/>
  <c r="K573" i="14"/>
  <c r="L573" i="14"/>
  <c r="M573" i="14"/>
  <c r="N573" i="14"/>
  <c r="O573" i="14"/>
  <c r="P573" i="14"/>
  <c r="Q573" i="14"/>
  <c r="R573" i="14"/>
  <c r="S573" i="14"/>
  <c r="T573" i="14"/>
  <c r="U573" i="14"/>
  <c r="V573" i="14"/>
  <c r="W573" i="14"/>
  <c r="X573" i="14"/>
  <c r="Y573" i="14"/>
  <c r="Z573" i="14"/>
  <c r="AI573" i="14"/>
  <c r="A572" i="14"/>
  <c r="B572" i="14"/>
  <c r="C572" i="14"/>
  <c r="D572" i="14"/>
  <c r="E572" i="14"/>
  <c r="F572" i="14"/>
  <c r="G572" i="14"/>
  <c r="H572" i="14"/>
  <c r="I572" i="14"/>
  <c r="J572" i="14"/>
  <c r="K572" i="14"/>
  <c r="L572" i="14"/>
  <c r="M572" i="14"/>
  <c r="N572" i="14"/>
  <c r="O572" i="14"/>
  <c r="P572" i="14"/>
  <c r="Q572" i="14"/>
  <c r="R572" i="14"/>
  <c r="S572" i="14"/>
  <c r="T572" i="14"/>
  <c r="U572" i="14"/>
  <c r="V572" i="14"/>
  <c r="W572" i="14"/>
  <c r="X572" i="14"/>
  <c r="Y572" i="14"/>
  <c r="Z572" i="14"/>
  <c r="AI572" i="14"/>
  <c r="A571" i="14"/>
  <c r="B571" i="14"/>
  <c r="C571" i="14"/>
  <c r="D571" i="14"/>
  <c r="E571" i="14"/>
  <c r="F571" i="14"/>
  <c r="G571" i="14"/>
  <c r="H571" i="14"/>
  <c r="I571" i="14"/>
  <c r="J571" i="14"/>
  <c r="K571" i="14"/>
  <c r="L571" i="14"/>
  <c r="M571" i="14"/>
  <c r="N571" i="14"/>
  <c r="O571" i="14"/>
  <c r="P571" i="14"/>
  <c r="Q571" i="14"/>
  <c r="R571" i="14"/>
  <c r="S571" i="14"/>
  <c r="T571" i="14"/>
  <c r="U571" i="14"/>
  <c r="V571" i="14"/>
  <c r="W571" i="14"/>
  <c r="X571" i="14"/>
  <c r="Y571" i="14"/>
  <c r="Z571" i="14"/>
  <c r="AI571" i="14"/>
  <c r="A570" i="14"/>
  <c r="B570" i="14"/>
  <c r="C570" i="14"/>
  <c r="D570" i="14"/>
  <c r="E570" i="14"/>
  <c r="F570" i="14"/>
  <c r="G570" i="14"/>
  <c r="H570" i="14"/>
  <c r="I570" i="14"/>
  <c r="J570" i="14"/>
  <c r="K570" i="14"/>
  <c r="L570" i="14"/>
  <c r="M570" i="14"/>
  <c r="N570" i="14"/>
  <c r="O570" i="14"/>
  <c r="P570" i="14"/>
  <c r="Q570" i="14"/>
  <c r="R570" i="14"/>
  <c r="S570" i="14"/>
  <c r="T570" i="14"/>
  <c r="U570" i="14"/>
  <c r="V570" i="14"/>
  <c r="W570" i="14"/>
  <c r="X570" i="14"/>
  <c r="Y570" i="14"/>
  <c r="Z570" i="14"/>
  <c r="AI570" i="14"/>
  <c r="A569" i="14"/>
  <c r="B569" i="14"/>
  <c r="C569" i="14"/>
  <c r="D569" i="14"/>
  <c r="E569" i="14"/>
  <c r="F569" i="14"/>
  <c r="G569" i="14"/>
  <c r="H569" i="14"/>
  <c r="I569" i="14"/>
  <c r="J569" i="14"/>
  <c r="K569" i="14"/>
  <c r="L569" i="14"/>
  <c r="M569" i="14"/>
  <c r="N569" i="14"/>
  <c r="O569" i="14"/>
  <c r="P569" i="14"/>
  <c r="Q569" i="14"/>
  <c r="R569" i="14"/>
  <c r="S569" i="14"/>
  <c r="T569" i="14"/>
  <c r="U569" i="14"/>
  <c r="V569" i="14"/>
  <c r="W569" i="14"/>
  <c r="X569" i="14"/>
  <c r="Y569" i="14"/>
  <c r="Z569" i="14"/>
  <c r="AI569" i="14"/>
  <c r="A568" i="14"/>
  <c r="B568" i="14"/>
  <c r="C568" i="14"/>
  <c r="D568" i="14"/>
  <c r="E568" i="14"/>
  <c r="F568" i="14"/>
  <c r="G568" i="14"/>
  <c r="H568" i="14"/>
  <c r="I568" i="14"/>
  <c r="J568" i="14"/>
  <c r="K568" i="14"/>
  <c r="L568" i="14"/>
  <c r="M568" i="14"/>
  <c r="N568" i="14"/>
  <c r="O568" i="14"/>
  <c r="P568" i="14"/>
  <c r="Q568" i="14"/>
  <c r="R568" i="14"/>
  <c r="S568" i="14"/>
  <c r="T568" i="14"/>
  <c r="U568" i="14"/>
  <c r="V568" i="14"/>
  <c r="W568" i="14"/>
  <c r="X568" i="14"/>
  <c r="Y568" i="14"/>
  <c r="Z568" i="14"/>
  <c r="AI568" i="14"/>
  <c r="A567" i="14"/>
  <c r="B567" i="14"/>
  <c r="C567" i="14"/>
  <c r="D567" i="14"/>
  <c r="E567" i="14"/>
  <c r="F567" i="14"/>
  <c r="G567" i="14"/>
  <c r="H567" i="14"/>
  <c r="I567" i="14"/>
  <c r="J567" i="14"/>
  <c r="K567" i="14"/>
  <c r="L567" i="14"/>
  <c r="M567" i="14"/>
  <c r="N567" i="14"/>
  <c r="O567" i="14"/>
  <c r="P567" i="14"/>
  <c r="Q567" i="14"/>
  <c r="R567" i="14"/>
  <c r="S567" i="14"/>
  <c r="T567" i="14"/>
  <c r="U567" i="14"/>
  <c r="V567" i="14"/>
  <c r="W567" i="14"/>
  <c r="X567" i="14"/>
  <c r="Y567" i="14"/>
  <c r="Z567" i="14"/>
  <c r="AI567" i="14"/>
  <c r="A566" i="14"/>
  <c r="B566" i="14"/>
  <c r="C566" i="14"/>
  <c r="D566" i="14"/>
  <c r="E566" i="14"/>
  <c r="F566" i="14"/>
  <c r="G566" i="14"/>
  <c r="H566" i="14"/>
  <c r="I566" i="14"/>
  <c r="J566" i="14"/>
  <c r="K566" i="14"/>
  <c r="L566" i="14"/>
  <c r="M566" i="14"/>
  <c r="N566" i="14"/>
  <c r="O566" i="14"/>
  <c r="P566" i="14"/>
  <c r="Q566" i="14"/>
  <c r="R566" i="14"/>
  <c r="S566" i="14"/>
  <c r="T566" i="14"/>
  <c r="U566" i="14"/>
  <c r="V566" i="14"/>
  <c r="W566" i="14"/>
  <c r="X566" i="14"/>
  <c r="Y566" i="14"/>
  <c r="Z566" i="14"/>
  <c r="AI566" i="14"/>
  <c r="A565" i="14"/>
  <c r="B565" i="14"/>
  <c r="C565" i="14"/>
  <c r="D565" i="14"/>
  <c r="E565" i="14"/>
  <c r="F565" i="14"/>
  <c r="G565" i="14"/>
  <c r="H565" i="14"/>
  <c r="I565" i="14"/>
  <c r="J565" i="14"/>
  <c r="K565" i="14"/>
  <c r="L565" i="14"/>
  <c r="M565" i="14"/>
  <c r="N565" i="14"/>
  <c r="O565" i="14"/>
  <c r="P565" i="14"/>
  <c r="Q565" i="14"/>
  <c r="R565" i="14"/>
  <c r="S565" i="14"/>
  <c r="T565" i="14"/>
  <c r="U565" i="14"/>
  <c r="V565" i="14"/>
  <c r="W565" i="14"/>
  <c r="X565" i="14"/>
  <c r="Y565" i="14"/>
  <c r="Z565" i="14"/>
  <c r="AI565" i="14"/>
  <c r="A564" i="14"/>
  <c r="B564" i="14"/>
  <c r="C564" i="14"/>
  <c r="D564" i="14"/>
  <c r="E564" i="14"/>
  <c r="F564" i="14"/>
  <c r="G564" i="14"/>
  <c r="H564" i="14"/>
  <c r="I564" i="14"/>
  <c r="J564" i="14"/>
  <c r="K564" i="14"/>
  <c r="L564" i="14"/>
  <c r="M564" i="14"/>
  <c r="N564" i="14"/>
  <c r="O564" i="14"/>
  <c r="P564" i="14"/>
  <c r="Q564" i="14"/>
  <c r="R564" i="14"/>
  <c r="S564" i="14"/>
  <c r="T564" i="14"/>
  <c r="U564" i="14"/>
  <c r="V564" i="14"/>
  <c r="W564" i="14"/>
  <c r="X564" i="14"/>
  <c r="Y564" i="14"/>
  <c r="Z564" i="14"/>
  <c r="AI564" i="14"/>
  <c r="A563" i="14"/>
  <c r="B563" i="14"/>
  <c r="C563" i="14"/>
  <c r="D563" i="14"/>
  <c r="E563" i="14"/>
  <c r="F563" i="14"/>
  <c r="G563" i="14"/>
  <c r="H563" i="14"/>
  <c r="I563" i="14"/>
  <c r="J563" i="14"/>
  <c r="K563" i="14"/>
  <c r="L563" i="14"/>
  <c r="M563" i="14"/>
  <c r="N563" i="14"/>
  <c r="O563" i="14"/>
  <c r="P563" i="14"/>
  <c r="Q563" i="14"/>
  <c r="R563" i="14"/>
  <c r="S563" i="14"/>
  <c r="T563" i="14"/>
  <c r="U563" i="14"/>
  <c r="V563" i="14"/>
  <c r="W563" i="14"/>
  <c r="X563" i="14"/>
  <c r="Y563" i="14"/>
  <c r="Z563" i="14"/>
  <c r="AI563" i="14"/>
  <c r="A562" i="14"/>
  <c r="B562" i="14"/>
  <c r="C562" i="14"/>
  <c r="D562" i="14"/>
  <c r="E562" i="14"/>
  <c r="F562" i="14"/>
  <c r="G562" i="14"/>
  <c r="H562" i="14"/>
  <c r="I562" i="14"/>
  <c r="J562" i="14"/>
  <c r="K562" i="14"/>
  <c r="L562" i="14"/>
  <c r="M562" i="14"/>
  <c r="N562" i="14"/>
  <c r="O562" i="14"/>
  <c r="P562" i="14"/>
  <c r="Q562" i="14"/>
  <c r="R562" i="14"/>
  <c r="S562" i="14"/>
  <c r="T562" i="14"/>
  <c r="U562" i="14"/>
  <c r="V562" i="14"/>
  <c r="W562" i="14"/>
  <c r="X562" i="14"/>
  <c r="Y562" i="14"/>
  <c r="Z562" i="14"/>
  <c r="AI562" i="14"/>
  <c r="A561" i="14"/>
  <c r="B561" i="14"/>
  <c r="C561" i="14"/>
  <c r="D561" i="14"/>
  <c r="E561" i="14"/>
  <c r="F561" i="14"/>
  <c r="G561" i="14"/>
  <c r="H561" i="14"/>
  <c r="I561" i="14"/>
  <c r="J561" i="14"/>
  <c r="K561" i="14"/>
  <c r="L561" i="14"/>
  <c r="M561" i="14"/>
  <c r="N561" i="14"/>
  <c r="O561" i="14"/>
  <c r="P561" i="14"/>
  <c r="Q561" i="14"/>
  <c r="R561" i="14"/>
  <c r="S561" i="14"/>
  <c r="T561" i="14"/>
  <c r="U561" i="14"/>
  <c r="V561" i="14"/>
  <c r="W561" i="14"/>
  <c r="X561" i="14"/>
  <c r="Y561" i="14"/>
  <c r="Z561" i="14"/>
  <c r="AI561" i="14"/>
  <c r="A560" i="14"/>
  <c r="B560" i="14"/>
  <c r="C560" i="14"/>
  <c r="D560" i="14"/>
  <c r="E560" i="14"/>
  <c r="F560" i="14"/>
  <c r="G560" i="14"/>
  <c r="H560" i="14"/>
  <c r="I560" i="14"/>
  <c r="J560" i="14"/>
  <c r="K560" i="14"/>
  <c r="L560" i="14"/>
  <c r="M560" i="14"/>
  <c r="N560" i="14"/>
  <c r="O560" i="14"/>
  <c r="P560" i="14"/>
  <c r="Q560" i="14"/>
  <c r="R560" i="14"/>
  <c r="S560" i="14"/>
  <c r="T560" i="14"/>
  <c r="U560" i="14"/>
  <c r="V560" i="14"/>
  <c r="W560" i="14"/>
  <c r="X560" i="14"/>
  <c r="Y560" i="14"/>
  <c r="Z560" i="14"/>
  <c r="AI560" i="14"/>
  <c r="A559" i="14"/>
  <c r="B559" i="14"/>
  <c r="C559" i="14"/>
  <c r="D559" i="14"/>
  <c r="E559" i="14"/>
  <c r="F559" i="14"/>
  <c r="G559" i="14"/>
  <c r="H559" i="14"/>
  <c r="I559" i="14"/>
  <c r="J559" i="14"/>
  <c r="K559" i="14"/>
  <c r="L559" i="14"/>
  <c r="M559" i="14"/>
  <c r="N559" i="14"/>
  <c r="O559" i="14"/>
  <c r="P559" i="14"/>
  <c r="Q559" i="14"/>
  <c r="R559" i="14"/>
  <c r="S559" i="14"/>
  <c r="T559" i="14"/>
  <c r="U559" i="14"/>
  <c r="V559" i="14"/>
  <c r="W559" i="14"/>
  <c r="X559" i="14"/>
  <c r="Y559" i="14"/>
  <c r="Z559" i="14"/>
  <c r="AI559" i="14"/>
  <c r="A558" i="14"/>
  <c r="B558" i="14"/>
  <c r="C558" i="14"/>
  <c r="D558" i="14"/>
  <c r="E558" i="14"/>
  <c r="F558" i="14"/>
  <c r="G558" i="14"/>
  <c r="H558" i="14"/>
  <c r="I558" i="14"/>
  <c r="J558" i="14"/>
  <c r="K558" i="14"/>
  <c r="L558" i="14"/>
  <c r="M558" i="14"/>
  <c r="N558" i="14"/>
  <c r="O558" i="14"/>
  <c r="P558" i="14"/>
  <c r="Q558" i="14"/>
  <c r="R558" i="14"/>
  <c r="S558" i="14"/>
  <c r="T558" i="14"/>
  <c r="U558" i="14"/>
  <c r="V558" i="14"/>
  <c r="W558" i="14"/>
  <c r="X558" i="14"/>
  <c r="Y558" i="14"/>
  <c r="Z558" i="14"/>
  <c r="AI558" i="14"/>
  <c r="A557" i="14"/>
  <c r="B557" i="14"/>
  <c r="C557" i="14"/>
  <c r="D557" i="14"/>
  <c r="E557" i="14"/>
  <c r="F557" i="14"/>
  <c r="G557" i="14"/>
  <c r="H557" i="14"/>
  <c r="I557" i="14"/>
  <c r="J557" i="14"/>
  <c r="K557" i="14"/>
  <c r="L557" i="14"/>
  <c r="M557" i="14"/>
  <c r="N557" i="14"/>
  <c r="O557" i="14"/>
  <c r="P557" i="14"/>
  <c r="Q557" i="14"/>
  <c r="R557" i="14"/>
  <c r="S557" i="14"/>
  <c r="T557" i="14"/>
  <c r="U557" i="14"/>
  <c r="V557" i="14"/>
  <c r="W557" i="14"/>
  <c r="X557" i="14"/>
  <c r="Y557" i="14"/>
  <c r="Z557" i="14"/>
  <c r="AI557" i="14"/>
  <c r="A556" i="14"/>
  <c r="B556" i="14"/>
  <c r="C556" i="14"/>
  <c r="D556" i="14"/>
  <c r="E556" i="14"/>
  <c r="F556" i="14"/>
  <c r="G556" i="14"/>
  <c r="H556" i="14"/>
  <c r="I556" i="14"/>
  <c r="J556" i="14"/>
  <c r="K556" i="14"/>
  <c r="L556" i="14"/>
  <c r="M556" i="14"/>
  <c r="N556" i="14"/>
  <c r="O556" i="14"/>
  <c r="P556" i="14"/>
  <c r="Q556" i="14"/>
  <c r="R556" i="14"/>
  <c r="S556" i="14"/>
  <c r="T556" i="14"/>
  <c r="U556" i="14"/>
  <c r="V556" i="14"/>
  <c r="W556" i="14"/>
  <c r="X556" i="14"/>
  <c r="Y556" i="14"/>
  <c r="Z556" i="14"/>
  <c r="AI556" i="14"/>
  <c r="A555" i="14"/>
  <c r="B555" i="14"/>
  <c r="C555" i="14"/>
  <c r="D555" i="14"/>
  <c r="E555" i="14"/>
  <c r="F555" i="14"/>
  <c r="G555" i="14"/>
  <c r="H555" i="14"/>
  <c r="I555" i="14"/>
  <c r="J555" i="14"/>
  <c r="K555" i="14"/>
  <c r="L555" i="14"/>
  <c r="M555" i="14"/>
  <c r="N555" i="14"/>
  <c r="O555" i="14"/>
  <c r="P555" i="14"/>
  <c r="Q555" i="14"/>
  <c r="R555" i="14"/>
  <c r="S555" i="14"/>
  <c r="T555" i="14"/>
  <c r="U555" i="14"/>
  <c r="V555" i="14"/>
  <c r="W555" i="14"/>
  <c r="X555" i="14"/>
  <c r="Y555" i="14"/>
  <c r="Z555" i="14"/>
  <c r="AI555" i="14"/>
  <c r="A554" i="14"/>
  <c r="B554" i="14"/>
  <c r="C554" i="14"/>
  <c r="D554" i="14"/>
  <c r="E554" i="14"/>
  <c r="F554" i="14"/>
  <c r="G554" i="14"/>
  <c r="H554" i="14"/>
  <c r="I554" i="14"/>
  <c r="J554" i="14"/>
  <c r="K554" i="14"/>
  <c r="L554" i="14"/>
  <c r="M554" i="14"/>
  <c r="N554" i="14"/>
  <c r="O554" i="14"/>
  <c r="P554" i="14"/>
  <c r="Q554" i="14"/>
  <c r="R554" i="14"/>
  <c r="S554" i="14"/>
  <c r="T554" i="14"/>
  <c r="U554" i="14"/>
  <c r="V554" i="14"/>
  <c r="W554" i="14"/>
  <c r="X554" i="14"/>
  <c r="Y554" i="14"/>
  <c r="Z554" i="14"/>
  <c r="AI554" i="14"/>
  <c r="A553" i="14"/>
  <c r="B553" i="14"/>
  <c r="C553" i="14"/>
  <c r="D553" i="14"/>
  <c r="E553" i="14"/>
  <c r="F553" i="14"/>
  <c r="G553" i="14"/>
  <c r="H553" i="14"/>
  <c r="I553" i="14"/>
  <c r="J553" i="14"/>
  <c r="K553" i="14"/>
  <c r="L553" i="14"/>
  <c r="M553" i="14"/>
  <c r="N553" i="14"/>
  <c r="O553" i="14"/>
  <c r="P553" i="14"/>
  <c r="Q553" i="14"/>
  <c r="R553" i="14"/>
  <c r="S553" i="14"/>
  <c r="T553" i="14"/>
  <c r="U553" i="14"/>
  <c r="V553" i="14"/>
  <c r="W553" i="14"/>
  <c r="X553" i="14"/>
  <c r="Y553" i="14"/>
  <c r="Z553" i="14"/>
  <c r="AI553" i="14"/>
  <c r="A552" i="14"/>
  <c r="B552" i="14"/>
  <c r="C552" i="14"/>
  <c r="D552" i="14"/>
  <c r="E552" i="14"/>
  <c r="F552" i="14"/>
  <c r="G552" i="14"/>
  <c r="H552" i="14"/>
  <c r="I552" i="14"/>
  <c r="J552" i="14"/>
  <c r="K552" i="14"/>
  <c r="L552" i="14"/>
  <c r="M552" i="14"/>
  <c r="N552" i="14"/>
  <c r="O552" i="14"/>
  <c r="P552" i="14"/>
  <c r="Q552" i="14"/>
  <c r="R552" i="14"/>
  <c r="S552" i="14"/>
  <c r="T552" i="14"/>
  <c r="U552" i="14"/>
  <c r="V552" i="14"/>
  <c r="W552" i="14"/>
  <c r="X552" i="14"/>
  <c r="Y552" i="14"/>
  <c r="Z552" i="14"/>
  <c r="AI552" i="14"/>
  <c r="A551" i="14"/>
  <c r="B551" i="14"/>
  <c r="C551" i="14"/>
  <c r="D551" i="14"/>
  <c r="E551" i="14"/>
  <c r="F551" i="14"/>
  <c r="G551" i="14"/>
  <c r="H551" i="14"/>
  <c r="I551" i="14"/>
  <c r="J551" i="14"/>
  <c r="K551" i="14"/>
  <c r="L551" i="14"/>
  <c r="M551" i="14"/>
  <c r="N551" i="14"/>
  <c r="O551" i="14"/>
  <c r="P551" i="14"/>
  <c r="Q551" i="14"/>
  <c r="R551" i="14"/>
  <c r="S551" i="14"/>
  <c r="T551" i="14"/>
  <c r="U551" i="14"/>
  <c r="V551" i="14"/>
  <c r="W551" i="14"/>
  <c r="X551" i="14"/>
  <c r="Y551" i="14"/>
  <c r="Z551" i="14"/>
  <c r="AI551" i="14"/>
  <c r="A550" i="14"/>
  <c r="B550" i="14"/>
  <c r="C550" i="14"/>
  <c r="D550" i="14"/>
  <c r="E550" i="14"/>
  <c r="F550" i="14"/>
  <c r="G550" i="14"/>
  <c r="H550" i="14"/>
  <c r="I550" i="14"/>
  <c r="J550" i="14"/>
  <c r="K550" i="14"/>
  <c r="L550" i="14"/>
  <c r="M550" i="14"/>
  <c r="N550" i="14"/>
  <c r="O550" i="14"/>
  <c r="P550" i="14"/>
  <c r="Q550" i="14"/>
  <c r="R550" i="14"/>
  <c r="S550" i="14"/>
  <c r="T550" i="14"/>
  <c r="U550" i="14"/>
  <c r="V550" i="14"/>
  <c r="W550" i="14"/>
  <c r="X550" i="14"/>
  <c r="Y550" i="14"/>
  <c r="Z550" i="14"/>
  <c r="AI550" i="14"/>
  <c r="A549" i="14"/>
  <c r="B549" i="14"/>
  <c r="C549" i="14"/>
  <c r="D549" i="14"/>
  <c r="E549" i="14"/>
  <c r="F549" i="14"/>
  <c r="G549" i="14"/>
  <c r="H549" i="14"/>
  <c r="I549" i="14"/>
  <c r="J549" i="14"/>
  <c r="K549" i="14"/>
  <c r="L549" i="14"/>
  <c r="M549" i="14"/>
  <c r="N549" i="14"/>
  <c r="O549" i="14"/>
  <c r="P549" i="14"/>
  <c r="Q549" i="14"/>
  <c r="R549" i="14"/>
  <c r="S549" i="14"/>
  <c r="T549" i="14"/>
  <c r="U549" i="14"/>
  <c r="V549" i="14"/>
  <c r="W549" i="14"/>
  <c r="X549" i="14"/>
  <c r="Y549" i="14"/>
  <c r="Z549" i="14"/>
  <c r="AI549" i="14"/>
  <c r="A548" i="14"/>
  <c r="B548" i="14"/>
  <c r="C548" i="14"/>
  <c r="D548" i="14"/>
  <c r="E548" i="14"/>
  <c r="F548" i="14"/>
  <c r="G548" i="14"/>
  <c r="H548" i="14"/>
  <c r="I548" i="14"/>
  <c r="J548" i="14"/>
  <c r="K548" i="14"/>
  <c r="L548" i="14"/>
  <c r="M548" i="14"/>
  <c r="N548" i="14"/>
  <c r="O548" i="14"/>
  <c r="P548" i="14"/>
  <c r="Q548" i="14"/>
  <c r="R548" i="14"/>
  <c r="S548" i="14"/>
  <c r="T548" i="14"/>
  <c r="U548" i="14"/>
  <c r="V548" i="14"/>
  <c r="W548" i="14"/>
  <c r="X548" i="14"/>
  <c r="Y548" i="14"/>
  <c r="Z548" i="14"/>
  <c r="AI548" i="14"/>
  <c r="A547" i="14"/>
  <c r="B547" i="14"/>
  <c r="C547" i="14"/>
  <c r="D547" i="14"/>
  <c r="E547" i="14"/>
  <c r="F547" i="14"/>
  <c r="G547" i="14"/>
  <c r="H547" i="14"/>
  <c r="I547" i="14"/>
  <c r="J547" i="14"/>
  <c r="K547" i="14"/>
  <c r="L547" i="14"/>
  <c r="M547" i="14"/>
  <c r="N547" i="14"/>
  <c r="O547" i="14"/>
  <c r="P547" i="14"/>
  <c r="Q547" i="14"/>
  <c r="R547" i="14"/>
  <c r="S547" i="14"/>
  <c r="T547" i="14"/>
  <c r="U547" i="14"/>
  <c r="V547" i="14"/>
  <c r="W547" i="14"/>
  <c r="X547" i="14"/>
  <c r="Y547" i="14"/>
  <c r="Z547" i="14"/>
  <c r="AI547" i="14"/>
  <c r="A546" i="14"/>
  <c r="B546" i="14"/>
  <c r="C546" i="14"/>
  <c r="D546" i="14"/>
  <c r="E546" i="14"/>
  <c r="F546" i="14"/>
  <c r="G546" i="14"/>
  <c r="H546" i="14"/>
  <c r="I546" i="14"/>
  <c r="J546" i="14"/>
  <c r="K546" i="14"/>
  <c r="L546" i="14"/>
  <c r="M546" i="14"/>
  <c r="N546" i="14"/>
  <c r="O546" i="14"/>
  <c r="P546" i="14"/>
  <c r="Q546" i="14"/>
  <c r="R546" i="14"/>
  <c r="S546" i="14"/>
  <c r="T546" i="14"/>
  <c r="U546" i="14"/>
  <c r="V546" i="14"/>
  <c r="W546" i="14"/>
  <c r="X546" i="14"/>
  <c r="Y546" i="14"/>
  <c r="Z546" i="14"/>
  <c r="AI546" i="14"/>
  <c r="A545" i="14"/>
  <c r="B545" i="14"/>
  <c r="C545" i="14"/>
  <c r="D545" i="14"/>
  <c r="E545" i="14"/>
  <c r="F545" i="14"/>
  <c r="G545" i="14"/>
  <c r="H545" i="14"/>
  <c r="I545" i="14"/>
  <c r="J545" i="14"/>
  <c r="K545" i="14"/>
  <c r="L545" i="14"/>
  <c r="M545" i="14"/>
  <c r="N545" i="14"/>
  <c r="O545" i="14"/>
  <c r="P545" i="14"/>
  <c r="Q545" i="14"/>
  <c r="R545" i="14"/>
  <c r="S545" i="14"/>
  <c r="T545" i="14"/>
  <c r="U545" i="14"/>
  <c r="V545" i="14"/>
  <c r="W545" i="14"/>
  <c r="X545" i="14"/>
  <c r="Y545" i="14"/>
  <c r="Z545" i="14"/>
  <c r="AI545" i="14"/>
  <c r="A544" i="14"/>
  <c r="B544" i="14"/>
  <c r="C544" i="14"/>
  <c r="D544" i="14"/>
  <c r="E544" i="14"/>
  <c r="F544" i="14"/>
  <c r="G544" i="14"/>
  <c r="H544" i="14"/>
  <c r="I544" i="14"/>
  <c r="J544" i="14"/>
  <c r="K544" i="14"/>
  <c r="L544" i="14"/>
  <c r="M544" i="14"/>
  <c r="N544" i="14"/>
  <c r="O544" i="14"/>
  <c r="P544" i="14"/>
  <c r="Q544" i="14"/>
  <c r="R544" i="14"/>
  <c r="S544" i="14"/>
  <c r="T544" i="14"/>
  <c r="U544" i="14"/>
  <c r="V544" i="14"/>
  <c r="W544" i="14"/>
  <c r="X544" i="14"/>
  <c r="Y544" i="14"/>
  <c r="Z544" i="14"/>
  <c r="AI544" i="14"/>
  <c r="A543" i="14"/>
  <c r="B543" i="14"/>
  <c r="C543" i="14"/>
  <c r="D543" i="14"/>
  <c r="E543" i="14"/>
  <c r="F543" i="14"/>
  <c r="G543" i="14"/>
  <c r="H543" i="14"/>
  <c r="I543" i="14"/>
  <c r="J543" i="14"/>
  <c r="K543" i="14"/>
  <c r="L543" i="14"/>
  <c r="M543" i="14"/>
  <c r="N543" i="14"/>
  <c r="O543" i="14"/>
  <c r="P543" i="14"/>
  <c r="Q543" i="14"/>
  <c r="R543" i="14"/>
  <c r="S543" i="14"/>
  <c r="T543" i="14"/>
  <c r="U543" i="14"/>
  <c r="V543" i="14"/>
  <c r="W543" i="14"/>
  <c r="X543" i="14"/>
  <c r="Y543" i="14"/>
  <c r="Z543" i="14"/>
  <c r="AI543" i="14"/>
  <c r="A542" i="14"/>
  <c r="B542" i="14"/>
  <c r="C542" i="14"/>
  <c r="D542" i="14"/>
  <c r="E542" i="14"/>
  <c r="F542" i="14"/>
  <c r="G542" i="14"/>
  <c r="H542" i="14"/>
  <c r="I542" i="14"/>
  <c r="J542" i="14"/>
  <c r="K542" i="14"/>
  <c r="L542" i="14"/>
  <c r="M542" i="14"/>
  <c r="N542" i="14"/>
  <c r="O542" i="14"/>
  <c r="P542" i="14"/>
  <c r="Q542" i="14"/>
  <c r="R542" i="14"/>
  <c r="S542" i="14"/>
  <c r="T542" i="14"/>
  <c r="U542" i="14"/>
  <c r="V542" i="14"/>
  <c r="W542" i="14"/>
  <c r="X542" i="14"/>
  <c r="Y542" i="14"/>
  <c r="Z542" i="14"/>
  <c r="AI542" i="14"/>
  <c r="A541" i="14"/>
  <c r="B541" i="14"/>
  <c r="C541" i="14"/>
  <c r="D541" i="14"/>
  <c r="E541" i="14"/>
  <c r="F541" i="14"/>
  <c r="G541" i="14"/>
  <c r="H541" i="14"/>
  <c r="I541" i="14"/>
  <c r="J541" i="14"/>
  <c r="K541" i="14"/>
  <c r="L541" i="14"/>
  <c r="M541" i="14"/>
  <c r="N541" i="14"/>
  <c r="O541" i="14"/>
  <c r="P541" i="14"/>
  <c r="Q541" i="14"/>
  <c r="R541" i="14"/>
  <c r="S541" i="14"/>
  <c r="T541" i="14"/>
  <c r="U541" i="14"/>
  <c r="V541" i="14"/>
  <c r="W541" i="14"/>
  <c r="X541" i="14"/>
  <c r="Y541" i="14"/>
  <c r="Z541" i="14"/>
  <c r="AI541" i="14"/>
  <c r="A540" i="14"/>
  <c r="B540" i="14"/>
  <c r="C540" i="14"/>
  <c r="D540" i="14"/>
  <c r="E540" i="14"/>
  <c r="F540" i="14"/>
  <c r="G540" i="14"/>
  <c r="H540" i="14"/>
  <c r="I540" i="14"/>
  <c r="J540" i="14"/>
  <c r="K540" i="14"/>
  <c r="L540" i="14"/>
  <c r="M540" i="14"/>
  <c r="N540" i="14"/>
  <c r="O540" i="14"/>
  <c r="P540" i="14"/>
  <c r="Q540" i="14"/>
  <c r="R540" i="14"/>
  <c r="S540" i="14"/>
  <c r="T540" i="14"/>
  <c r="U540" i="14"/>
  <c r="V540" i="14"/>
  <c r="W540" i="14"/>
  <c r="X540" i="14"/>
  <c r="Y540" i="14"/>
  <c r="Z540" i="14"/>
  <c r="AI540" i="14"/>
  <c r="A539" i="14"/>
  <c r="B539" i="14"/>
  <c r="C539" i="14"/>
  <c r="D539" i="14"/>
  <c r="E539" i="14"/>
  <c r="F539" i="14"/>
  <c r="G539" i="14"/>
  <c r="H539" i="14"/>
  <c r="I539" i="14"/>
  <c r="J539" i="14"/>
  <c r="K539" i="14"/>
  <c r="L539" i="14"/>
  <c r="M539" i="14"/>
  <c r="N539" i="14"/>
  <c r="O539" i="14"/>
  <c r="P539" i="14"/>
  <c r="Q539" i="14"/>
  <c r="R539" i="14"/>
  <c r="S539" i="14"/>
  <c r="T539" i="14"/>
  <c r="U539" i="14"/>
  <c r="V539" i="14"/>
  <c r="W539" i="14"/>
  <c r="X539" i="14"/>
  <c r="Y539" i="14"/>
  <c r="Z539" i="14"/>
  <c r="AI539" i="14"/>
  <c r="A538" i="14"/>
  <c r="B538" i="14"/>
  <c r="C538" i="14"/>
  <c r="D538" i="14"/>
  <c r="E538" i="14"/>
  <c r="F538" i="14"/>
  <c r="G538" i="14"/>
  <c r="H538" i="14"/>
  <c r="I538" i="14"/>
  <c r="J538" i="14"/>
  <c r="K538" i="14"/>
  <c r="L538" i="14"/>
  <c r="M538" i="14"/>
  <c r="N538" i="14"/>
  <c r="O538" i="14"/>
  <c r="P538" i="14"/>
  <c r="Q538" i="14"/>
  <c r="R538" i="14"/>
  <c r="S538" i="14"/>
  <c r="T538" i="14"/>
  <c r="U538" i="14"/>
  <c r="V538" i="14"/>
  <c r="W538" i="14"/>
  <c r="X538" i="14"/>
  <c r="Y538" i="14"/>
  <c r="Z538" i="14"/>
  <c r="AI538" i="14"/>
  <c r="A537" i="14"/>
  <c r="B537" i="14"/>
  <c r="C537" i="14"/>
  <c r="D537" i="14"/>
  <c r="E537" i="14"/>
  <c r="F537" i="14"/>
  <c r="G537" i="14"/>
  <c r="H537" i="14"/>
  <c r="I537" i="14"/>
  <c r="J537" i="14"/>
  <c r="K537" i="14"/>
  <c r="L537" i="14"/>
  <c r="M537" i="14"/>
  <c r="N537" i="14"/>
  <c r="O537" i="14"/>
  <c r="P537" i="14"/>
  <c r="Q537" i="14"/>
  <c r="R537" i="14"/>
  <c r="S537" i="14"/>
  <c r="T537" i="14"/>
  <c r="U537" i="14"/>
  <c r="V537" i="14"/>
  <c r="W537" i="14"/>
  <c r="X537" i="14"/>
  <c r="Y537" i="14"/>
  <c r="Z537" i="14"/>
  <c r="AI537" i="14"/>
  <c r="A536" i="14"/>
  <c r="B536" i="14"/>
  <c r="C536" i="14"/>
  <c r="D536" i="14"/>
  <c r="E536" i="14"/>
  <c r="F536" i="14"/>
  <c r="G536" i="14"/>
  <c r="H536" i="14"/>
  <c r="I536" i="14"/>
  <c r="J536" i="14"/>
  <c r="K536" i="14"/>
  <c r="L536" i="14"/>
  <c r="M536" i="14"/>
  <c r="N536" i="14"/>
  <c r="O536" i="14"/>
  <c r="P536" i="14"/>
  <c r="Q536" i="14"/>
  <c r="R536" i="14"/>
  <c r="S536" i="14"/>
  <c r="T536" i="14"/>
  <c r="U536" i="14"/>
  <c r="V536" i="14"/>
  <c r="W536" i="14"/>
  <c r="X536" i="14"/>
  <c r="Y536" i="14"/>
  <c r="Z536" i="14"/>
  <c r="AI536" i="14"/>
  <c r="A535" i="14"/>
  <c r="B535" i="14"/>
  <c r="C535" i="14"/>
  <c r="D535" i="14"/>
  <c r="E535" i="14"/>
  <c r="F535" i="14"/>
  <c r="G535" i="14"/>
  <c r="H535" i="14"/>
  <c r="I535" i="14"/>
  <c r="J535" i="14"/>
  <c r="K535" i="14"/>
  <c r="L535" i="14"/>
  <c r="M535" i="14"/>
  <c r="N535" i="14"/>
  <c r="O535" i="14"/>
  <c r="P535" i="14"/>
  <c r="Q535" i="14"/>
  <c r="R535" i="14"/>
  <c r="S535" i="14"/>
  <c r="T535" i="14"/>
  <c r="U535" i="14"/>
  <c r="V535" i="14"/>
  <c r="W535" i="14"/>
  <c r="X535" i="14"/>
  <c r="Y535" i="14"/>
  <c r="Z535" i="14"/>
  <c r="AI535" i="14"/>
  <c r="A534" i="14"/>
  <c r="B534" i="14"/>
  <c r="C534" i="14"/>
  <c r="D534" i="14"/>
  <c r="E534" i="14"/>
  <c r="F534" i="14"/>
  <c r="G534" i="14"/>
  <c r="H534" i="14"/>
  <c r="I534" i="14"/>
  <c r="J534" i="14"/>
  <c r="K534" i="14"/>
  <c r="L534" i="14"/>
  <c r="M534" i="14"/>
  <c r="N534" i="14"/>
  <c r="O534" i="14"/>
  <c r="P534" i="14"/>
  <c r="Q534" i="14"/>
  <c r="R534" i="14"/>
  <c r="S534" i="14"/>
  <c r="T534" i="14"/>
  <c r="U534" i="14"/>
  <c r="V534" i="14"/>
  <c r="W534" i="14"/>
  <c r="X534" i="14"/>
  <c r="Y534" i="14"/>
  <c r="Z534" i="14"/>
  <c r="AI534" i="14"/>
  <c r="A533" i="14"/>
  <c r="B533" i="14"/>
  <c r="C533" i="14"/>
  <c r="D533" i="14"/>
  <c r="E533" i="14"/>
  <c r="F533" i="14"/>
  <c r="G533" i="14"/>
  <c r="H533" i="14"/>
  <c r="I533" i="14"/>
  <c r="J533" i="14"/>
  <c r="K533" i="14"/>
  <c r="L533" i="14"/>
  <c r="M533" i="14"/>
  <c r="N533" i="14"/>
  <c r="O533" i="14"/>
  <c r="P533" i="14"/>
  <c r="Q533" i="14"/>
  <c r="R533" i="14"/>
  <c r="S533" i="14"/>
  <c r="T533" i="14"/>
  <c r="U533" i="14"/>
  <c r="V533" i="14"/>
  <c r="W533" i="14"/>
  <c r="X533" i="14"/>
  <c r="Y533" i="14"/>
  <c r="Z533" i="14"/>
  <c r="AI533" i="14"/>
  <c r="A532" i="14"/>
  <c r="B532" i="14"/>
  <c r="C532" i="14"/>
  <c r="D532" i="14"/>
  <c r="E532" i="14"/>
  <c r="F532" i="14"/>
  <c r="G532" i="14"/>
  <c r="H532" i="14"/>
  <c r="I532" i="14"/>
  <c r="J532" i="14"/>
  <c r="K532" i="14"/>
  <c r="L532" i="14"/>
  <c r="M532" i="14"/>
  <c r="N532" i="14"/>
  <c r="O532" i="14"/>
  <c r="P532" i="14"/>
  <c r="Q532" i="14"/>
  <c r="R532" i="14"/>
  <c r="S532" i="14"/>
  <c r="T532" i="14"/>
  <c r="U532" i="14"/>
  <c r="V532" i="14"/>
  <c r="W532" i="14"/>
  <c r="X532" i="14"/>
  <c r="Y532" i="14"/>
  <c r="Z532" i="14"/>
  <c r="AI532" i="14"/>
  <c r="A531" i="14"/>
  <c r="B531" i="14"/>
  <c r="C531" i="14"/>
  <c r="D531" i="14"/>
  <c r="E531" i="14"/>
  <c r="F531" i="14"/>
  <c r="G531" i="14"/>
  <c r="H531" i="14"/>
  <c r="I531" i="14"/>
  <c r="J531" i="14"/>
  <c r="K531" i="14"/>
  <c r="L531" i="14"/>
  <c r="M531" i="14"/>
  <c r="N531" i="14"/>
  <c r="O531" i="14"/>
  <c r="P531" i="14"/>
  <c r="Q531" i="14"/>
  <c r="R531" i="14"/>
  <c r="S531" i="14"/>
  <c r="T531" i="14"/>
  <c r="U531" i="14"/>
  <c r="V531" i="14"/>
  <c r="W531" i="14"/>
  <c r="X531" i="14"/>
  <c r="Y531" i="14"/>
  <c r="Z531" i="14"/>
  <c r="AI531" i="14"/>
  <c r="A530" i="14"/>
  <c r="B530" i="14"/>
  <c r="C530" i="14"/>
  <c r="D530" i="14"/>
  <c r="E530" i="14"/>
  <c r="F530" i="14"/>
  <c r="G530" i="14"/>
  <c r="H530" i="14"/>
  <c r="I530" i="14"/>
  <c r="J530" i="14"/>
  <c r="K530" i="14"/>
  <c r="L530" i="14"/>
  <c r="M530" i="14"/>
  <c r="N530" i="14"/>
  <c r="O530" i="14"/>
  <c r="P530" i="14"/>
  <c r="Q530" i="14"/>
  <c r="R530" i="14"/>
  <c r="S530" i="14"/>
  <c r="T530" i="14"/>
  <c r="U530" i="14"/>
  <c r="V530" i="14"/>
  <c r="W530" i="14"/>
  <c r="X530" i="14"/>
  <c r="Y530" i="14"/>
  <c r="Z530" i="14"/>
  <c r="AI530" i="14"/>
  <c r="A529" i="14"/>
  <c r="B529" i="14"/>
  <c r="C529" i="14"/>
  <c r="D529" i="14"/>
  <c r="E529" i="14"/>
  <c r="F529" i="14"/>
  <c r="G529" i="14"/>
  <c r="H529" i="14"/>
  <c r="I529" i="14"/>
  <c r="J529" i="14"/>
  <c r="K529" i="14"/>
  <c r="L529" i="14"/>
  <c r="M529" i="14"/>
  <c r="N529" i="14"/>
  <c r="O529" i="14"/>
  <c r="P529" i="14"/>
  <c r="Q529" i="14"/>
  <c r="R529" i="14"/>
  <c r="S529" i="14"/>
  <c r="T529" i="14"/>
  <c r="U529" i="14"/>
  <c r="V529" i="14"/>
  <c r="W529" i="14"/>
  <c r="X529" i="14"/>
  <c r="Y529" i="14"/>
  <c r="Z529" i="14"/>
  <c r="AI529" i="14"/>
  <c r="A528" i="14"/>
  <c r="B528" i="14"/>
  <c r="C528" i="14"/>
  <c r="D528" i="14"/>
  <c r="E528" i="14"/>
  <c r="F528" i="14"/>
  <c r="G528" i="14"/>
  <c r="H528" i="14"/>
  <c r="I528" i="14"/>
  <c r="J528" i="14"/>
  <c r="K528" i="14"/>
  <c r="L528" i="14"/>
  <c r="M528" i="14"/>
  <c r="N528" i="14"/>
  <c r="O528" i="14"/>
  <c r="P528" i="14"/>
  <c r="Q528" i="14"/>
  <c r="R528" i="14"/>
  <c r="S528" i="14"/>
  <c r="T528" i="14"/>
  <c r="U528" i="14"/>
  <c r="V528" i="14"/>
  <c r="W528" i="14"/>
  <c r="X528" i="14"/>
  <c r="Y528" i="14"/>
  <c r="Z528" i="14"/>
  <c r="AI528" i="14"/>
  <c r="A527" i="14"/>
  <c r="B527" i="14"/>
  <c r="C527" i="14"/>
  <c r="D527" i="14"/>
  <c r="E527" i="14"/>
  <c r="F527" i="14"/>
  <c r="G527" i="14"/>
  <c r="H527" i="14"/>
  <c r="I527" i="14"/>
  <c r="J527" i="14"/>
  <c r="K527" i="14"/>
  <c r="L527" i="14"/>
  <c r="M527" i="14"/>
  <c r="N527" i="14"/>
  <c r="O527" i="14"/>
  <c r="P527" i="14"/>
  <c r="Q527" i="14"/>
  <c r="R527" i="14"/>
  <c r="S527" i="14"/>
  <c r="T527" i="14"/>
  <c r="U527" i="14"/>
  <c r="V527" i="14"/>
  <c r="W527" i="14"/>
  <c r="X527" i="14"/>
  <c r="Y527" i="14"/>
  <c r="Z527" i="14"/>
  <c r="AI527" i="14"/>
  <c r="A526" i="14"/>
  <c r="B526" i="14"/>
  <c r="C526" i="14"/>
  <c r="D526" i="14"/>
  <c r="E526" i="14"/>
  <c r="F526" i="14"/>
  <c r="G526" i="14"/>
  <c r="H526" i="14"/>
  <c r="I526" i="14"/>
  <c r="J526" i="14"/>
  <c r="K526" i="14"/>
  <c r="L526" i="14"/>
  <c r="M526" i="14"/>
  <c r="N526" i="14"/>
  <c r="O526" i="14"/>
  <c r="P526" i="14"/>
  <c r="Q526" i="14"/>
  <c r="R526" i="14"/>
  <c r="S526" i="14"/>
  <c r="T526" i="14"/>
  <c r="U526" i="14"/>
  <c r="V526" i="14"/>
  <c r="W526" i="14"/>
  <c r="X526" i="14"/>
  <c r="Y526" i="14"/>
  <c r="Z526" i="14"/>
  <c r="AI526" i="14"/>
  <c r="A525" i="14"/>
  <c r="B525" i="14"/>
  <c r="C525" i="14"/>
  <c r="D525" i="14"/>
  <c r="E525" i="14"/>
  <c r="F525" i="14"/>
  <c r="G525" i="14"/>
  <c r="H525" i="14"/>
  <c r="I525" i="14"/>
  <c r="J525" i="14"/>
  <c r="K525" i="14"/>
  <c r="L525" i="14"/>
  <c r="M525" i="14"/>
  <c r="N525" i="14"/>
  <c r="O525" i="14"/>
  <c r="P525" i="14"/>
  <c r="Q525" i="14"/>
  <c r="R525" i="14"/>
  <c r="S525" i="14"/>
  <c r="T525" i="14"/>
  <c r="U525" i="14"/>
  <c r="V525" i="14"/>
  <c r="W525" i="14"/>
  <c r="X525" i="14"/>
  <c r="Y525" i="14"/>
  <c r="Z525" i="14"/>
  <c r="AI525" i="14"/>
  <c r="A524" i="14"/>
  <c r="B524" i="14"/>
  <c r="C524" i="14"/>
  <c r="D524" i="14"/>
  <c r="E524" i="14"/>
  <c r="F524" i="14"/>
  <c r="G524" i="14"/>
  <c r="H524" i="14"/>
  <c r="I524" i="14"/>
  <c r="J524" i="14"/>
  <c r="K524" i="14"/>
  <c r="L524" i="14"/>
  <c r="M524" i="14"/>
  <c r="N524" i="14"/>
  <c r="O524" i="14"/>
  <c r="P524" i="14"/>
  <c r="Q524" i="14"/>
  <c r="R524" i="14"/>
  <c r="S524" i="14"/>
  <c r="T524" i="14"/>
  <c r="U524" i="14"/>
  <c r="V524" i="14"/>
  <c r="W524" i="14"/>
  <c r="X524" i="14"/>
  <c r="Y524" i="14"/>
  <c r="Z524" i="14"/>
  <c r="AI524" i="14"/>
  <c r="A523" i="14"/>
  <c r="B523" i="14"/>
  <c r="C523" i="14"/>
  <c r="D523" i="14"/>
  <c r="E523" i="14"/>
  <c r="F523" i="14"/>
  <c r="G523" i="14"/>
  <c r="H523" i="14"/>
  <c r="I523" i="14"/>
  <c r="J523" i="14"/>
  <c r="K523" i="14"/>
  <c r="L523" i="14"/>
  <c r="M523" i="14"/>
  <c r="N523" i="14"/>
  <c r="O523" i="14"/>
  <c r="P523" i="14"/>
  <c r="Q523" i="14"/>
  <c r="R523" i="14"/>
  <c r="S523" i="14"/>
  <c r="T523" i="14"/>
  <c r="U523" i="14"/>
  <c r="V523" i="14"/>
  <c r="W523" i="14"/>
  <c r="X523" i="14"/>
  <c r="Y523" i="14"/>
  <c r="Z523" i="14"/>
  <c r="AI523" i="14"/>
  <c r="A522" i="14"/>
  <c r="B522" i="14"/>
  <c r="C522" i="14"/>
  <c r="D522" i="14"/>
  <c r="E522" i="14"/>
  <c r="F522" i="14"/>
  <c r="G522" i="14"/>
  <c r="H522" i="14"/>
  <c r="I522" i="14"/>
  <c r="J522" i="14"/>
  <c r="K522" i="14"/>
  <c r="L522" i="14"/>
  <c r="M522" i="14"/>
  <c r="N522" i="14"/>
  <c r="O522" i="14"/>
  <c r="P522" i="14"/>
  <c r="Q522" i="14"/>
  <c r="R522" i="14"/>
  <c r="S522" i="14"/>
  <c r="T522" i="14"/>
  <c r="U522" i="14"/>
  <c r="V522" i="14"/>
  <c r="W522" i="14"/>
  <c r="X522" i="14"/>
  <c r="Y522" i="14"/>
  <c r="Z522" i="14"/>
  <c r="AI522" i="14"/>
  <c r="A521" i="14"/>
  <c r="B521" i="14"/>
  <c r="C521" i="14"/>
  <c r="D521" i="14"/>
  <c r="E521" i="14"/>
  <c r="F521" i="14"/>
  <c r="G521" i="14"/>
  <c r="H521" i="14"/>
  <c r="I521" i="14"/>
  <c r="J521" i="14"/>
  <c r="K521" i="14"/>
  <c r="L521" i="14"/>
  <c r="M521" i="14"/>
  <c r="N521" i="14"/>
  <c r="O521" i="14"/>
  <c r="P521" i="14"/>
  <c r="Q521" i="14"/>
  <c r="R521" i="14"/>
  <c r="S521" i="14"/>
  <c r="T521" i="14"/>
  <c r="U521" i="14"/>
  <c r="V521" i="14"/>
  <c r="W521" i="14"/>
  <c r="X521" i="14"/>
  <c r="Y521" i="14"/>
  <c r="Z521" i="14"/>
  <c r="AI521" i="14"/>
  <c r="A520" i="14"/>
  <c r="B520" i="14"/>
  <c r="C520" i="14"/>
  <c r="D520" i="14"/>
  <c r="E520" i="14"/>
  <c r="F520" i="14"/>
  <c r="G520" i="14"/>
  <c r="H520" i="14"/>
  <c r="I520" i="14"/>
  <c r="J520" i="14"/>
  <c r="K520" i="14"/>
  <c r="L520" i="14"/>
  <c r="M520" i="14"/>
  <c r="N520" i="14"/>
  <c r="O520" i="14"/>
  <c r="P520" i="14"/>
  <c r="Q520" i="14"/>
  <c r="R520" i="14"/>
  <c r="S520" i="14"/>
  <c r="T520" i="14"/>
  <c r="U520" i="14"/>
  <c r="V520" i="14"/>
  <c r="W520" i="14"/>
  <c r="X520" i="14"/>
  <c r="Y520" i="14"/>
  <c r="Z520" i="14"/>
  <c r="AI520" i="14"/>
  <c r="A519" i="14"/>
  <c r="B519" i="14"/>
  <c r="C519" i="14"/>
  <c r="D519" i="14"/>
  <c r="E519" i="14"/>
  <c r="F519" i="14"/>
  <c r="G519" i="14"/>
  <c r="H519" i="14"/>
  <c r="I519" i="14"/>
  <c r="J519" i="14"/>
  <c r="K519" i="14"/>
  <c r="L519" i="14"/>
  <c r="M519" i="14"/>
  <c r="N519" i="14"/>
  <c r="O519" i="14"/>
  <c r="P519" i="14"/>
  <c r="Q519" i="14"/>
  <c r="R519" i="14"/>
  <c r="S519" i="14"/>
  <c r="T519" i="14"/>
  <c r="U519" i="14"/>
  <c r="V519" i="14"/>
  <c r="W519" i="14"/>
  <c r="X519" i="14"/>
  <c r="Y519" i="14"/>
  <c r="Z519" i="14"/>
  <c r="AI519" i="14"/>
  <c r="A518" i="14"/>
  <c r="B518" i="14"/>
  <c r="C518" i="14"/>
  <c r="D518" i="14"/>
  <c r="E518" i="14"/>
  <c r="F518" i="14"/>
  <c r="G518" i="14"/>
  <c r="H518" i="14"/>
  <c r="I518" i="14"/>
  <c r="J518" i="14"/>
  <c r="K518" i="14"/>
  <c r="L518" i="14"/>
  <c r="M518" i="14"/>
  <c r="N518" i="14"/>
  <c r="O518" i="14"/>
  <c r="P518" i="14"/>
  <c r="Q518" i="14"/>
  <c r="R518" i="14"/>
  <c r="S518" i="14"/>
  <c r="T518" i="14"/>
  <c r="U518" i="14"/>
  <c r="V518" i="14"/>
  <c r="W518" i="14"/>
  <c r="X518" i="14"/>
  <c r="Y518" i="14"/>
  <c r="Z518" i="14"/>
  <c r="AI518" i="14"/>
  <c r="A517" i="14"/>
  <c r="B517" i="14"/>
  <c r="C517" i="14"/>
  <c r="D517" i="14"/>
  <c r="E517" i="14"/>
  <c r="F517" i="14"/>
  <c r="G517" i="14"/>
  <c r="H517" i="14"/>
  <c r="I517" i="14"/>
  <c r="J517" i="14"/>
  <c r="K517" i="14"/>
  <c r="L517" i="14"/>
  <c r="M517" i="14"/>
  <c r="N517" i="14"/>
  <c r="O517" i="14"/>
  <c r="P517" i="14"/>
  <c r="Q517" i="14"/>
  <c r="R517" i="14"/>
  <c r="S517" i="14"/>
  <c r="T517" i="14"/>
  <c r="U517" i="14"/>
  <c r="V517" i="14"/>
  <c r="W517" i="14"/>
  <c r="X517" i="14"/>
  <c r="Y517" i="14"/>
  <c r="Z517" i="14"/>
  <c r="AI517" i="14"/>
  <c r="A516" i="14"/>
  <c r="B516" i="14"/>
  <c r="C516" i="14"/>
  <c r="D516" i="14"/>
  <c r="E516" i="14"/>
  <c r="F516" i="14"/>
  <c r="G516" i="14"/>
  <c r="H516" i="14"/>
  <c r="I516" i="14"/>
  <c r="J516" i="14"/>
  <c r="K516" i="14"/>
  <c r="L516" i="14"/>
  <c r="M516" i="14"/>
  <c r="N516" i="14"/>
  <c r="O516" i="14"/>
  <c r="P516" i="14"/>
  <c r="Q516" i="14"/>
  <c r="R516" i="14"/>
  <c r="S516" i="14"/>
  <c r="T516" i="14"/>
  <c r="U516" i="14"/>
  <c r="V516" i="14"/>
  <c r="W516" i="14"/>
  <c r="X516" i="14"/>
  <c r="Y516" i="14"/>
  <c r="Z516" i="14"/>
  <c r="AI516" i="14"/>
  <c r="A515" i="14"/>
  <c r="B515" i="14"/>
  <c r="C515" i="14"/>
  <c r="D515" i="14"/>
  <c r="E515" i="14"/>
  <c r="F515" i="14"/>
  <c r="G515" i="14"/>
  <c r="H515" i="14"/>
  <c r="I515" i="14"/>
  <c r="J515" i="14"/>
  <c r="K515" i="14"/>
  <c r="L515" i="14"/>
  <c r="M515" i="14"/>
  <c r="N515" i="14"/>
  <c r="O515" i="14"/>
  <c r="P515" i="14"/>
  <c r="Q515" i="14"/>
  <c r="R515" i="14"/>
  <c r="S515" i="14"/>
  <c r="T515" i="14"/>
  <c r="U515" i="14"/>
  <c r="V515" i="14"/>
  <c r="W515" i="14"/>
  <c r="X515" i="14"/>
  <c r="Y515" i="14"/>
  <c r="Z515" i="14"/>
  <c r="AI515" i="14"/>
  <c r="A514" i="14"/>
  <c r="B514" i="14"/>
  <c r="C514" i="14"/>
  <c r="D514" i="14"/>
  <c r="E514" i="14"/>
  <c r="F514" i="14"/>
  <c r="G514" i="14"/>
  <c r="H514" i="14"/>
  <c r="I514" i="14"/>
  <c r="J514" i="14"/>
  <c r="K514" i="14"/>
  <c r="L514" i="14"/>
  <c r="M514" i="14"/>
  <c r="N514" i="14"/>
  <c r="O514" i="14"/>
  <c r="P514" i="14"/>
  <c r="Q514" i="14"/>
  <c r="R514" i="14"/>
  <c r="S514" i="14"/>
  <c r="T514" i="14"/>
  <c r="U514" i="14"/>
  <c r="V514" i="14"/>
  <c r="W514" i="14"/>
  <c r="X514" i="14"/>
  <c r="Y514" i="14"/>
  <c r="Z514" i="14"/>
  <c r="AI514" i="14"/>
  <c r="A513" i="14"/>
  <c r="B513" i="14"/>
  <c r="C513" i="14"/>
  <c r="D513" i="14"/>
  <c r="E513" i="14"/>
  <c r="F513" i="14"/>
  <c r="G513" i="14"/>
  <c r="H513" i="14"/>
  <c r="I513" i="14"/>
  <c r="J513" i="14"/>
  <c r="K513" i="14"/>
  <c r="L513" i="14"/>
  <c r="M513" i="14"/>
  <c r="N513" i="14"/>
  <c r="O513" i="14"/>
  <c r="P513" i="14"/>
  <c r="Q513" i="14"/>
  <c r="R513" i="14"/>
  <c r="S513" i="14"/>
  <c r="T513" i="14"/>
  <c r="U513" i="14"/>
  <c r="V513" i="14"/>
  <c r="W513" i="14"/>
  <c r="X513" i="14"/>
  <c r="Y513" i="14"/>
  <c r="Z513" i="14"/>
  <c r="AI513" i="14"/>
  <c r="A512" i="14"/>
  <c r="B512" i="14"/>
  <c r="C512" i="14"/>
  <c r="D512" i="14"/>
  <c r="E512" i="14"/>
  <c r="F512" i="14"/>
  <c r="G512" i="14"/>
  <c r="H512" i="14"/>
  <c r="I512" i="14"/>
  <c r="J512" i="14"/>
  <c r="K512" i="14"/>
  <c r="L512" i="14"/>
  <c r="M512" i="14"/>
  <c r="N512" i="14"/>
  <c r="O512" i="14"/>
  <c r="P512" i="14"/>
  <c r="Q512" i="14"/>
  <c r="R512" i="14"/>
  <c r="S512" i="14"/>
  <c r="T512" i="14"/>
  <c r="U512" i="14"/>
  <c r="V512" i="14"/>
  <c r="W512" i="14"/>
  <c r="X512" i="14"/>
  <c r="Y512" i="14"/>
  <c r="Z512" i="14"/>
  <c r="AI512" i="14"/>
  <c r="A511" i="14"/>
  <c r="B511" i="14"/>
  <c r="C511" i="14"/>
  <c r="D511" i="14"/>
  <c r="E511" i="14"/>
  <c r="F511" i="14"/>
  <c r="G511" i="14"/>
  <c r="H511" i="14"/>
  <c r="I511" i="14"/>
  <c r="J511" i="14"/>
  <c r="K511" i="14"/>
  <c r="L511" i="14"/>
  <c r="M511" i="14"/>
  <c r="N511" i="14"/>
  <c r="O511" i="14"/>
  <c r="P511" i="14"/>
  <c r="Q511" i="14"/>
  <c r="R511" i="14"/>
  <c r="S511" i="14"/>
  <c r="T511" i="14"/>
  <c r="U511" i="14"/>
  <c r="V511" i="14"/>
  <c r="W511" i="14"/>
  <c r="X511" i="14"/>
  <c r="Y511" i="14"/>
  <c r="Z511" i="14"/>
  <c r="AI511" i="14"/>
  <c r="A510" i="14"/>
  <c r="B510" i="14"/>
  <c r="C510" i="14"/>
  <c r="D510" i="14"/>
  <c r="E510" i="14"/>
  <c r="F510" i="14"/>
  <c r="G510" i="14"/>
  <c r="H510" i="14"/>
  <c r="I510" i="14"/>
  <c r="J510" i="14"/>
  <c r="K510" i="14"/>
  <c r="L510" i="14"/>
  <c r="M510" i="14"/>
  <c r="N510" i="14"/>
  <c r="O510" i="14"/>
  <c r="P510" i="14"/>
  <c r="Q510" i="14"/>
  <c r="R510" i="14"/>
  <c r="S510" i="14"/>
  <c r="T510" i="14"/>
  <c r="U510" i="14"/>
  <c r="V510" i="14"/>
  <c r="W510" i="14"/>
  <c r="X510" i="14"/>
  <c r="Y510" i="14"/>
  <c r="Z510" i="14"/>
  <c r="AI510" i="14"/>
  <c r="A509" i="14"/>
  <c r="B509" i="14"/>
  <c r="C509" i="14"/>
  <c r="D509" i="14"/>
  <c r="E509" i="14"/>
  <c r="F509" i="14"/>
  <c r="G509" i="14"/>
  <c r="H509" i="14"/>
  <c r="I509" i="14"/>
  <c r="J509" i="14"/>
  <c r="K509" i="14"/>
  <c r="L509" i="14"/>
  <c r="M509" i="14"/>
  <c r="N509" i="14"/>
  <c r="O509" i="14"/>
  <c r="P509" i="14"/>
  <c r="Q509" i="14"/>
  <c r="R509" i="14"/>
  <c r="S509" i="14"/>
  <c r="T509" i="14"/>
  <c r="U509" i="14"/>
  <c r="V509" i="14"/>
  <c r="W509" i="14"/>
  <c r="X509" i="14"/>
  <c r="Y509" i="14"/>
  <c r="Z509" i="14"/>
  <c r="AI509" i="14"/>
  <c r="A508" i="14"/>
  <c r="B508" i="14"/>
  <c r="C508" i="14"/>
  <c r="D508" i="14"/>
  <c r="E508" i="14"/>
  <c r="F508" i="14"/>
  <c r="G508" i="14"/>
  <c r="H508" i="14"/>
  <c r="I508" i="14"/>
  <c r="J508" i="14"/>
  <c r="K508" i="14"/>
  <c r="L508" i="14"/>
  <c r="M508" i="14"/>
  <c r="N508" i="14"/>
  <c r="O508" i="14"/>
  <c r="P508" i="14"/>
  <c r="Q508" i="14"/>
  <c r="R508" i="14"/>
  <c r="S508" i="14"/>
  <c r="T508" i="14"/>
  <c r="U508" i="14"/>
  <c r="V508" i="14"/>
  <c r="W508" i="14"/>
  <c r="X508" i="14"/>
  <c r="Y508" i="14"/>
  <c r="Z508" i="14"/>
  <c r="AI508" i="14"/>
  <c r="A507" i="14"/>
  <c r="B507" i="14"/>
  <c r="C507" i="14"/>
  <c r="D507" i="14"/>
  <c r="E507" i="14"/>
  <c r="F507" i="14"/>
  <c r="G507" i="14"/>
  <c r="H507" i="14"/>
  <c r="I507" i="14"/>
  <c r="J507" i="14"/>
  <c r="K507" i="14"/>
  <c r="L507" i="14"/>
  <c r="M507" i="14"/>
  <c r="N507" i="14"/>
  <c r="O507" i="14"/>
  <c r="P507" i="14"/>
  <c r="Q507" i="14"/>
  <c r="R507" i="14"/>
  <c r="S507" i="14"/>
  <c r="T507" i="14"/>
  <c r="U507" i="14"/>
  <c r="V507" i="14"/>
  <c r="W507" i="14"/>
  <c r="X507" i="14"/>
  <c r="Y507" i="14"/>
  <c r="Z507" i="14"/>
  <c r="AI507" i="14"/>
  <c r="A506" i="14"/>
  <c r="B506" i="14"/>
  <c r="C506" i="14"/>
  <c r="D506" i="14"/>
  <c r="E506" i="14"/>
  <c r="F506" i="14"/>
  <c r="G506" i="14"/>
  <c r="H506" i="14"/>
  <c r="I506" i="14"/>
  <c r="J506" i="14"/>
  <c r="K506" i="14"/>
  <c r="L506" i="14"/>
  <c r="M506" i="14"/>
  <c r="N506" i="14"/>
  <c r="O506" i="14"/>
  <c r="P506" i="14"/>
  <c r="Q506" i="14"/>
  <c r="R506" i="14"/>
  <c r="S506" i="14"/>
  <c r="T506" i="14"/>
  <c r="U506" i="14"/>
  <c r="V506" i="14"/>
  <c r="W506" i="14"/>
  <c r="X506" i="14"/>
  <c r="Y506" i="14"/>
  <c r="Z506" i="14"/>
  <c r="AI506" i="14"/>
  <c r="A505" i="14"/>
  <c r="B505" i="14"/>
  <c r="C505" i="14"/>
  <c r="D505" i="14"/>
  <c r="E505" i="14"/>
  <c r="F505" i="14"/>
  <c r="G505" i="14"/>
  <c r="H505" i="14"/>
  <c r="I505" i="14"/>
  <c r="J505" i="14"/>
  <c r="K505" i="14"/>
  <c r="L505" i="14"/>
  <c r="M505" i="14"/>
  <c r="N505" i="14"/>
  <c r="O505" i="14"/>
  <c r="P505" i="14"/>
  <c r="Q505" i="14"/>
  <c r="R505" i="14"/>
  <c r="S505" i="14"/>
  <c r="T505" i="14"/>
  <c r="U505" i="14"/>
  <c r="V505" i="14"/>
  <c r="W505" i="14"/>
  <c r="X505" i="14"/>
  <c r="Y505" i="14"/>
  <c r="Z505" i="14"/>
  <c r="AI505" i="14"/>
  <c r="A504" i="14"/>
  <c r="B504" i="14"/>
  <c r="C504" i="14"/>
  <c r="D504" i="14"/>
  <c r="E504" i="14"/>
  <c r="F504" i="14"/>
  <c r="G504" i="14"/>
  <c r="H504" i="14"/>
  <c r="I504" i="14"/>
  <c r="J504" i="14"/>
  <c r="K504" i="14"/>
  <c r="L504" i="14"/>
  <c r="M504" i="14"/>
  <c r="N504" i="14"/>
  <c r="O504" i="14"/>
  <c r="P504" i="14"/>
  <c r="Q504" i="14"/>
  <c r="R504" i="14"/>
  <c r="S504" i="14"/>
  <c r="T504" i="14"/>
  <c r="U504" i="14"/>
  <c r="V504" i="14"/>
  <c r="W504" i="14"/>
  <c r="X504" i="14"/>
  <c r="Y504" i="14"/>
  <c r="Z504" i="14"/>
  <c r="AI504" i="14"/>
  <c r="A503" i="14"/>
  <c r="B503" i="14"/>
  <c r="C503" i="14"/>
  <c r="D503" i="14"/>
  <c r="E503" i="14"/>
  <c r="F503" i="14"/>
  <c r="G503" i="14"/>
  <c r="H503" i="14"/>
  <c r="I503" i="14"/>
  <c r="J503" i="14"/>
  <c r="K503" i="14"/>
  <c r="L503" i="14"/>
  <c r="M503" i="14"/>
  <c r="N503" i="14"/>
  <c r="O503" i="14"/>
  <c r="P503" i="14"/>
  <c r="Q503" i="14"/>
  <c r="R503" i="14"/>
  <c r="S503" i="14"/>
  <c r="T503" i="14"/>
  <c r="U503" i="14"/>
  <c r="V503" i="14"/>
  <c r="W503" i="14"/>
  <c r="X503" i="14"/>
  <c r="Y503" i="14"/>
  <c r="Z503" i="14"/>
  <c r="AI503" i="14"/>
  <c r="A502" i="14"/>
  <c r="B502" i="14"/>
  <c r="C502" i="14"/>
  <c r="D502" i="14"/>
  <c r="E502" i="14"/>
  <c r="F502" i="14"/>
  <c r="G502" i="14"/>
  <c r="H502" i="14"/>
  <c r="I502" i="14"/>
  <c r="J502" i="14"/>
  <c r="K502" i="14"/>
  <c r="L502" i="14"/>
  <c r="M502" i="14"/>
  <c r="N502" i="14"/>
  <c r="O502" i="14"/>
  <c r="P502" i="14"/>
  <c r="Q502" i="14"/>
  <c r="R502" i="14"/>
  <c r="S502" i="14"/>
  <c r="T502" i="14"/>
  <c r="U502" i="14"/>
  <c r="V502" i="14"/>
  <c r="W502" i="14"/>
  <c r="X502" i="14"/>
  <c r="Y502" i="14"/>
  <c r="Z502" i="14"/>
  <c r="AI502" i="14"/>
  <c r="A501" i="14"/>
  <c r="B501" i="14"/>
  <c r="C501" i="14"/>
  <c r="D501" i="14"/>
  <c r="E501" i="14"/>
  <c r="F501" i="14"/>
  <c r="G501" i="14"/>
  <c r="H501" i="14"/>
  <c r="I501" i="14"/>
  <c r="J501" i="14"/>
  <c r="K501" i="14"/>
  <c r="L501" i="14"/>
  <c r="M501" i="14"/>
  <c r="N501" i="14"/>
  <c r="O501" i="14"/>
  <c r="P501" i="14"/>
  <c r="Q501" i="14"/>
  <c r="R501" i="14"/>
  <c r="S501" i="14"/>
  <c r="T501" i="14"/>
  <c r="U501" i="14"/>
  <c r="V501" i="14"/>
  <c r="W501" i="14"/>
  <c r="X501" i="14"/>
  <c r="Y501" i="14"/>
  <c r="Z501" i="14"/>
  <c r="AI501" i="14"/>
  <c r="A500" i="14"/>
  <c r="B500" i="14"/>
  <c r="C500" i="14"/>
  <c r="D500" i="14"/>
  <c r="E500" i="14"/>
  <c r="F500" i="14"/>
  <c r="G500" i="14"/>
  <c r="H500" i="14"/>
  <c r="I500" i="14"/>
  <c r="J500" i="14"/>
  <c r="K500" i="14"/>
  <c r="L500" i="14"/>
  <c r="M500" i="14"/>
  <c r="N500" i="14"/>
  <c r="O500" i="14"/>
  <c r="P500" i="14"/>
  <c r="Q500" i="14"/>
  <c r="R500" i="14"/>
  <c r="S500" i="14"/>
  <c r="T500" i="14"/>
  <c r="U500" i="14"/>
  <c r="V500" i="14"/>
  <c r="W500" i="14"/>
  <c r="X500" i="14"/>
  <c r="Y500" i="14"/>
  <c r="Z500" i="14"/>
  <c r="AI500" i="14"/>
  <c r="A499" i="14"/>
  <c r="B499" i="14"/>
  <c r="C499" i="14"/>
  <c r="D499" i="14"/>
  <c r="E499" i="14"/>
  <c r="F499" i="14"/>
  <c r="G499" i="14"/>
  <c r="H499" i="14"/>
  <c r="I499" i="14"/>
  <c r="J499" i="14"/>
  <c r="K499" i="14"/>
  <c r="L499" i="14"/>
  <c r="M499" i="14"/>
  <c r="N499" i="14"/>
  <c r="O499" i="14"/>
  <c r="P499" i="14"/>
  <c r="Q499" i="14"/>
  <c r="R499" i="14"/>
  <c r="S499" i="14"/>
  <c r="T499" i="14"/>
  <c r="U499" i="14"/>
  <c r="V499" i="14"/>
  <c r="W499" i="14"/>
  <c r="X499" i="14"/>
  <c r="Y499" i="14"/>
  <c r="Z499" i="14"/>
  <c r="AI499" i="14"/>
  <c r="A498" i="14"/>
  <c r="B498" i="14"/>
  <c r="C498" i="14"/>
  <c r="D498" i="14"/>
  <c r="E498" i="14"/>
  <c r="F498" i="14"/>
  <c r="G498" i="14"/>
  <c r="H498" i="14"/>
  <c r="I498" i="14"/>
  <c r="J498" i="14"/>
  <c r="K498" i="14"/>
  <c r="L498" i="14"/>
  <c r="M498" i="14"/>
  <c r="N498" i="14"/>
  <c r="O498" i="14"/>
  <c r="P498" i="14"/>
  <c r="Q498" i="14"/>
  <c r="R498" i="14"/>
  <c r="S498" i="14"/>
  <c r="T498" i="14"/>
  <c r="U498" i="14"/>
  <c r="V498" i="14"/>
  <c r="W498" i="14"/>
  <c r="X498" i="14"/>
  <c r="Y498" i="14"/>
  <c r="Z498" i="14"/>
  <c r="AI498" i="14"/>
  <c r="A497" i="14"/>
  <c r="B497" i="14"/>
  <c r="C497" i="14"/>
  <c r="D497" i="14"/>
  <c r="E497" i="14"/>
  <c r="F497" i="14"/>
  <c r="G497" i="14"/>
  <c r="H497" i="14"/>
  <c r="I497" i="14"/>
  <c r="J497" i="14"/>
  <c r="K497" i="14"/>
  <c r="L497" i="14"/>
  <c r="M497" i="14"/>
  <c r="N497" i="14"/>
  <c r="O497" i="14"/>
  <c r="P497" i="14"/>
  <c r="Q497" i="14"/>
  <c r="R497" i="14"/>
  <c r="S497" i="14"/>
  <c r="T497" i="14"/>
  <c r="U497" i="14"/>
  <c r="V497" i="14"/>
  <c r="W497" i="14"/>
  <c r="X497" i="14"/>
  <c r="Y497" i="14"/>
  <c r="Z497" i="14"/>
  <c r="AI497" i="14"/>
  <c r="A496" i="14"/>
  <c r="B496" i="14"/>
  <c r="C496" i="14"/>
  <c r="D496" i="14"/>
  <c r="E496" i="14"/>
  <c r="F496" i="14"/>
  <c r="G496" i="14"/>
  <c r="H496" i="14"/>
  <c r="I496" i="14"/>
  <c r="J496" i="14"/>
  <c r="K496" i="14"/>
  <c r="L496" i="14"/>
  <c r="M496" i="14"/>
  <c r="N496" i="14"/>
  <c r="O496" i="14"/>
  <c r="P496" i="14"/>
  <c r="Q496" i="14"/>
  <c r="R496" i="14"/>
  <c r="S496" i="14"/>
  <c r="T496" i="14"/>
  <c r="U496" i="14"/>
  <c r="V496" i="14"/>
  <c r="W496" i="14"/>
  <c r="X496" i="14"/>
  <c r="Y496" i="14"/>
  <c r="Z496" i="14"/>
  <c r="AI496" i="14"/>
  <c r="A495" i="14"/>
  <c r="B495" i="14"/>
  <c r="C495" i="14"/>
  <c r="D495" i="14"/>
  <c r="E495" i="14"/>
  <c r="F495" i="14"/>
  <c r="G495" i="14"/>
  <c r="H495" i="14"/>
  <c r="I495" i="14"/>
  <c r="J495" i="14"/>
  <c r="K495" i="14"/>
  <c r="L495" i="14"/>
  <c r="M495" i="14"/>
  <c r="N495" i="14"/>
  <c r="O495" i="14"/>
  <c r="P495" i="14"/>
  <c r="Q495" i="14"/>
  <c r="R495" i="14"/>
  <c r="S495" i="14"/>
  <c r="T495" i="14"/>
  <c r="U495" i="14"/>
  <c r="V495" i="14"/>
  <c r="W495" i="14"/>
  <c r="X495" i="14"/>
  <c r="Y495" i="14"/>
  <c r="Z495" i="14"/>
  <c r="AI495" i="14"/>
  <c r="A494" i="14"/>
  <c r="B494" i="14"/>
  <c r="C494" i="14"/>
  <c r="D494" i="14"/>
  <c r="E494" i="14"/>
  <c r="F494" i="14"/>
  <c r="G494" i="14"/>
  <c r="H494" i="14"/>
  <c r="I494" i="14"/>
  <c r="J494" i="14"/>
  <c r="K494" i="14"/>
  <c r="L494" i="14"/>
  <c r="M494" i="14"/>
  <c r="N494" i="14"/>
  <c r="O494" i="14"/>
  <c r="P494" i="14"/>
  <c r="Q494" i="14"/>
  <c r="R494" i="14"/>
  <c r="S494" i="14"/>
  <c r="T494" i="14"/>
  <c r="U494" i="14"/>
  <c r="V494" i="14"/>
  <c r="W494" i="14"/>
  <c r="X494" i="14"/>
  <c r="Y494" i="14"/>
  <c r="Z494" i="14"/>
  <c r="AI494" i="14"/>
  <c r="A493" i="14"/>
  <c r="B493" i="14"/>
  <c r="C493" i="14"/>
  <c r="D493" i="14"/>
  <c r="E493" i="14"/>
  <c r="F493" i="14"/>
  <c r="G493" i="14"/>
  <c r="H493" i="14"/>
  <c r="I493" i="14"/>
  <c r="J493" i="14"/>
  <c r="K493" i="14"/>
  <c r="L493" i="14"/>
  <c r="M493" i="14"/>
  <c r="N493" i="14"/>
  <c r="O493" i="14"/>
  <c r="P493" i="14"/>
  <c r="Q493" i="14"/>
  <c r="R493" i="14"/>
  <c r="S493" i="14"/>
  <c r="T493" i="14"/>
  <c r="U493" i="14"/>
  <c r="V493" i="14"/>
  <c r="W493" i="14"/>
  <c r="X493" i="14"/>
  <c r="Y493" i="14"/>
  <c r="Z493" i="14"/>
  <c r="AI493" i="14"/>
  <c r="A492" i="14"/>
  <c r="B492" i="14"/>
  <c r="C492" i="14"/>
  <c r="D492" i="14"/>
  <c r="E492" i="14"/>
  <c r="F492" i="14"/>
  <c r="G492" i="14"/>
  <c r="H492" i="14"/>
  <c r="I492" i="14"/>
  <c r="J492" i="14"/>
  <c r="K492" i="14"/>
  <c r="L492" i="14"/>
  <c r="M492" i="14"/>
  <c r="N492" i="14"/>
  <c r="O492" i="14"/>
  <c r="P492" i="14"/>
  <c r="Q492" i="14"/>
  <c r="R492" i="14"/>
  <c r="S492" i="14"/>
  <c r="T492" i="14"/>
  <c r="U492" i="14"/>
  <c r="V492" i="14"/>
  <c r="W492" i="14"/>
  <c r="X492" i="14"/>
  <c r="Y492" i="14"/>
  <c r="Z492" i="14"/>
  <c r="AI492" i="14"/>
  <c r="A491" i="14"/>
  <c r="B491" i="14"/>
  <c r="C491" i="14"/>
  <c r="D491" i="14"/>
  <c r="E491" i="14"/>
  <c r="F491" i="14"/>
  <c r="G491" i="14"/>
  <c r="H491" i="14"/>
  <c r="I491" i="14"/>
  <c r="J491" i="14"/>
  <c r="K491" i="14"/>
  <c r="L491" i="14"/>
  <c r="M491" i="14"/>
  <c r="N491" i="14"/>
  <c r="O491" i="14"/>
  <c r="P491" i="14"/>
  <c r="Q491" i="14"/>
  <c r="R491" i="14"/>
  <c r="S491" i="14"/>
  <c r="T491" i="14"/>
  <c r="U491" i="14"/>
  <c r="V491" i="14"/>
  <c r="W491" i="14"/>
  <c r="X491" i="14"/>
  <c r="Y491" i="14"/>
  <c r="Z491" i="14"/>
  <c r="AI491" i="14"/>
  <c r="A490" i="14"/>
  <c r="B490" i="14"/>
  <c r="C490" i="14"/>
  <c r="D490" i="14"/>
  <c r="E490" i="14"/>
  <c r="F490" i="14"/>
  <c r="G490" i="14"/>
  <c r="H490" i="14"/>
  <c r="I490" i="14"/>
  <c r="J490" i="14"/>
  <c r="K490" i="14"/>
  <c r="L490" i="14"/>
  <c r="M490" i="14"/>
  <c r="N490" i="14"/>
  <c r="O490" i="14"/>
  <c r="P490" i="14"/>
  <c r="Q490" i="14"/>
  <c r="R490" i="14"/>
  <c r="S490" i="14"/>
  <c r="T490" i="14"/>
  <c r="U490" i="14"/>
  <c r="V490" i="14"/>
  <c r="W490" i="14"/>
  <c r="X490" i="14"/>
  <c r="Y490" i="14"/>
  <c r="Z490" i="14"/>
  <c r="AI490" i="14"/>
  <c r="A489" i="14"/>
  <c r="B489" i="14"/>
  <c r="C489" i="14"/>
  <c r="D489" i="14"/>
  <c r="E489" i="14"/>
  <c r="F489" i="14"/>
  <c r="G489" i="14"/>
  <c r="H489" i="14"/>
  <c r="I489" i="14"/>
  <c r="J489" i="14"/>
  <c r="K489" i="14"/>
  <c r="L489" i="14"/>
  <c r="M489" i="14"/>
  <c r="N489" i="14"/>
  <c r="O489" i="14"/>
  <c r="P489" i="14"/>
  <c r="Q489" i="14"/>
  <c r="R489" i="14"/>
  <c r="S489" i="14"/>
  <c r="T489" i="14"/>
  <c r="U489" i="14"/>
  <c r="V489" i="14"/>
  <c r="W489" i="14"/>
  <c r="X489" i="14"/>
  <c r="Y489" i="14"/>
  <c r="Z489" i="14"/>
  <c r="AI489" i="14"/>
  <c r="A488" i="14"/>
  <c r="B488" i="14"/>
  <c r="C488" i="14"/>
  <c r="D488" i="14"/>
  <c r="E488" i="14"/>
  <c r="F488" i="14"/>
  <c r="G488" i="14"/>
  <c r="H488" i="14"/>
  <c r="I488" i="14"/>
  <c r="J488" i="14"/>
  <c r="K488" i="14"/>
  <c r="L488" i="14"/>
  <c r="M488" i="14"/>
  <c r="N488" i="14"/>
  <c r="O488" i="14"/>
  <c r="P488" i="14"/>
  <c r="Q488" i="14"/>
  <c r="R488" i="14"/>
  <c r="S488" i="14"/>
  <c r="T488" i="14"/>
  <c r="U488" i="14"/>
  <c r="V488" i="14"/>
  <c r="W488" i="14"/>
  <c r="X488" i="14"/>
  <c r="Y488" i="14"/>
  <c r="Z488" i="14"/>
  <c r="AI488" i="14"/>
  <c r="A487" i="14"/>
  <c r="B487" i="14"/>
  <c r="C487" i="14"/>
  <c r="D487" i="14"/>
  <c r="E487" i="14"/>
  <c r="F487" i="14"/>
  <c r="G487" i="14"/>
  <c r="H487" i="14"/>
  <c r="I487" i="14"/>
  <c r="J487" i="14"/>
  <c r="K487" i="14"/>
  <c r="L487" i="14"/>
  <c r="M487" i="14"/>
  <c r="N487" i="14"/>
  <c r="O487" i="14"/>
  <c r="P487" i="14"/>
  <c r="Q487" i="14"/>
  <c r="R487" i="14"/>
  <c r="S487" i="14"/>
  <c r="T487" i="14"/>
  <c r="U487" i="14"/>
  <c r="V487" i="14"/>
  <c r="W487" i="14"/>
  <c r="X487" i="14"/>
  <c r="Y487" i="14"/>
  <c r="Z487" i="14"/>
  <c r="AI487" i="14"/>
  <c r="A486" i="14"/>
  <c r="B486" i="14"/>
  <c r="C486" i="14"/>
  <c r="D486" i="14"/>
  <c r="E486" i="14"/>
  <c r="F486" i="14"/>
  <c r="G486" i="14"/>
  <c r="H486" i="14"/>
  <c r="I486" i="14"/>
  <c r="J486" i="14"/>
  <c r="K486" i="14"/>
  <c r="L486" i="14"/>
  <c r="M486" i="14"/>
  <c r="N486" i="14"/>
  <c r="O486" i="14"/>
  <c r="P486" i="14"/>
  <c r="Q486" i="14"/>
  <c r="R486" i="14"/>
  <c r="S486" i="14"/>
  <c r="T486" i="14"/>
  <c r="U486" i="14"/>
  <c r="V486" i="14"/>
  <c r="W486" i="14"/>
  <c r="X486" i="14"/>
  <c r="Y486" i="14"/>
  <c r="Z486" i="14"/>
  <c r="AI486" i="14"/>
  <c r="A485" i="14"/>
  <c r="B485" i="14"/>
  <c r="C485" i="14"/>
  <c r="D485" i="14"/>
  <c r="E485" i="14"/>
  <c r="F485" i="14"/>
  <c r="G485" i="14"/>
  <c r="H485" i="14"/>
  <c r="I485" i="14"/>
  <c r="J485" i="14"/>
  <c r="K485" i="14"/>
  <c r="L485" i="14"/>
  <c r="M485" i="14"/>
  <c r="N485" i="14"/>
  <c r="O485" i="14"/>
  <c r="P485" i="14"/>
  <c r="Q485" i="14"/>
  <c r="R485" i="14"/>
  <c r="S485" i="14"/>
  <c r="T485" i="14"/>
  <c r="U485" i="14"/>
  <c r="V485" i="14"/>
  <c r="W485" i="14"/>
  <c r="X485" i="14"/>
  <c r="Y485" i="14"/>
  <c r="Z485" i="14"/>
  <c r="AI485" i="14"/>
  <c r="A484" i="14"/>
  <c r="B484" i="14"/>
  <c r="C484" i="14"/>
  <c r="D484" i="14"/>
  <c r="E484" i="14"/>
  <c r="F484" i="14"/>
  <c r="G484" i="14"/>
  <c r="H484" i="14"/>
  <c r="I484" i="14"/>
  <c r="J484" i="14"/>
  <c r="K484" i="14"/>
  <c r="L484" i="14"/>
  <c r="M484" i="14"/>
  <c r="N484" i="14"/>
  <c r="O484" i="14"/>
  <c r="P484" i="14"/>
  <c r="Q484" i="14"/>
  <c r="R484" i="14"/>
  <c r="S484" i="14"/>
  <c r="T484" i="14"/>
  <c r="U484" i="14"/>
  <c r="V484" i="14"/>
  <c r="W484" i="14"/>
  <c r="X484" i="14"/>
  <c r="Y484" i="14"/>
  <c r="Z484" i="14"/>
  <c r="AI484" i="14"/>
  <c r="A483" i="14"/>
  <c r="B483" i="14"/>
  <c r="C483" i="14"/>
  <c r="D483" i="14"/>
  <c r="E483" i="14"/>
  <c r="F483" i="14"/>
  <c r="G483" i="14"/>
  <c r="H483" i="14"/>
  <c r="I483" i="14"/>
  <c r="J483" i="14"/>
  <c r="K483" i="14"/>
  <c r="L483" i="14"/>
  <c r="M483" i="14"/>
  <c r="N483" i="14"/>
  <c r="O483" i="14"/>
  <c r="P483" i="14"/>
  <c r="Q483" i="14"/>
  <c r="R483" i="14"/>
  <c r="S483" i="14"/>
  <c r="T483" i="14"/>
  <c r="U483" i="14"/>
  <c r="V483" i="14"/>
  <c r="W483" i="14"/>
  <c r="X483" i="14"/>
  <c r="Y483" i="14"/>
  <c r="Z483" i="14"/>
  <c r="AI483" i="14"/>
  <c r="A482" i="14"/>
  <c r="B482" i="14"/>
  <c r="C482" i="14"/>
  <c r="D482" i="14"/>
  <c r="E482" i="14"/>
  <c r="F482" i="14"/>
  <c r="G482" i="14"/>
  <c r="H482" i="14"/>
  <c r="I482" i="14"/>
  <c r="J482" i="14"/>
  <c r="K482" i="14"/>
  <c r="L482" i="14"/>
  <c r="M482" i="14"/>
  <c r="N482" i="14"/>
  <c r="O482" i="14"/>
  <c r="P482" i="14"/>
  <c r="Q482" i="14"/>
  <c r="R482" i="14"/>
  <c r="S482" i="14"/>
  <c r="T482" i="14"/>
  <c r="U482" i="14"/>
  <c r="V482" i="14"/>
  <c r="W482" i="14"/>
  <c r="X482" i="14"/>
  <c r="Y482" i="14"/>
  <c r="Z482" i="14"/>
  <c r="AI482" i="14"/>
  <c r="A481" i="14"/>
  <c r="B481" i="14"/>
  <c r="C481" i="14"/>
  <c r="D481" i="14"/>
  <c r="E481" i="14"/>
  <c r="F481" i="14"/>
  <c r="G481" i="14"/>
  <c r="H481" i="14"/>
  <c r="I481" i="14"/>
  <c r="J481" i="14"/>
  <c r="K481" i="14"/>
  <c r="L481" i="14"/>
  <c r="M481" i="14"/>
  <c r="N481" i="14"/>
  <c r="O481" i="14"/>
  <c r="P481" i="14"/>
  <c r="Q481" i="14"/>
  <c r="R481" i="14"/>
  <c r="S481" i="14"/>
  <c r="T481" i="14"/>
  <c r="U481" i="14"/>
  <c r="V481" i="14"/>
  <c r="W481" i="14"/>
  <c r="X481" i="14"/>
  <c r="Y481" i="14"/>
  <c r="Z481" i="14"/>
  <c r="AI481" i="14"/>
  <c r="A480" i="14"/>
  <c r="B480" i="14"/>
  <c r="C480" i="14"/>
  <c r="D480" i="14"/>
  <c r="E480" i="14"/>
  <c r="F480" i="14"/>
  <c r="G480" i="14"/>
  <c r="H480" i="14"/>
  <c r="I480" i="14"/>
  <c r="J480" i="14"/>
  <c r="K480" i="14"/>
  <c r="L480" i="14"/>
  <c r="M480" i="14"/>
  <c r="N480" i="14"/>
  <c r="O480" i="14"/>
  <c r="P480" i="14"/>
  <c r="Q480" i="14"/>
  <c r="R480" i="14"/>
  <c r="S480" i="14"/>
  <c r="T480" i="14"/>
  <c r="U480" i="14"/>
  <c r="V480" i="14"/>
  <c r="W480" i="14"/>
  <c r="X480" i="14"/>
  <c r="Y480" i="14"/>
  <c r="Z480" i="14"/>
  <c r="AI480" i="14"/>
  <c r="A479" i="14"/>
  <c r="B479" i="14"/>
  <c r="C479" i="14"/>
  <c r="D479" i="14"/>
  <c r="E479" i="14"/>
  <c r="F479" i="14"/>
  <c r="G479" i="14"/>
  <c r="H479" i="14"/>
  <c r="I479" i="14"/>
  <c r="J479" i="14"/>
  <c r="K479" i="14"/>
  <c r="L479" i="14"/>
  <c r="M479" i="14"/>
  <c r="N479" i="14"/>
  <c r="O479" i="14"/>
  <c r="P479" i="14"/>
  <c r="Q479" i="14"/>
  <c r="R479" i="14"/>
  <c r="S479" i="14"/>
  <c r="T479" i="14"/>
  <c r="U479" i="14"/>
  <c r="V479" i="14"/>
  <c r="W479" i="14"/>
  <c r="X479" i="14"/>
  <c r="Y479" i="14"/>
  <c r="Z479" i="14"/>
  <c r="AI479" i="14"/>
  <c r="A478" i="14"/>
  <c r="B478" i="14"/>
  <c r="C478" i="14"/>
  <c r="D478" i="14"/>
  <c r="E478" i="14"/>
  <c r="F478" i="14"/>
  <c r="G478" i="14"/>
  <c r="H478" i="14"/>
  <c r="I478" i="14"/>
  <c r="J478" i="14"/>
  <c r="K478" i="14"/>
  <c r="L478" i="14"/>
  <c r="M478" i="14"/>
  <c r="N478" i="14"/>
  <c r="O478" i="14"/>
  <c r="P478" i="14"/>
  <c r="Q478" i="14"/>
  <c r="R478" i="14"/>
  <c r="S478" i="14"/>
  <c r="T478" i="14"/>
  <c r="U478" i="14"/>
  <c r="V478" i="14"/>
  <c r="W478" i="14"/>
  <c r="X478" i="14"/>
  <c r="Y478" i="14"/>
  <c r="Z478" i="14"/>
  <c r="AI478" i="14"/>
  <c r="A477" i="14"/>
  <c r="B477" i="14"/>
  <c r="C477" i="14"/>
  <c r="D477" i="14"/>
  <c r="E477" i="14"/>
  <c r="F477" i="14"/>
  <c r="G477" i="14"/>
  <c r="H477" i="14"/>
  <c r="I477" i="14"/>
  <c r="J477" i="14"/>
  <c r="K477" i="14"/>
  <c r="L477" i="14"/>
  <c r="M477" i="14"/>
  <c r="N477" i="14"/>
  <c r="O477" i="14"/>
  <c r="P477" i="14"/>
  <c r="Q477" i="14"/>
  <c r="R477" i="14"/>
  <c r="S477" i="14"/>
  <c r="T477" i="14"/>
  <c r="U477" i="14"/>
  <c r="V477" i="14"/>
  <c r="W477" i="14"/>
  <c r="X477" i="14"/>
  <c r="Y477" i="14"/>
  <c r="Z477" i="14"/>
  <c r="AI477" i="14"/>
  <c r="A476" i="14"/>
  <c r="B476" i="14"/>
  <c r="C476" i="14"/>
  <c r="D476" i="14"/>
  <c r="E476" i="14"/>
  <c r="F476" i="14"/>
  <c r="G476" i="14"/>
  <c r="H476" i="14"/>
  <c r="I476" i="14"/>
  <c r="J476" i="14"/>
  <c r="K476" i="14"/>
  <c r="L476" i="14"/>
  <c r="M476" i="14"/>
  <c r="N476" i="14"/>
  <c r="O476" i="14"/>
  <c r="P476" i="14"/>
  <c r="Q476" i="14"/>
  <c r="R476" i="14"/>
  <c r="S476" i="14"/>
  <c r="T476" i="14"/>
  <c r="U476" i="14"/>
  <c r="V476" i="14"/>
  <c r="W476" i="14"/>
  <c r="X476" i="14"/>
  <c r="Y476" i="14"/>
  <c r="Z476" i="14"/>
  <c r="AI476" i="14"/>
  <c r="A475" i="14"/>
  <c r="B475" i="14"/>
  <c r="C475" i="14"/>
  <c r="D475" i="14"/>
  <c r="E475" i="14"/>
  <c r="F475" i="14"/>
  <c r="G475" i="14"/>
  <c r="H475" i="14"/>
  <c r="I475" i="14"/>
  <c r="J475" i="14"/>
  <c r="K475" i="14"/>
  <c r="L475" i="14"/>
  <c r="M475" i="14"/>
  <c r="N475" i="14"/>
  <c r="O475" i="14"/>
  <c r="P475" i="14"/>
  <c r="Q475" i="14"/>
  <c r="R475" i="14"/>
  <c r="S475" i="14"/>
  <c r="T475" i="14"/>
  <c r="U475" i="14"/>
  <c r="V475" i="14"/>
  <c r="W475" i="14"/>
  <c r="X475" i="14"/>
  <c r="Y475" i="14"/>
  <c r="Z475" i="14"/>
  <c r="AI475" i="14"/>
  <c r="A474" i="14"/>
  <c r="B474" i="14"/>
  <c r="C474" i="14"/>
  <c r="D474" i="14"/>
  <c r="E474" i="14"/>
  <c r="F474" i="14"/>
  <c r="G474" i="14"/>
  <c r="H474" i="14"/>
  <c r="I474" i="14"/>
  <c r="J474" i="14"/>
  <c r="K474" i="14"/>
  <c r="L474" i="14"/>
  <c r="M474" i="14"/>
  <c r="N474" i="14"/>
  <c r="O474" i="14"/>
  <c r="P474" i="14"/>
  <c r="Q474" i="14"/>
  <c r="R474" i="14"/>
  <c r="S474" i="14"/>
  <c r="T474" i="14"/>
  <c r="U474" i="14"/>
  <c r="V474" i="14"/>
  <c r="W474" i="14"/>
  <c r="X474" i="14"/>
  <c r="Y474" i="14"/>
  <c r="Z474" i="14"/>
  <c r="AI474" i="14"/>
  <c r="A473" i="14"/>
  <c r="B473" i="14"/>
  <c r="C473" i="14"/>
  <c r="D473" i="14"/>
  <c r="E473" i="14"/>
  <c r="F473" i="14"/>
  <c r="G473" i="14"/>
  <c r="H473" i="14"/>
  <c r="I473" i="14"/>
  <c r="J473" i="14"/>
  <c r="K473" i="14"/>
  <c r="L473" i="14"/>
  <c r="M473" i="14"/>
  <c r="N473" i="14"/>
  <c r="O473" i="14"/>
  <c r="P473" i="14"/>
  <c r="Q473" i="14"/>
  <c r="R473" i="14"/>
  <c r="S473" i="14"/>
  <c r="T473" i="14"/>
  <c r="U473" i="14"/>
  <c r="V473" i="14"/>
  <c r="W473" i="14"/>
  <c r="X473" i="14"/>
  <c r="Y473" i="14"/>
  <c r="Z473" i="14"/>
  <c r="AI473" i="14"/>
  <c r="A472" i="14"/>
  <c r="B472" i="14"/>
  <c r="C472" i="14"/>
  <c r="D472" i="14"/>
  <c r="E472" i="14"/>
  <c r="F472" i="14"/>
  <c r="G472" i="14"/>
  <c r="H472" i="14"/>
  <c r="I472" i="14"/>
  <c r="J472" i="14"/>
  <c r="K472" i="14"/>
  <c r="L472" i="14"/>
  <c r="M472" i="14"/>
  <c r="N472" i="14"/>
  <c r="O472" i="14"/>
  <c r="P472" i="14"/>
  <c r="Q472" i="14"/>
  <c r="R472" i="14"/>
  <c r="S472" i="14"/>
  <c r="T472" i="14"/>
  <c r="U472" i="14"/>
  <c r="V472" i="14"/>
  <c r="W472" i="14"/>
  <c r="X472" i="14"/>
  <c r="Y472" i="14"/>
  <c r="Z472" i="14"/>
  <c r="AI472" i="14"/>
  <c r="A471" i="14"/>
  <c r="B471" i="14"/>
  <c r="C471" i="14"/>
  <c r="D471" i="14"/>
  <c r="E471" i="14"/>
  <c r="F471" i="14"/>
  <c r="G471" i="14"/>
  <c r="H471" i="14"/>
  <c r="I471" i="14"/>
  <c r="J471" i="14"/>
  <c r="K471" i="14"/>
  <c r="L471" i="14"/>
  <c r="M471" i="14"/>
  <c r="N471" i="14"/>
  <c r="O471" i="14"/>
  <c r="P471" i="14"/>
  <c r="Q471" i="14"/>
  <c r="R471" i="14"/>
  <c r="S471" i="14"/>
  <c r="T471" i="14"/>
  <c r="U471" i="14"/>
  <c r="V471" i="14"/>
  <c r="W471" i="14"/>
  <c r="X471" i="14"/>
  <c r="Y471" i="14"/>
  <c r="Z471" i="14"/>
  <c r="AI471" i="14"/>
  <c r="A470" i="14"/>
  <c r="B470" i="14"/>
  <c r="C470" i="14"/>
  <c r="D470" i="14"/>
  <c r="E470" i="14"/>
  <c r="F470" i="14"/>
  <c r="G470" i="14"/>
  <c r="H470" i="14"/>
  <c r="I470" i="14"/>
  <c r="J470" i="14"/>
  <c r="K470" i="14"/>
  <c r="L470" i="14"/>
  <c r="M470" i="14"/>
  <c r="N470" i="14"/>
  <c r="O470" i="14"/>
  <c r="P470" i="14"/>
  <c r="Q470" i="14"/>
  <c r="R470" i="14"/>
  <c r="S470" i="14"/>
  <c r="T470" i="14"/>
  <c r="U470" i="14"/>
  <c r="V470" i="14"/>
  <c r="W470" i="14"/>
  <c r="X470" i="14"/>
  <c r="Y470" i="14"/>
  <c r="Z470" i="14"/>
  <c r="AI470" i="14"/>
  <c r="A469" i="14"/>
  <c r="B469" i="14"/>
  <c r="C469" i="14"/>
  <c r="D469" i="14"/>
  <c r="E469" i="14"/>
  <c r="F469" i="14"/>
  <c r="G469" i="14"/>
  <c r="H469" i="14"/>
  <c r="I469" i="14"/>
  <c r="J469" i="14"/>
  <c r="K469" i="14"/>
  <c r="L469" i="14"/>
  <c r="M469" i="14"/>
  <c r="N469" i="14"/>
  <c r="O469" i="14"/>
  <c r="P469" i="14"/>
  <c r="Q469" i="14"/>
  <c r="R469" i="14"/>
  <c r="S469" i="14"/>
  <c r="T469" i="14"/>
  <c r="U469" i="14"/>
  <c r="V469" i="14"/>
  <c r="W469" i="14"/>
  <c r="X469" i="14"/>
  <c r="Y469" i="14"/>
  <c r="Z469" i="14"/>
  <c r="AI469" i="14"/>
  <c r="A468" i="14"/>
  <c r="B468" i="14"/>
  <c r="C468" i="14"/>
  <c r="D468" i="14"/>
  <c r="E468" i="14"/>
  <c r="F468" i="14"/>
  <c r="G468" i="14"/>
  <c r="H468" i="14"/>
  <c r="I468" i="14"/>
  <c r="J468" i="14"/>
  <c r="K468" i="14"/>
  <c r="L468" i="14"/>
  <c r="M468" i="14"/>
  <c r="N468" i="14"/>
  <c r="O468" i="14"/>
  <c r="P468" i="14"/>
  <c r="Q468" i="14"/>
  <c r="R468" i="14"/>
  <c r="S468" i="14"/>
  <c r="T468" i="14"/>
  <c r="U468" i="14"/>
  <c r="V468" i="14"/>
  <c r="W468" i="14"/>
  <c r="X468" i="14"/>
  <c r="Y468" i="14"/>
  <c r="Z468" i="14"/>
  <c r="AI468" i="14"/>
  <c r="A467" i="14"/>
  <c r="B467" i="14"/>
  <c r="C467" i="14"/>
  <c r="D467" i="14"/>
  <c r="E467" i="14"/>
  <c r="F467" i="14"/>
  <c r="G467" i="14"/>
  <c r="H467" i="14"/>
  <c r="I467" i="14"/>
  <c r="J467" i="14"/>
  <c r="K467" i="14"/>
  <c r="L467" i="14"/>
  <c r="M467" i="14"/>
  <c r="N467" i="14"/>
  <c r="O467" i="14"/>
  <c r="P467" i="14"/>
  <c r="Q467" i="14"/>
  <c r="R467" i="14"/>
  <c r="S467" i="14"/>
  <c r="T467" i="14"/>
  <c r="U467" i="14"/>
  <c r="V467" i="14"/>
  <c r="W467" i="14"/>
  <c r="X467" i="14"/>
  <c r="Y467" i="14"/>
  <c r="Z467" i="14"/>
  <c r="AI467" i="14"/>
  <c r="A466" i="14"/>
  <c r="B466" i="14"/>
  <c r="C466" i="14"/>
  <c r="D466" i="14"/>
  <c r="E466" i="14"/>
  <c r="F466" i="14"/>
  <c r="G466" i="14"/>
  <c r="H466" i="14"/>
  <c r="I466" i="14"/>
  <c r="J466" i="14"/>
  <c r="K466" i="14"/>
  <c r="L466" i="14"/>
  <c r="M466" i="14"/>
  <c r="N466" i="14"/>
  <c r="O466" i="14"/>
  <c r="P466" i="14"/>
  <c r="Q466" i="14"/>
  <c r="R466" i="14"/>
  <c r="S466" i="14"/>
  <c r="T466" i="14"/>
  <c r="U466" i="14"/>
  <c r="V466" i="14"/>
  <c r="W466" i="14"/>
  <c r="X466" i="14"/>
  <c r="Y466" i="14"/>
  <c r="Z466" i="14"/>
  <c r="AI466" i="14"/>
  <c r="A465" i="14"/>
  <c r="B465" i="14"/>
  <c r="C465" i="14"/>
  <c r="D465" i="14"/>
  <c r="E465" i="14"/>
  <c r="F465" i="14"/>
  <c r="G465" i="14"/>
  <c r="H465" i="14"/>
  <c r="I465" i="14"/>
  <c r="J465" i="14"/>
  <c r="K465" i="14"/>
  <c r="L465" i="14"/>
  <c r="M465" i="14"/>
  <c r="N465" i="14"/>
  <c r="O465" i="14"/>
  <c r="P465" i="14"/>
  <c r="Q465" i="14"/>
  <c r="R465" i="14"/>
  <c r="S465" i="14"/>
  <c r="T465" i="14"/>
  <c r="U465" i="14"/>
  <c r="V465" i="14"/>
  <c r="W465" i="14"/>
  <c r="X465" i="14"/>
  <c r="Y465" i="14"/>
  <c r="Z465" i="14"/>
  <c r="AI465" i="14"/>
  <c r="A464" i="14"/>
  <c r="B464" i="14"/>
  <c r="C464" i="14"/>
  <c r="D464" i="14"/>
  <c r="E464" i="14"/>
  <c r="F464" i="14"/>
  <c r="G464" i="14"/>
  <c r="H464" i="14"/>
  <c r="I464" i="14"/>
  <c r="J464" i="14"/>
  <c r="K464" i="14"/>
  <c r="L464" i="14"/>
  <c r="M464" i="14"/>
  <c r="N464" i="14"/>
  <c r="O464" i="14"/>
  <c r="P464" i="14"/>
  <c r="Q464" i="14"/>
  <c r="R464" i="14"/>
  <c r="S464" i="14"/>
  <c r="T464" i="14"/>
  <c r="U464" i="14"/>
  <c r="V464" i="14"/>
  <c r="W464" i="14"/>
  <c r="X464" i="14"/>
  <c r="Y464" i="14"/>
  <c r="Z464" i="14"/>
  <c r="AI464" i="14"/>
  <c r="A463" i="14"/>
  <c r="B463" i="14"/>
  <c r="C463" i="14"/>
  <c r="D463" i="14"/>
  <c r="E463" i="14"/>
  <c r="F463" i="14"/>
  <c r="G463" i="14"/>
  <c r="H463" i="14"/>
  <c r="I463" i="14"/>
  <c r="J463" i="14"/>
  <c r="K463" i="14"/>
  <c r="L463" i="14"/>
  <c r="M463" i="14"/>
  <c r="N463" i="14"/>
  <c r="O463" i="14"/>
  <c r="P463" i="14"/>
  <c r="Q463" i="14"/>
  <c r="R463" i="14"/>
  <c r="S463" i="14"/>
  <c r="T463" i="14"/>
  <c r="U463" i="14"/>
  <c r="V463" i="14"/>
  <c r="W463" i="14"/>
  <c r="X463" i="14"/>
  <c r="Y463" i="14"/>
  <c r="Z463" i="14"/>
  <c r="AI463" i="14"/>
  <c r="A462" i="14"/>
  <c r="B462" i="14"/>
  <c r="C462" i="14"/>
  <c r="D462" i="14"/>
  <c r="E462" i="14"/>
  <c r="F462" i="14"/>
  <c r="G462" i="14"/>
  <c r="H462" i="14"/>
  <c r="I462" i="14"/>
  <c r="J462" i="14"/>
  <c r="K462" i="14"/>
  <c r="L462" i="14"/>
  <c r="M462" i="14"/>
  <c r="N462" i="14"/>
  <c r="O462" i="14"/>
  <c r="P462" i="14"/>
  <c r="Q462" i="14"/>
  <c r="R462" i="14"/>
  <c r="S462" i="14"/>
  <c r="T462" i="14"/>
  <c r="U462" i="14"/>
  <c r="V462" i="14"/>
  <c r="W462" i="14"/>
  <c r="X462" i="14"/>
  <c r="Y462" i="14"/>
  <c r="Z462" i="14"/>
  <c r="AI462" i="14"/>
  <c r="A461" i="14"/>
  <c r="B461" i="14"/>
  <c r="C461" i="14"/>
  <c r="D461" i="14"/>
  <c r="E461" i="14"/>
  <c r="F461" i="14"/>
  <c r="G461" i="14"/>
  <c r="H461" i="14"/>
  <c r="I461" i="14"/>
  <c r="J461" i="14"/>
  <c r="K461" i="14"/>
  <c r="L461" i="14"/>
  <c r="M461" i="14"/>
  <c r="N461" i="14"/>
  <c r="O461" i="14"/>
  <c r="P461" i="14"/>
  <c r="Q461" i="14"/>
  <c r="R461" i="14"/>
  <c r="S461" i="14"/>
  <c r="T461" i="14"/>
  <c r="U461" i="14"/>
  <c r="V461" i="14"/>
  <c r="W461" i="14"/>
  <c r="X461" i="14"/>
  <c r="Y461" i="14"/>
  <c r="Z461" i="14"/>
  <c r="AI461" i="14"/>
  <c r="A460" i="14"/>
  <c r="B460" i="14"/>
  <c r="C460" i="14"/>
  <c r="D460" i="14"/>
  <c r="E460" i="14"/>
  <c r="F460" i="14"/>
  <c r="G460" i="14"/>
  <c r="H460" i="14"/>
  <c r="I460" i="14"/>
  <c r="J460" i="14"/>
  <c r="K460" i="14"/>
  <c r="L460" i="14"/>
  <c r="M460" i="14"/>
  <c r="N460" i="14"/>
  <c r="O460" i="14"/>
  <c r="P460" i="14"/>
  <c r="Q460" i="14"/>
  <c r="R460" i="14"/>
  <c r="S460" i="14"/>
  <c r="T460" i="14"/>
  <c r="U460" i="14"/>
  <c r="V460" i="14"/>
  <c r="W460" i="14"/>
  <c r="X460" i="14"/>
  <c r="Y460" i="14"/>
  <c r="Z460" i="14"/>
  <c r="AI460" i="14"/>
  <c r="A459" i="14"/>
  <c r="B459" i="14"/>
  <c r="C459" i="14"/>
  <c r="D459" i="14"/>
  <c r="E459" i="14"/>
  <c r="F459" i="14"/>
  <c r="G459" i="14"/>
  <c r="H459" i="14"/>
  <c r="I459" i="14"/>
  <c r="J459" i="14"/>
  <c r="K459" i="14"/>
  <c r="L459" i="14"/>
  <c r="M459" i="14"/>
  <c r="N459" i="14"/>
  <c r="O459" i="14"/>
  <c r="P459" i="14"/>
  <c r="Q459" i="14"/>
  <c r="R459" i="14"/>
  <c r="S459" i="14"/>
  <c r="T459" i="14"/>
  <c r="U459" i="14"/>
  <c r="V459" i="14"/>
  <c r="W459" i="14"/>
  <c r="X459" i="14"/>
  <c r="Y459" i="14"/>
  <c r="Z459" i="14"/>
  <c r="AI459" i="14"/>
  <c r="A458" i="14"/>
  <c r="B458" i="14"/>
  <c r="C458" i="14"/>
  <c r="D458" i="14"/>
  <c r="E458" i="14"/>
  <c r="F458" i="14"/>
  <c r="G458" i="14"/>
  <c r="H458" i="14"/>
  <c r="I458" i="14"/>
  <c r="J458" i="14"/>
  <c r="K458" i="14"/>
  <c r="L458" i="14"/>
  <c r="M458" i="14"/>
  <c r="N458" i="14"/>
  <c r="O458" i="14"/>
  <c r="P458" i="14"/>
  <c r="Q458" i="14"/>
  <c r="R458" i="14"/>
  <c r="S458" i="14"/>
  <c r="T458" i="14"/>
  <c r="U458" i="14"/>
  <c r="V458" i="14"/>
  <c r="W458" i="14"/>
  <c r="X458" i="14"/>
  <c r="Y458" i="14"/>
  <c r="Z458" i="14"/>
  <c r="AI458" i="14"/>
  <c r="A457" i="14"/>
  <c r="B457" i="14"/>
  <c r="C457" i="14"/>
  <c r="D457" i="14"/>
  <c r="E457" i="14"/>
  <c r="F457" i="14"/>
  <c r="G457" i="14"/>
  <c r="H457" i="14"/>
  <c r="I457" i="14"/>
  <c r="J457" i="14"/>
  <c r="K457" i="14"/>
  <c r="L457" i="14"/>
  <c r="M457" i="14"/>
  <c r="N457" i="14"/>
  <c r="O457" i="14"/>
  <c r="P457" i="14"/>
  <c r="Q457" i="14"/>
  <c r="R457" i="14"/>
  <c r="S457" i="14"/>
  <c r="T457" i="14"/>
  <c r="U457" i="14"/>
  <c r="V457" i="14"/>
  <c r="W457" i="14"/>
  <c r="X457" i="14"/>
  <c r="Y457" i="14"/>
  <c r="Z457" i="14"/>
  <c r="AI457" i="14"/>
  <c r="A456" i="14"/>
  <c r="B456" i="14"/>
  <c r="C456" i="14"/>
  <c r="D456" i="14"/>
  <c r="E456" i="14"/>
  <c r="F456" i="14"/>
  <c r="G456" i="14"/>
  <c r="H456" i="14"/>
  <c r="I456" i="14"/>
  <c r="J456" i="14"/>
  <c r="K456" i="14"/>
  <c r="L456" i="14"/>
  <c r="M456" i="14"/>
  <c r="N456" i="14"/>
  <c r="O456" i="14"/>
  <c r="P456" i="14"/>
  <c r="Q456" i="14"/>
  <c r="R456" i="14"/>
  <c r="S456" i="14"/>
  <c r="T456" i="14"/>
  <c r="U456" i="14"/>
  <c r="V456" i="14"/>
  <c r="W456" i="14"/>
  <c r="X456" i="14"/>
  <c r="Y456" i="14"/>
  <c r="Z456" i="14"/>
  <c r="AI456" i="14"/>
  <c r="A455" i="14"/>
  <c r="B455" i="14"/>
  <c r="C455" i="14"/>
  <c r="D455" i="14"/>
  <c r="E455" i="14"/>
  <c r="F455" i="14"/>
  <c r="G455" i="14"/>
  <c r="H455" i="14"/>
  <c r="I455" i="14"/>
  <c r="J455" i="14"/>
  <c r="K455" i="14"/>
  <c r="L455" i="14"/>
  <c r="M455" i="14"/>
  <c r="N455" i="14"/>
  <c r="O455" i="14"/>
  <c r="P455" i="14"/>
  <c r="Q455" i="14"/>
  <c r="R455" i="14"/>
  <c r="S455" i="14"/>
  <c r="T455" i="14"/>
  <c r="U455" i="14"/>
  <c r="V455" i="14"/>
  <c r="W455" i="14"/>
  <c r="X455" i="14"/>
  <c r="Y455" i="14"/>
  <c r="Z455" i="14"/>
  <c r="AI455" i="14"/>
  <c r="A454" i="14"/>
  <c r="B454" i="14"/>
  <c r="C454" i="14"/>
  <c r="D454" i="14"/>
  <c r="E454" i="14"/>
  <c r="F454" i="14"/>
  <c r="G454" i="14"/>
  <c r="H454" i="14"/>
  <c r="I454" i="14"/>
  <c r="J454" i="14"/>
  <c r="K454" i="14"/>
  <c r="L454" i="14"/>
  <c r="M454" i="14"/>
  <c r="N454" i="14"/>
  <c r="O454" i="14"/>
  <c r="P454" i="14"/>
  <c r="Q454" i="14"/>
  <c r="R454" i="14"/>
  <c r="S454" i="14"/>
  <c r="T454" i="14"/>
  <c r="U454" i="14"/>
  <c r="V454" i="14"/>
  <c r="W454" i="14"/>
  <c r="X454" i="14"/>
  <c r="Y454" i="14"/>
  <c r="Z454" i="14"/>
  <c r="AI454" i="14"/>
  <c r="A453" i="14"/>
  <c r="B453" i="14"/>
  <c r="C453" i="14"/>
  <c r="D453" i="14"/>
  <c r="E453" i="14"/>
  <c r="F453" i="14"/>
  <c r="G453" i="14"/>
  <c r="H453" i="14"/>
  <c r="I453" i="14"/>
  <c r="J453" i="14"/>
  <c r="K453" i="14"/>
  <c r="L453" i="14"/>
  <c r="M453" i="14"/>
  <c r="N453" i="14"/>
  <c r="O453" i="14"/>
  <c r="P453" i="14"/>
  <c r="Q453" i="14"/>
  <c r="R453" i="14"/>
  <c r="S453" i="14"/>
  <c r="T453" i="14"/>
  <c r="U453" i="14"/>
  <c r="V453" i="14"/>
  <c r="W453" i="14"/>
  <c r="X453" i="14"/>
  <c r="Y453" i="14"/>
  <c r="Z453" i="14"/>
  <c r="AI453" i="14"/>
  <c r="A452" i="14"/>
  <c r="B452" i="14"/>
  <c r="C452" i="14"/>
  <c r="D452" i="14"/>
  <c r="E452" i="14"/>
  <c r="F452" i="14"/>
  <c r="G452" i="14"/>
  <c r="H452" i="14"/>
  <c r="I452" i="14"/>
  <c r="J452" i="14"/>
  <c r="K452" i="14"/>
  <c r="L452" i="14"/>
  <c r="M452" i="14"/>
  <c r="N452" i="14"/>
  <c r="O452" i="14"/>
  <c r="P452" i="14"/>
  <c r="Q452" i="14"/>
  <c r="R452" i="14"/>
  <c r="S452" i="14"/>
  <c r="T452" i="14"/>
  <c r="U452" i="14"/>
  <c r="V452" i="14"/>
  <c r="W452" i="14"/>
  <c r="X452" i="14"/>
  <c r="Y452" i="14"/>
  <c r="Z452" i="14"/>
  <c r="AI452" i="14"/>
  <c r="A451" i="14"/>
  <c r="B451" i="14"/>
  <c r="C451" i="14"/>
  <c r="D451" i="14"/>
  <c r="E451" i="14"/>
  <c r="F451" i="14"/>
  <c r="G451" i="14"/>
  <c r="H451" i="14"/>
  <c r="I451" i="14"/>
  <c r="J451" i="14"/>
  <c r="K451" i="14"/>
  <c r="L451" i="14"/>
  <c r="M451" i="14"/>
  <c r="N451" i="14"/>
  <c r="O451" i="14"/>
  <c r="P451" i="14"/>
  <c r="Q451" i="14"/>
  <c r="R451" i="14"/>
  <c r="S451" i="14"/>
  <c r="T451" i="14"/>
  <c r="U451" i="14"/>
  <c r="V451" i="14"/>
  <c r="W451" i="14"/>
  <c r="X451" i="14"/>
  <c r="Y451" i="14"/>
  <c r="Z451" i="14"/>
  <c r="AI451" i="14"/>
  <c r="A450" i="14"/>
  <c r="B450" i="14"/>
  <c r="C450" i="14"/>
  <c r="D450" i="14"/>
  <c r="E450" i="14"/>
  <c r="F450" i="14"/>
  <c r="G450" i="14"/>
  <c r="H450" i="14"/>
  <c r="I450" i="14"/>
  <c r="J450" i="14"/>
  <c r="K450" i="14"/>
  <c r="L450" i="14"/>
  <c r="M450" i="14"/>
  <c r="N450" i="14"/>
  <c r="O450" i="14"/>
  <c r="P450" i="14"/>
  <c r="Q450" i="14"/>
  <c r="R450" i="14"/>
  <c r="S450" i="14"/>
  <c r="T450" i="14"/>
  <c r="U450" i="14"/>
  <c r="V450" i="14"/>
  <c r="W450" i="14"/>
  <c r="X450" i="14"/>
  <c r="Y450" i="14"/>
  <c r="Z450" i="14"/>
  <c r="AI450" i="14"/>
  <c r="A449" i="14"/>
  <c r="B449" i="14"/>
  <c r="C449" i="14"/>
  <c r="D449" i="14"/>
  <c r="E449" i="14"/>
  <c r="F449" i="14"/>
  <c r="G449" i="14"/>
  <c r="H449" i="14"/>
  <c r="I449" i="14"/>
  <c r="J449" i="14"/>
  <c r="K449" i="14"/>
  <c r="L449" i="14"/>
  <c r="M449" i="14"/>
  <c r="N449" i="14"/>
  <c r="O449" i="14"/>
  <c r="P449" i="14"/>
  <c r="Q449" i="14"/>
  <c r="R449" i="14"/>
  <c r="S449" i="14"/>
  <c r="T449" i="14"/>
  <c r="U449" i="14"/>
  <c r="V449" i="14"/>
  <c r="W449" i="14"/>
  <c r="X449" i="14"/>
  <c r="Y449" i="14"/>
  <c r="Z449" i="14"/>
  <c r="AI449" i="14"/>
  <c r="A448" i="14"/>
  <c r="B448" i="14"/>
  <c r="C448" i="14"/>
  <c r="D448" i="14"/>
  <c r="E448" i="14"/>
  <c r="F448" i="14"/>
  <c r="G448" i="14"/>
  <c r="H448" i="14"/>
  <c r="I448" i="14"/>
  <c r="J448" i="14"/>
  <c r="K448" i="14"/>
  <c r="L448" i="14"/>
  <c r="M448" i="14"/>
  <c r="N448" i="14"/>
  <c r="O448" i="14"/>
  <c r="P448" i="14"/>
  <c r="Q448" i="14"/>
  <c r="R448" i="14"/>
  <c r="S448" i="14"/>
  <c r="T448" i="14"/>
  <c r="U448" i="14"/>
  <c r="V448" i="14"/>
  <c r="W448" i="14"/>
  <c r="X448" i="14"/>
  <c r="Y448" i="14"/>
  <c r="Z448" i="14"/>
  <c r="AI448" i="14"/>
  <c r="A447" i="14"/>
  <c r="B447" i="14"/>
  <c r="C447" i="14"/>
  <c r="D447" i="14"/>
  <c r="E447" i="14"/>
  <c r="F447" i="14"/>
  <c r="G447" i="14"/>
  <c r="H447" i="14"/>
  <c r="I447" i="14"/>
  <c r="J447" i="14"/>
  <c r="K447" i="14"/>
  <c r="L447" i="14"/>
  <c r="M447" i="14"/>
  <c r="N447" i="14"/>
  <c r="O447" i="14"/>
  <c r="P447" i="14"/>
  <c r="Q447" i="14"/>
  <c r="R447" i="14"/>
  <c r="S447" i="14"/>
  <c r="T447" i="14"/>
  <c r="U447" i="14"/>
  <c r="V447" i="14"/>
  <c r="W447" i="14"/>
  <c r="X447" i="14"/>
  <c r="Y447" i="14"/>
  <c r="Z447" i="14"/>
  <c r="AI447" i="14"/>
  <c r="A446" i="14"/>
  <c r="B446" i="14"/>
  <c r="C446" i="14"/>
  <c r="D446" i="14"/>
  <c r="E446" i="14"/>
  <c r="F446" i="14"/>
  <c r="G446" i="14"/>
  <c r="H446" i="14"/>
  <c r="I446" i="14"/>
  <c r="J446" i="14"/>
  <c r="K446" i="14"/>
  <c r="L446" i="14"/>
  <c r="M446" i="14"/>
  <c r="N446" i="14"/>
  <c r="O446" i="14"/>
  <c r="P446" i="14"/>
  <c r="Q446" i="14"/>
  <c r="R446" i="14"/>
  <c r="S446" i="14"/>
  <c r="T446" i="14"/>
  <c r="U446" i="14"/>
  <c r="V446" i="14"/>
  <c r="W446" i="14"/>
  <c r="X446" i="14"/>
  <c r="Y446" i="14"/>
  <c r="Z446" i="14"/>
  <c r="AI446" i="14"/>
  <c r="A445" i="14"/>
  <c r="B445" i="14"/>
  <c r="C445" i="14"/>
  <c r="D445" i="14"/>
  <c r="E445" i="14"/>
  <c r="F445" i="14"/>
  <c r="G445" i="14"/>
  <c r="H445" i="14"/>
  <c r="I445" i="14"/>
  <c r="J445" i="14"/>
  <c r="K445" i="14"/>
  <c r="L445" i="14"/>
  <c r="M445" i="14"/>
  <c r="N445" i="14"/>
  <c r="O445" i="14"/>
  <c r="P445" i="14"/>
  <c r="Q445" i="14"/>
  <c r="R445" i="14"/>
  <c r="S445" i="14"/>
  <c r="T445" i="14"/>
  <c r="U445" i="14"/>
  <c r="V445" i="14"/>
  <c r="W445" i="14"/>
  <c r="X445" i="14"/>
  <c r="Y445" i="14"/>
  <c r="Z445" i="14"/>
  <c r="AI445" i="14"/>
  <c r="A444" i="14"/>
  <c r="B444" i="14"/>
  <c r="C444" i="14"/>
  <c r="D444" i="14"/>
  <c r="E444" i="14"/>
  <c r="F444" i="14"/>
  <c r="G444" i="14"/>
  <c r="H444" i="14"/>
  <c r="I444" i="14"/>
  <c r="J444" i="14"/>
  <c r="K444" i="14"/>
  <c r="L444" i="14"/>
  <c r="M444" i="14"/>
  <c r="N444" i="14"/>
  <c r="O444" i="14"/>
  <c r="P444" i="14"/>
  <c r="Q444" i="14"/>
  <c r="R444" i="14"/>
  <c r="S444" i="14"/>
  <c r="T444" i="14"/>
  <c r="U444" i="14"/>
  <c r="V444" i="14"/>
  <c r="W444" i="14"/>
  <c r="X444" i="14"/>
  <c r="Y444" i="14"/>
  <c r="Z444" i="14"/>
  <c r="AI444" i="14"/>
  <c r="A443" i="14"/>
  <c r="B443" i="14"/>
  <c r="C443" i="14"/>
  <c r="D443" i="14"/>
  <c r="E443" i="14"/>
  <c r="F443" i="14"/>
  <c r="G443" i="14"/>
  <c r="H443" i="14"/>
  <c r="I443" i="14"/>
  <c r="J443" i="14"/>
  <c r="K443" i="14"/>
  <c r="L443" i="14"/>
  <c r="M443" i="14"/>
  <c r="N443" i="14"/>
  <c r="O443" i="14"/>
  <c r="P443" i="14"/>
  <c r="Q443" i="14"/>
  <c r="R443" i="14"/>
  <c r="S443" i="14"/>
  <c r="T443" i="14"/>
  <c r="U443" i="14"/>
  <c r="V443" i="14"/>
  <c r="W443" i="14"/>
  <c r="X443" i="14"/>
  <c r="Y443" i="14"/>
  <c r="Z443" i="14"/>
  <c r="AI443" i="14"/>
  <c r="A442" i="14"/>
  <c r="B442" i="14"/>
  <c r="C442" i="14"/>
  <c r="D442" i="14"/>
  <c r="E442" i="14"/>
  <c r="F442" i="14"/>
  <c r="G442" i="14"/>
  <c r="H442" i="14"/>
  <c r="I442" i="14"/>
  <c r="J442" i="14"/>
  <c r="K442" i="14"/>
  <c r="L442" i="14"/>
  <c r="M442" i="14"/>
  <c r="N442" i="14"/>
  <c r="O442" i="14"/>
  <c r="P442" i="14"/>
  <c r="Q442" i="14"/>
  <c r="R442" i="14"/>
  <c r="S442" i="14"/>
  <c r="T442" i="14"/>
  <c r="U442" i="14"/>
  <c r="V442" i="14"/>
  <c r="W442" i="14"/>
  <c r="X442" i="14"/>
  <c r="Y442" i="14"/>
  <c r="Z442" i="14"/>
  <c r="AI442" i="14"/>
  <c r="A441" i="14"/>
  <c r="B441" i="14"/>
  <c r="C441" i="14"/>
  <c r="D441" i="14"/>
  <c r="E441" i="14"/>
  <c r="F441" i="14"/>
  <c r="G441" i="14"/>
  <c r="H441" i="14"/>
  <c r="I441" i="14"/>
  <c r="J441" i="14"/>
  <c r="K441" i="14"/>
  <c r="L441" i="14"/>
  <c r="M441" i="14"/>
  <c r="N441" i="14"/>
  <c r="O441" i="14"/>
  <c r="P441" i="14"/>
  <c r="Q441" i="14"/>
  <c r="R441" i="14"/>
  <c r="S441" i="14"/>
  <c r="T441" i="14"/>
  <c r="U441" i="14"/>
  <c r="V441" i="14"/>
  <c r="W441" i="14"/>
  <c r="X441" i="14"/>
  <c r="Y441" i="14"/>
  <c r="Z441" i="14"/>
  <c r="AI441" i="14"/>
  <c r="A440" i="14"/>
  <c r="B440" i="14"/>
  <c r="C440" i="14"/>
  <c r="D440" i="14"/>
  <c r="E440" i="14"/>
  <c r="F440" i="14"/>
  <c r="G440" i="14"/>
  <c r="H440" i="14"/>
  <c r="I440" i="14"/>
  <c r="J440" i="14"/>
  <c r="K440" i="14"/>
  <c r="L440" i="14"/>
  <c r="M440" i="14"/>
  <c r="N440" i="14"/>
  <c r="O440" i="14"/>
  <c r="P440" i="14"/>
  <c r="Q440" i="14"/>
  <c r="R440" i="14"/>
  <c r="S440" i="14"/>
  <c r="T440" i="14"/>
  <c r="U440" i="14"/>
  <c r="V440" i="14"/>
  <c r="W440" i="14"/>
  <c r="X440" i="14"/>
  <c r="Y440" i="14"/>
  <c r="Z440" i="14"/>
  <c r="AI440" i="14"/>
  <c r="A439" i="14"/>
  <c r="B439" i="14"/>
  <c r="C439" i="14"/>
  <c r="D439" i="14"/>
  <c r="E439" i="14"/>
  <c r="F439" i="14"/>
  <c r="G439" i="14"/>
  <c r="H439" i="14"/>
  <c r="I439" i="14"/>
  <c r="J439" i="14"/>
  <c r="K439" i="14"/>
  <c r="L439" i="14"/>
  <c r="M439" i="14"/>
  <c r="N439" i="14"/>
  <c r="O439" i="14"/>
  <c r="P439" i="14"/>
  <c r="Q439" i="14"/>
  <c r="R439" i="14"/>
  <c r="S439" i="14"/>
  <c r="T439" i="14"/>
  <c r="U439" i="14"/>
  <c r="V439" i="14"/>
  <c r="W439" i="14"/>
  <c r="X439" i="14"/>
  <c r="Y439" i="14"/>
  <c r="Z439" i="14"/>
  <c r="AI439" i="14"/>
  <c r="A438" i="14"/>
  <c r="B438" i="14"/>
  <c r="C438" i="14"/>
  <c r="D438" i="14"/>
  <c r="E438" i="14"/>
  <c r="F438" i="14"/>
  <c r="G438" i="14"/>
  <c r="H438" i="14"/>
  <c r="I438" i="14"/>
  <c r="J438" i="14"/>
  <c r="K438" i="14"/>
  <c r="L438" i="14"/>
  <c r="M438" i="14"/>
  <c r="N438" i="14"/>
  <c r="O438" i="14"/>
  <c r="P438" i="14"/>
  <c r="Q438" i="14"/>
  <c r="R438" i="14"/>
  <c r="S438" i="14"/>
  <c r="T438" i="14"/>
  <c r="U438" i="14"/>
  <c r="V438" i="14"/>
  <c r="W438" i="14"/>
  <c r="X438" i="14"/>
  <c r="Y438" i="14"/>
  <c r="Z438" i="14"/>
  <c r="AI438" i="14"/>
  <c r="A437" i="14"/>
  <c r="B437" i="14"/>
  <c r="C437" i="14"/>
  <c r="D437" i="14"/>
  <c r="E437" i="14"/>
  <c r="F437" i="14"/>
  <c r="G437" i="14"/>
  <c r="H437" i="14"/>
  <c r="I437" i="14"/>
  <c r="J437" i="14"/>
  <c r="K437" i="14"/>
  <c r="L437" i="14"/>
  <c r="M437" i="14"/>
  <c r="N437" i="14"/>
  <c r="O437" i="14"/>
  <c r="P437" i="14"/>
  <c r="Q437" i="14"/>
  <c r="R437" i="14"/>
  <c r="S437" i="14"/>
  <c r="T437" i="14"/>
  <c r="U437" i="14"/>
  <c r="V437" i="14"/>
  <c r="W437" i="14"/>
  <c r="X437" i="14"/>
  <c r="Y437" i="14"/>
  <c r="Z437" i="14"/>
  <c r="AI437" i="14"/>
  <c r="A436" i="14"/>
  <c r="B436" i="14"/>
  <c r="C436" i="14"/>
  <c r="D436" i="14"/>
  <c r="E436" i="14"/>
  <c r="F436" i="14"/>
  <c r="G436" i="14"/>
  <c r="H436" i="14"/>
  <c r="I436" i="14"/>
  <c r="J436" i="14"/>
  <c r="K436" i="14"/>
  <c r="L436" i="14"/>
  <c r="M436" i="14"/>
  <c r="N436" i="14"/>
  <c r="O436" i="14"/>
  <c r="P436" i="14"/>
  <c r="Q436" i="14"/>
  <c r="R436" i="14"/>
  <c r="S436" i="14"/>
  <c r="T436" i="14"/>
  <c r="U436" i="14"/>
  <c r="V436" i="14"/>
  <c r="W436" i="14"/>
  <c r="X436" i="14"/>
  <c r="Y436" i="14"/>
  <c r="Z436" i="14"/>
  <c r="AI436" i="14"/>
  <c r="A435" i="14"/>
  <c r="B435" i="14"/>
  <c r="C435" i="14"/>
  <c r="D435" i="14"/>
  <c r="E435" i="14"/>
  <c r="F435" i="14"/>
  <c r="G435" i="14"/>
  <c r="H435" i="14"/>
  <c r="I435" i="14"/>
  <c r="J435" i="14"/>
  <c r="K435" i="14"/>
  <c r="L435" i="14"/>
  <c r="M435" i="14"/>
  <c r="N435" i="14"/>
  <c r="O435" i="14"/>
  <c r="P435" i="14"/>
  <c r="Q435" i="14"/>
  <c r="R435" i="14"/>
  <c r="S435" i="14"/>
  <c r="T435" i="14"/>
  <c r="U435" i="14"/>
  <c r="V435" i="14"/>
  <c r="W435" i="14"/>
  <c r="X435" i="14"/>
  <c r="Y435" i="14"/>
  <c r="Z435" i="14"/>
  <c r="AI435" i="14"/>
  <c r="A434" i="14"/>
  <c r="B434" i="14"/>
  <c r="C434" i="14"/>
  <c r="D434" i="14"/>
  <c r="E434" i="14"/>
  <c r="F434" i="14"/>
  <c r="G434" i="14"/>
  <c r="H434" i="14"/>
  <c r="I434" i="14"/>
  <c r="J434" i="14"/>
  <c r="K434" i="14"/>
  <c r="L434" i="14"/>
  <c r="M434" i="14"/>
  <c r="N434" i="14"/>
  <c r="O434" i="14"/>
  <c r="P434" i="14"/>
  <c r="Q434" i="14"/>
  <c r="R434" i="14"/>
  <c r="S434" i="14"/>
  <c r="T434" i="14"/>
  <c r="U434" i="14"/>
  <c r="V434" i="14"/>
  <c r="W434" i="14"/>
  <c r="X434" i="14"/>
  <c r="Y434" i="14"/>
  <c r="Z434" i="14"/>
  <c r="AI434" i="14"/>
  <c r="A433" i="14"/>
  <c r="B433" i="14"/>
  <c r="C433" i="14"/>
  <c r="D433" i="14"/>
  <c r="E433" i="14"/>
  <c r="F433" i="14"/>
  <c r="G433" i="14"/>
  <c r="H433" i="14"/>
  <c r="I433" i="14"/>
  <c r="J433" i="14"/>
  <c r="K433" i="14"/>
  <c r="L433" i="14"/>
  <c r="M433" i="14"/>
  <c r="N433" i="14"/>
  <c r="O433" i="14"/>
  <c r="P433" i="14"/>
  <c r="Q433" i="14"/>
  <c r="R433" i="14"/>
  <c r="S433" i="14"/>
  <c r="T433" i="14"/>
  <c r="U433" i="14"/>
  <c r="V433" i="14"/>
  <c r="W433" i="14"/>
  <c r="X433" i="14"/>
  <c r="Y433" i="14"/>
  <c r="Z433" i="14"/>
  <c r="AI433" i="14"/>
  <c r="A432" i="14"/>
  <c r="B432" i="14"/>
  <c r="C432" i="14"/>
  <c r="D432" i="14"/>
  <c r="E432" i="14"/>
  <c r="F432" i="14"/>
  <c r="G432" i="14"/>
  <c r="H432" i="14"/>
  <c r="I432" i="14"/>
  <c r="J432" i="14"/>
  <c r="K432" i="14"/>
  <c r="L432" i="14"/>
  <c r="M432" i="14"/>
  <c r="N432" i="14"/>
  <c r="O432" i="14"/>
  <c r="P432" i="14"/>
  <c r="Q432" i="14"/>
  <c r="R432" i="14"/>
  <c r="S432" i="14"/>
  <c r="T432" i="14"/>
  <c r="U432" i="14"/>
  <c r="V432" i="14"/>
  <c r="W432" i="14"/>
  <c r="X432" i="14"/>
  <c r="Y432" i="14"/>
  <c r="Z432" i="14"/>
  <c r="AI432" i="14"/>
  <c r="A431" i="14"/>
  <c r="B431" i="14"/>
  <c r="C431" i="14"/>
  <c r="D431" i="14"/>
  <c r="E431" i="14"/>
  <c r="F431" i="14"/>
  <c r="G431" i="14"/>
  <c r="H431" i="14"/>
  <c r="I431" i="14"/>
  <c r="J431" i="14"/>
  <c r="K431" i="14"/>
  <c r="L431" i="14"/>
  <c r="M431" i="14"/>
  <c r="N431" i="14"/>
  <c r="O431" i="14"/>
  <c r="P431" i="14"/>
  <c r="Q431" i="14"/>
  <c r="R431" i="14"/>
  <c r="S431" i="14"/>
  <c r="T431" i="14"/>
  <c r="U431" i="14"/>
  <c r="V431" i="14"/>
  <c r="W431" i="14"/>
  <c r="X431" i="14"/>
  <c r="Y431" i="14"/>
  <c r="Z431" i="14"/>
  <c r="AI431" i="14"/>
  <c r="A430" i="14"/>
  <c r="B430" i="14"/>
  <c r="C430" i="14"/>
  <c r="D430" i="14"/>
  <c r="E430" i="14"/>
  <c r="F430" i="14"/>
  <c r="G430" i="14"/>
  <c r="H430" i="14"/>
  <c r="I430" i="14"/>
  <c r="J430" i="14"/>
  <c r="K430" i="14"/>
  <c r="L430" i="14"/>
  <c r="M430" i="14"/>
  <c r="N430" i="14"/>
  <c r="O430" i="14"/>
  <c r="P430" i="14"/>
  <c r="Q430" i="14"/>
  <c r="R430" i="14"/>
  <c r="S430" i="14"/>
  <c r="T430" i="14"/>
  <c r="U430" i="14"/>
  <c r="V430" i="14"/>
  <c r="W430" i="14"/>
  <c r="X430" i="14"/>
  <c r="Y430" i="14"/>
  <c r="Z430" i="14"/>
  <c r="AI430" i="14"/>
  <c r="A429" i="14"/>
  <c r="B429" i="14"/>
  <c r="C429" i="14"/>
  <c r="D429" i="14"/>
  <c r="E429" i="14"/>
  <c r="F429" i="14"/>
  <c r="G429" i="14"/>
  <c r="H429" i="14"/>
  <c r="I429" i="14"/>
  <c r="J429" i="14"/>
  <c r="K429" i="14"/>
  <c r="L429" i="14"/>
  <c r="M429" i="14"/>
  <c r="N429" i="14"/>
  <c r="O429" i="14"/>
  <c r="P429" i="14"/>
  <c r="Q429" i="14"/>
  <c r="R429" i="14"/>
  <c r="S429" i="14"/>
  <c r="T429" i="14"/>
  <c r="U429" i="14"/>
  <c r="V429" i="14"/>
  <c r="W429" i="14"/>
  <c r="X429" i="14"/>
  <c r="Y429" i="14"/>
  <c r="Z429" i="14"/>
  <c r="AI429" i="14"/>
  <c r="A428" i="14"/>
  <c r="B428" i="14"/>
  <c r="C428" i="14"/>
  <c r="D428" i="14"/>
  <c r="E428" i="14"/>
  <c r="F428" i="14"/>
  <c r="G428" i="14"/>
  <c r="H428" i="14"/>
  <c r="I428" i="14"/>
  <c r="J428" i="14"/>
  <c r="K428" i="14"/>
  <c r="L428" i="14"/>
  <c r="M428" i="14"/>
  <c r="N428" i="14"/>
  <c r="O428" i="14"/>
  <c r="P428" i="14"/>
  <c r="Q428" i="14"/>
  <c r="R428" i="14"/>
  <c r="S428" i="14"/>
  <c r="T428" i="14"/>
  <c r="U428" i="14"/>
  <c r="V428" i="14"/>
  <c r="W428" i="14"/>
  <c r="X428" i="14"/>
  <c r="Y428" i="14"/>
  <c r="Z428" i="14"/>
  <c r="AI428" i="14"/>
  <c r="A427" i="14"/>
  <c r="B427" i="14"/>
  <c r="C427" i="14"/>
  <c r="D427" i="14"/>
  <c r="E427" i="14"/>
  <c r="F427" i="14"/>
  <c r="G427" i="14"/>
  <c r="H427" i="14"/>
  <c r="I427" i="14"/>
  <c r="J427" i="14"/>
  <c r="K427" i="14"/>
  <c r="L427" i="14"/>
  <c r="M427" i="14"/>
  <c r="N427" i="14"/>
  <c r="O427" i="14"/>
  <c r="P427" i="14"/>
  <c r="Q427" i="14"/>
  <c r="R427" i="14"/>
  <c r="S427" i="14"/>
  <c r="T427" i="14"/>
  <c r="U427" i="14"/>
  <c r="V427" i="14"/>
  <c r="W427" i="14"/>
  <c r="X427" i="14"/>
  <c r="Y427" i="14"/>
  <c r="Z427" i="14"/>
  <c r="AI427" i="14"/>
  <c r="A426" i="14"/>
  <c r="B426" i="14"/>
  <c r="C426" i="14"/>
  <c r="D426" i="14"/>
  <c r="E426" i="14"/>
  <c r="F426" i="14"/>
  <c r="G426" i="14"/>
  <c r="H426" i="14"/>
  <c r="I426" i="14"/>
  <c r="J426" i="14"/>
  <c r="K426" i="14"/>
  <c r="L426" i="14"/>
  <c r="M426" i="14"/>
  <c r="N426" i="14"/>
  <c r="O426" i="14"/>
  <c r="P426" i="14"/>
  <c r="Q426" i="14"/>
  <c r="R426" i="14"/>
  <c r="S426" i="14"/>
  <c r="T426" i="14"/>
  <c r="U426" i="14"/>
  <c r="V426" i="14"/>
  <c r="W426" i="14"/>
  <c r="X426" i="14"/>
  <c r="Y426" i="14"/>
  <c r="Z426" i="14"/>
  <c r="AI426" i="14"/>
  <c r="A425" i="14"/>
  <c r="B425" i="14"/>
  <c r="C425" i="14"/>
  <c r="D425" i="14"/>
  <c r="E425" i="14"/>
  <c r="F425" i="14"/>
  <c r="G425" i="14"/>
  <c r="H425" i="14"/>
  <c r="I425" i="14"/>
  <c r="J425" i="14"/>
  <c r="K425" i="14"/>
  <c r="L425" i="14"/>
  <c r="M425" i="14"/>
  <c r="N425" i="14"/>
  <c r="O425" i="14"/>
  <c r="P425" i="14"/>
  <c r="Q425" i="14"/>
  <c r="R425" i="14"/>
  <c r="S425" i="14"/>
  <c r="T425" i="14"/>
  <c r="U425" i="14"/>
  <c r="V425" i="14"/>
  <c r="W425" i="14"/>
  <c r="X425" i="14"/>
  <c r="Y425" i="14"/>
  <c r="Z425" i="14"/>
  <c r="AI425" i="14"/>
  <c r="A424" i="14"/>
  <c r="B424" i="14"/>
  <c r="C424" i="14"/>
  <c r="D424" i="14"/>
  <c r="E424" i="14"/>
  <c r="F424" i="14"/>
  <c r="G424" i="14"/>
  <c r="H424" i="14"/>
  <c r="I424" i="14"/>
  <c r="J424" i="14"/>
  <c r="K424" i="14"/>
  <c r="L424" i="14"/>
  <c r="M424" i="14"/>
  <c r="N424" i="14"/>
  <c r="O424" i="14"/>
  <c r="P424" i="14"/>
  <c r="Q424" i="14"/>
  <c r="R424" i="14"/>
  <c r="S424" i="14"/>
  <c r="T424" i="14"/>
  <c r="U424" i="14"/>
  <c r="V424" i="14"/>
  <c r="W424" i="14"/>
  <c r="X424" i="14"/>
  <c r="Y424" i="14"/>
  <c r="Z424" i="14"/>
  <c r="AI424" i="14"/>
  <c r="A423" i="14"/>
  <c r="B423" i="14"/>
  <c r="C423" i="14"/>
  <c r="D423" i="14"/>
  <c r="E423" i="14"/>
  <c r="F423" i="14"/>
  <c r="G423" i="14"/>
  <c r="H423" i="14"/>
  <c r="I423" i="14"/>
  <c r="J423" i="14"/>
  <c r="K423" i="14"/>
  <c r="L423" i="14"/>
  <c r="M423" i="14"/>
  <c r="N423" i="14"/>
  <c r="O423" i="14"/>
  <c r="P423" i="14"/>
  <c r="Q423" i="14"/>
  <c r="R423" i="14"/>
  <c r="S423" i="14"/>
  <c r="T423" i="14"/>
  <c r="U423" i="14"/>
  <c r="V423" i="14"/>
  <c r="W423" i="14"/>
  <c r="X423" i="14"/>
  <c r="Y423" i="14"/>
  <c r="Z423" i="14"/>
  <c r="AI423" i="14"/>
  <c r="A422" i="14"/>
  <c r="B422" i="14"/>
  <c r="C422" i="14"/>
  <c r="D422" i="14"/>
  <c r="E422" i="14"/>
  <c r="F422" i="14"/>
  <c r="G422" i="14"/>
  <c r="H422" i="14"/>
  <c r="I422" i="14"/>
  <c r="J422" i="14"/>
  <c r="K422" i="14"/>
  <c r="L422" i="14"/>
  <c r="M422" i="14"/>
  <c r="N422" i="14"/>
  <c r="O422" i="14"/>
  <c r="P422" i="14"/>
  <c r="Q422" i="14"/>
  <c r="R422" i="14"/>
  <c r="S422" i="14"/>
  <c r="T422" i="14"/>
  <c r="U422" i="14"/>
  <c r="V422" i="14"/>
  <c r="W422" i="14"/>
  <c r="X422" i="14"/>
  <c r="Y422" i="14"/>
  <c r="Z422" i="14"/>
  <c r="AI422" i="14"/>
  <c r="A421" i="14"/>
  <c r="B421" i="14"/>
  <c r="C421" i="14"/>
  <c r="D421" i="14"/>
  <c r="E421" i="14"/>
  <c r="F421" i="14"/>
  <c r="G421" i="14"/>
  <c r="H421" i="14"/>
  <c r="I421" i="14"/>
  <c r="J421" i="14"/>
  <c r="K421" i="14"/>
  <c r="L421" i="14"/>
  <c r="M421" i="14"/>
  <c r="N421" i="14"/>
  <c r="O421" i="14"/>
  <c r="P421" i="14"/>
  <c r="Q421" i="14"/>
  <c r="R421" i="14"/>
  <c r="S421" i="14"/>
  <c r="T421" i="14"/>
  <c r="U421" i="14"/>
  <c r="V421" i="14"/>
  <c r="W421" i="14"/>
  <c r="X421" i="14"/>
  <c r="Y421" i="14"/>
  <c r="Z421" i="14"/>
  <c r="AI421" i="14"/>
  <c r="A420" i="14"/>
  <c r="B420" i="14"/>
  <c r="C420" i="14"/>
  <c r="D420" i="14"/>
  <c r="E420" i="14"/>
  <c r="F420" i="14"/>
  <c r="G420" i="14"/>
  <c r="H420" i="14"/>
  <c r="I420" i="14"/>
  <c r="J420" i="14"/>
  <c r="K420" i="14"/>
  <c r="L420" i="14"/>
  <c r="M420" i="14"/>
  <c r="N420" i="14"/>
  <c r="O420" i="14"/>
  <c r="P420" i="14"/>
  <c r="Q420" i="14"/>
  <c r="R420" i="14"/>
  <c r="S420" i="14"/>
  <c r="T420" i="14"/>
  <c r="U420" i="14"/>
  <c r="V420" i="14"/>
  <c r="W420" i="14"/>
  <c r="X420" i="14"/>
  <c r="Y420" i="14"/>
  <c r="Z420" i="14"/>
  <c r="AI420" i="14"/>
  <c r="A419" i="14"/>
  <c r="B419" i="14"/>
  <c r="C419" i="14"/>
  <c r="D419" i="14"/>
  <c r="E419" i="14"/>
  <c r="F419" i="14"/>
  <c r="G419" i="14"/>
  <c r="H419" i="14"/>
  <c r="I419" i="14"/>
  <c r="J419" i="14"/>
  <c r="K419" i="14"/>
  <c r="L419" i="14"/>
  <c r="M419" i="14"/>
  <c r="N419" i="14"/>
  <c r="O419" i="14"/>
  <c r="P419" i="14"/>
  <c r="Q419" i="14"/>
  <c r="R419" i="14"/>
  <c r="S419" i="14"/>
  <c r="T419" i="14"/>
  <c r="U419" i="14"/>
  <c r="V419" i="14"/>
  <c r="W419" i="14"/>
  <c r="X419" i="14"/>
  <c r="Y419" i="14"/>
  <c r="Z419" i="14"/>
  <c r="AI419" i="14"/>
  <c r="A418" i="14"/>
  <c r="B418" i="14"/>
  <c r="C418" i="14"/>
  <c r="D418" i="14"/>
  <c r="E418" i="14"/>
  <c r="F418" i="14"/>
  <c r="G418" i="14"/>
  <c r="H418" i="14"/>
  <c r="I418" i="14"/>
  <c r="J418" i="14"/>
  <c r="K418" i="14"/>
  <c r="L418" i="14"/>
  <c r="M418" i="14"/>
  <c r="N418" i="14"/>
  <c r="O418" i="14"/>
  <c r="P418" i="14"/>
  <c r="Q418" i="14"/>
  <c r="R418" i="14"/>
  <c r="S418" i="14"/>
  <c r="T418" i="14"/>
  <c r="U418" i="14"/>
  <c r="V418" i="14"/>
  <c r="W418" i="14"/>
  <c r="X418" i="14"/>
  <c r="Y418" i="14"/>
  <c r="Z418" i="14"/>
  <c r="AI418" i="14"/>
  <c r="A417" i="14"/>
  <c r="B417" i="14"/>
  <c r="C417" i="14"/>
  <c r="D417" i="14"/>
  <c r="E417" i="14"/>
  <c r="F417" i="14"/>
  <c r="G417" i="14"/>
  <c r="H417" i="14"/>
  <c r="I417" i="14"/>
  <c r="J417" i="14"/>
  <c r="K417" i="14"/>
  <c r="L417" i="14"/>
  <c r="M417" i="14"/>
  <c r="N417" i="14"/>
  <c r="O417" i="14"/>
  <c r="P417" i="14"/>
  <c r="Q417" i="14"/>
  <c r="R417" i="14"/>
  <c r="S417" i="14"/>
  <c r="T417" i="14"/>
  <c r="U417" i="14"/>
  <c r="V417" i="14"/>
  <c r="W417" i="14"/>
  <c r="X417" i="14"/>
  <c r="Y417" i="14"/>
  <c r="Z417" i="14"/>
  <c r="AI417" i="14"/>
  <c r="A416" i="14"/>
  <c r="B416" i="14"/>
  <c r="C416" i="14"/>
  <c r="D416" i="14"/>
  <c r="E416" i="14"/>
  <c r="F416" i="14"/>
  <c r="G416" i="14"/>
  <c r="H416" i="14"/>
  <c r="I416" i="14"/>
  <c r="J416" i="14"/>
  <c r="K416" i="14"/>
  <c r="L416" i="14"/>
  <c r="M416" i="14"/>
  <c r="N416" i="14"/>
  <c r="O416" i="14"/>
  <c r="P416" i="14"/>
  <c r="Q416" i="14"/>
  <c r="R416" i="14"/>
  <c r="S416" i="14"/>
  <c r="T416" i="14"/>
  <c r="U416" i="14"/>
  <c r="V416" i="14"/>
  <c r="W416" i="14"/>
  <c r="X416" i="14"/>
  <c r="Y416" i="14"/>
  <c r="Z416" i="14"/>
  <c r="AI416" i="14"/>
  <c r="A415" i="14"/>
  <c r="B415" i="14"/>
  <c r="C415" i="14"/>
  <c r="D415" i="14"/>
  <c r="E415" i="14"/>
  <c r="F415" i="14"/>
  <c r="G415" i="14"/>
  <c r="H415" i="14"/>
  <c r="I415" i="14"/>
  <c r="J415" i="14"/>
  <c r="K415" i="14"/>
  <c r="L415" i="14"/>
  <c r="M415" i="14"/>
  <c r="N415" i="14"/>
  <c r="O415" i="14"/>
  <c r="P415" i="14"/>
  <c r="Q415" i="14"/>
  <c r="R415" i="14"/>
  <c r="S415" i="14"/>
  <c r="T415" i="14"/>
  <c r="U415" i="14"/>
  <c r="V415" i="14"/>
  <c r="W415" i="14"/>
  <c r="X415" i="14"/>
  <c r="Y415" i="14"/>
  <c r="Z415" i="14"/>
  <c r="AI415" i="14"/>
  <c r="A414" i="14"/>
  <c r="B414" i="14"/>
  <c r="C414" i="14"/>
  <c r="D414" i="14"/>
  <c r="E414" i="14"/>
  <c r="F414" i="14"/>
  <c r="G414" i="14"/>
  <c r="H414" i="14"/>
  <c r="I414" i="14"/>
  <c r="J414" i="14"/>
  <c r="K414" i="14"/>
  <c r="L414" i="14"/>
  <c r="M414" i="14"/>
  <c r="N414" i="14"/>
  <c r="O414" i="14"/>
  <c r="P414" i="14"/>
  <c r="Q414" i="14"/>
  <c r="R414" i="14"/>
  <c r="S414" i="14"/>
  <c r="T414" i="14"/>
  <c r="U414" i="14"/>
  <c r="V414" i="14"/>
  <c r="W414" i="14"/>
  <c r="X414" i="14"/>
  <c r="Y414" i="14"/>
  <c r="Z414" i="14"/>
  <c r="AI414" i="14"/>
  <c r="A413" i="14"/>
  <c r="B413" i="14"/>
  <c r="C413" i="14"/>
  <c r="D413" i="14"/>
  <c r="E413" i="14"/>
  <c r="F413" i="14"/>
  <c r="G413" i="14"/>
  <c r="H413" i="14"/>
  <c r="I413" i="14"/>
  <c r="J413" i="14"/>
  <c r="K413" i="14"/>
  <c r="L413" i="14"/>
  <c r="M413" i="14"/>
  <c r="N413" i="14"/>
  <c r="O413" i="14"/>
  <c r="P413" i="14"/>
  <c r="Q413" i="14"/>
  <c r="R413" i="14"/>
  <c r="S413" i="14"/>
  <c r="T413" i="14"/>
  <c r="U413" i="14"/>
  <c r="V413" i="14"/>
  <c r="W413" i="14"/>
  <c r="X413" i="14"/>
  <c r="Y413" i="14"/>
  <c r="Z413" i="14"/>
  <c r="AI413" i="14"/>
  <c r="A412" i="14"/>
  <c r="B412" i="14"/>
  <c r="C412" i="14"/>
  <c r="D412" i="14"/>
  <c r="E412" i="14"/>
  <c r="F412" i="14"/>
  <c r="G412" i="14"/>
  <c r="H412" i="14"/>
  <c r="I412" i="14"/>
  <c r="J412" i="14"/>
  <c r="K412" i="14"/>
  <c r="L412" i="14"/>
  <c r="M412" i="14"/>
  <c r="N412" i="14"/>
  <c r="O412" i="14"/>
  <c r="P412" i="14"/>
  <c r="Q412" i="14"/>
  <c r="R412" i="14"/>
  <c r="S412" i="14"/>
  <c r="T412" i="14"/>
  <c r="U412" i="14"/>
  <c r="V412" i="14"/>
  <c r="W412" i="14"/>
  <c r="X412" i="14"/>
  <c r="Y412" i="14"/>
  <c r="Z412" i="14"/>
  <c r="AI412" i="14"/>
  <c r="A411" i="14"/>
  <c r="B411" i="14"/>
  <c r="C411" i="14"/>
  <c r="D411" i="14"/>
  <c r="E411" i="14"/>
  <c r="F411" i="14"/>
  <c r="G411" i="14"/>
  <c r="H411" i="14"/>
  <c r="I411" i="14"/>
  <c r="J411" i="14"/>
  <c r="K411" i="14"/>
  <c r="L411" i="14"/>
  <c r="M411" i="14"/>
  <c r="N411" i="14"/>
  <c r="O411" i="14"/>
  <c r="P411" i="14"/>
  <c r="Q411" i="14"/>
  <c r="R411" i="14"/>
  <c r="S411" i="14"/>
  <c r="T411" i="14"/>
  <c r="U411" i="14"/>
  <c r="V411" i="14"/>
  <c r="W411" i="14"/>
  <c r="X411" i="14"/>
  <c r="Y411" i="14"/>
  <c r="Z411" i="14"/>
  <c r="AI411" i="14"/>
  <c r="A410" i="14"/>
  <c r="B410" i="14"/>
  <c r="C410" i="14"/>
  <c r="D410" i="14"/>
  <c r="E410" i="14"/>
  <c r="F410" i="14"/>
  <c r="G410" i="14"/>
  <c r="H410" i="14"/>
  <c r="I410" i="14"/>
  <c r="J410" i="14"/>
  <c r="K410" i="14"/>
  <c r="L410" i="14"/>
  <c r="M410" i="14"/>
  <c r="N410" i="14"/>
  <c r="O410" i="14"/>
  <c r="P410" i="14"/>
  <c r="Q410" i="14"/>
  <c r="R410" i="14"/>
  <c r="S410" i="14"/>
  <c r="T410" i="14"/>
  <c r="U410" i="14"/>
  <c r="V410" i="14"/>
  <c r="W410" i="14"/>
  <c r="X410" i="14"/>
  <c r="Y410" i="14"/>
  <c r="Z410" i="14"/>
  <c r="AI410" i="14"/>
  <c r="A409" i="14"/>
  <c r="B409" i="14"/>
  <c r="C409" i="14"/>
  <c r="D409" i="14"/>
  <c r="E409" i="14"/>
  <c r="F409" i="14"/>
  <c r="G409" i="14"/>
  <c r="H409" i="14"/>
  <c r="I409" i="14"/>
  <c r="J409" i="14"/>
  <c r="K409" i="14"/>
  <c r="L409" i="14"/>
  <c r="M409" i="14"/>
  <c r="N409" i="14"/>
  <c r="O409" i="14"/>
  <c r="P409" i="14"/>
  <c r="Q409" i="14"/>
  <c r="R409" i="14"/>
  <c r="S409" i="14"/>
  <c r="T409" i="14"/>
  <c r="U409" i="14"/>
  <c r="V409" i="14"/>
  <c r="W409" i="14"/>
  <c r="X409" i="14"/>
  <c r="Y409" i="14"/>
  <c r="Z409" i="14"/>
  <c r="AI409" i="14"/>
  <c r="A408" i="14"/>
  <c r="B408" i="14"/>
  <c r="C408" i="14"/>
  <c r="D408" i="14"/>
  <c r="E408" i="14"/>
  <c r="F408" i="14"/>
  <c r="G408" i="14"/>
  <c r="H408" i="14"/>
  <c r="I408" i="14"/>
  <c r="J408" i="14"/>
  <c r="K408" i="14"/>
  <c r="L408" i="14"/>
  <c r="M408" i="14"/>
  <c r="N408" i="14"/>
  <c r="O408" i="14"/>
  <c r="P408" i="14"/>
  <c r="Q408" i="14"/>
  <c r="R408" i="14"/>
  <c r="S408" i="14"/>
  <c r="T408" i="14"/>
  <c r="U408" i="14"/>
  <c r="V408" i="14"/>
  <c r="W408" i="14"/>
  <c r="X408" i="14"/>
  <c r="Y408" i="14"/>
  <c r="Z408" i="14"/>
  <c r="AI408" i="14"/>
  <c r="A407" i="14"/>
  <c r="B407" i="14"/>
  <c r="C407" i="14"/>
  <c r="D407" i="14"/>
  <c r="E407" i="14"/>
  <c r="F407" i="14"/>
  <c r="G407" i="14"/>
  <c r="H407" i="14"/>
  <c r="I407" i="14"/>
  <c r="J407" i="14"/>
  <c r="K407" i="14"/>
  <c r="L407" i="14"/>
  <c r="M407" i="14"/>
  <c r="N407" i="14"/>
  <c r="O407" i="14"/>
  <c r="P407" i="14"/>
  <c r="Q407" i="14"/>
  <c r="R407" i="14"/>
  <c r="S407" i="14"/>
  <c r="T407" i="14"/>
  <c r="U407" i="14"/>
  <c r="V407" i="14"/>
  <c r="W407" i="14"/>
  <c r="X407" i="14"/>
  <c r="Y407" i="14"/>
  <c r="Z407" i="14"/>
  <c r="AI407" i="14"/>
  <c r="A406" i="14"/>
  <c r="B406" i="14"/>
  <c r="C406" i="14"/>
  <c r="D406" i="14"/>
  <c r="E406" i="14"/>
  <c r="F406" i="14"/>
  <c r="G406" i="14"/>
  <c r="H406" i="14"/>
  <c r="I406" i="14"/>
  <c r="J406" i="14"/>
  <c r="K406" i="14"/>
  <c r="L406" i="14"/>
  <c r="M406" i="14"/>
  <c r="N406" i="14"/>
  <c r="O406" i="14"/>
  <c r="P406" i="14"/>
  <c r="Q406" i="14"/>
  <c r="R406" i="14"/>
  <c r="S406" i="14"/>
  <c r="T406" i="14"/>
  <c r="U406" i="14"/>
  <c r="V406" i="14"/>
  <c r="W406" i="14"/>
  <c r="X406" i="14"/>
  <c r="Y406" i="14"/>
  <c r="Z406" i="14"/>
  <c r="AI406" i="14"/>
  <c r="A405" i="14"/>
  <c r="B405" i="14"/>
  <c r="C405" i="14"/>
  <c r="D405" i="14"/>
  <c r="E405" i="14"/>
  <c r="F405" i="14"/>
  <c r="G405" i="14"/>
  <c r="H405" i="14"/>
  <c r="I405" i="14"/>
  <c r="J405" i="14"/>
  <c r="K405" i="14"/>
  <c r="L405" i="14"/>
  <c r="M405" i="14"/>
  <c r="N405" i="14"/>
  <c r="O405" i="14"/>
  <c r="P405" i="14"/>
  <c r="Q405" i="14"/>
  <c r="R405" i="14"/>
  <c r="S405" i="14"/>
  <c r="T405" i="14"/>
  <c r="U405" i="14"/>
  <c r="V405" i="14"/>
  <c r="W405" i="14"/>
  <c r="X405" i="14"/>
  <c r="Y405" i="14"/>
  <c r="Z405" i="14"/>
  <c r="AI405" i="14"/>
  <c r="A404" i="14"/>
  <c r="B404" i="14"/>
  <c r="C404" i="14"/>
  <c r="D404" i="14"/>
  <c r="E404" i="14"/>
  <c r="F404" i="14"/>
  <c r="G404" i="14"/>
  <c r="H404" i="14"/>
  <c r="I404" i="14"/>
  <c r="J404" i="14"/>
  <c r="K404" i="14"/>
  <c r="L404" i="14"/>
  <c r="M404" i="14"/>
  <c r="N404" i="14"/>
  <c r="O404" i="14"/>
  <c r="P404" i="14"/>
  <c r="Q404" i="14"/>
  <c r="R404" i="14"/>
  <c r="S404" i="14"/>
  <c r="T404" i="14"/>
  <c r="U404" i="14"/>
  <c r="V404" i="14"/>
  <c r="W404" i="14"/>
  <c r="X404" i="14"/>
  <c r="Y404" i="14"/>
  <c r="Z404" i="14"/>
  <c r="AI404" i="14"/>
  <c r="A403" i="14"/>
  <c r="B403" i="14"/>
  <c r="C403" i="14"/>
  <c r="D403" i="14"/>
  <c r="E403" i="14"/>
  <c r="F403" i="14"/>
  <c r="G403" i="14"/>
  <c r="H403" i="14"/>
  <c r="I403" i="14"/>
  <c r="J403" i="14"/>
  <c r="K403" i="14"/>
  <c r="L403" i="14"/>
  <c r="M403" i="14"/>
  <c r="N403" i="14"/>
  <c r="O403" i="14"/>
  <c r="P403" i="14"/>
  <c r="Q403" i="14"/>
  <c r="R403" i="14"/>
  <c r="S403" i="14"/>
  <c r="T403" i="14"/>
  <c r="U403" i="14"/>
  <c r="V403" i="14"/>
  <c r="W403" i="14"/>
  <c r="X403" i="14"/>
  <c r="Y403" i="14"/>
  <c r="Z403" i="14"/>
  <c r="AI403" i="14"/>
  <c r="A402" i="14"/>
  <c r="B402" i="14"/>
  <c r="C402" i="14"/>
  <c r="D402" i="14"/>
  <c r="E402" i="14"/>
  <c r="F402" i="14"/>
  <c r="G402" i="14"/>
  <c r="H402" i="14"/>
  <c r="I402" i="14"/>
  <c r="J402" i="14"/>
  <c r="K402" i="14"/>
  <c r="L402" i="14"/>
  <c r="M402" i="14"/>
  <c r="N402" i="14"/>
  <c r="O402" i="14"/>
  <c r="P402" i="14"/>
  <c r="Q402" i="14"/>
  <c r="R402" i="14"/>
  <c r="S402" i="14"/>
  <c r="T402" i="14"/>
  <c r="U402" i="14"/>
  <c r="V402" i="14"/>
  <c r="W402" i="14"/>
  <c r="X402" i="14"/>
  <c r="Y402" i="14"/>
  <c r="Z402" i="14"/>
  <c r="AI402" i="14"/>
  <c r="A401" i="14"/>
  <c r="B401" i="14"/>
  <c r="C401" i="14"/>
  <c r="D401" i="14"/>
  <c r="E401" i="14"/>
  <c r="F401" i="14"/>
  <c r="G401" i="14"/>
  <c r="H401" i="14"/>
  <c r="I401" i="14"/>
  <c r="J401" i="14"/>
  <c r="K401" i="14"/>
  <c r="L401" i="14"/>
  <c r="M401" i="14"/>
  <c r="N401" i="14"/>
  <c r="O401" i="14"/>
  <c r="P401" i="14"/>
  <c r="Q401" i="14"/>
  <c r="R401" i="14"/>
  <c r="S401" i="14"/>
  <c r="T401" i="14"/>
  <c r="U401" i="14"/>
  <c r="V401" i="14"/>
  <c r="W401" i="14"/>
  <c r="X401" i="14"/>
  <c r="Y401" i="14"/>
  <c r="Z401" i="14"/>
  <c r="AI401" i="14"/>
  <c r="A400" i="14"/>
  <c r="B400" i="14"/>
  <c r="C400" i="14"/>
  <c r="D400" i="14"/>
  <c r="E400" i="14"/>
  <c r="F400" i="14"/>
  <c r="G400" i="14"/>
  <c r="H400" i="14"/>
  <c r="I400" i="14"/>
  <c r="J400" i="14"/>
  <c r="K400" i="14"/>
  <c r="L400" i="14"/>
  <c r="M400" i="14"/>
  <c r="N400" i="14"/>
  <c r="O400" i="14"/>
  <c r="P400" i="14"/>
  <c r="Q400" i="14"/>
  <c r="R400" i="14"/>
  <c r="S400" i="14"/>
  <c r="T400" i="14"/>
  <c r="U400" i="14"/>
  <c r="V400" i="14"/>
  <c r="W400" i="14"/>
  <c r="X400" i="14"/>
  <c r="Y400" i="14"/>
  <c r="Z400" i="14"/>
  <c r="AI400" i="14"/>
  <c r="A399" i="14"/>
  <c r="B399" i="14"/>
  <c r="C399" i="14"/>
  <c r="D399" i="14"/>
  <c r="E399" i="14"/>
  <c r="F399" i="14"/>
  <c r="G399" i="14"/>
  <c r="H399" i="14"/>
  <c r="I399" i="14"/>
  <c r="J399" i="14"/>
  <c r="K399" i="14"/>
  <c r="L399" i="14"/>
  <c r="M399" i="14"/>
  <c r="N399" i="14"/>
  <c r="O399" i="14"/>
  <c r="P399" i="14"/>
  <c r="Q399" i="14"/>
  <c r="R399" i="14"/>
  <c r="S399" i="14"/>
  <c r="T399" i="14"/>
  <c r="U399" i="14"/>
  <c r="V399" i="14"/>
  <c r="W399" i="14"/>
  <c r="X399" i="14"/>
  <c r="Y399" i="14"/>
  <c r="Z399" i="14"/>
  <c r="AI399" i="14"/>
  <c r="A398" i="14"/>
  <c r="B398" i="14"/>
  <c r="C398" i="14"/>
  <c r="D398" i="14"/>
  <c r="E398" i="14"/>
  <c r="F398" i="14"/>
  <c r="G398" i="14"/>
  <c r="H398" i="14"/>
  <c r="I398" i="14"/>
  <c r="J398" i="14"/>
  <c r="K398" i="14"/>
  <c r="L398" i="14"/>
  <c r="M398" i="14"/>
  <c r="N398" i="14"/>
  <c r="O398" i="14"/>
  <c r="P398" i="14"/>
  <c r="Q398" i="14"/>
  <c r="R398" i="14"/>
  <c r="S398" i="14"/>
  <c r="T398" i="14"/>
  <c r="U398" i="14"/>
  <c r="V398" i="14"/>
  <c r="W398" i="14"/>
  <c r="X398" i="14"/>
  <c r="Y398" i="14"/>
  <c r="Z398" i="14"/>
  <c r="AI398" i="14"/>
  <c r="A397" i="14"/>
  <c r="B397" i="14"/>
  <c r="C397" i="14"/>
  <c r="D397" i="14"/>
  <c r="E397" i="14"/>
  <c r="F397" i="14"/>
  <c r="G397" i="14"/>
  <c r="H397" i="14"/>
  <c r="I397" i="14"/>
  <c r="J397" i="14"/>
  <c r="K397" i="14"/>
  <c r="L397" i="14"/>
  <c r="M397" i="14"/>
  <c r="N397" i="14"/>
  <c r="O397" i="14"/>
  <c r="P397" i="14"/>
  <c r="Q397" i="14"/>
  <c r="R397" i="14"/>
  <c r="S397" i="14"/>
  <c r="T397" i="14"/>
  <c r="U397" i="14"/>
  <c r="V397" i="14"/>
  <c r="W397" i="14"/>
  <c r="X397" i="14"/>
  <c r="Y397" i="14"/>
  <c r="Z397" i="14"/>
  <c r="AI397" i="14"/>
  <c r="A396" i="14"/>
  <c r="B396" i="14"/>
  <c r="C396" i="14"/>
  <c r="D396" i="14"/>
  <c r="E396" i="14"/>
  <c r="F396" i="14"/>
  <c r="G396" i="14"/>
  <c r="H396" i="14"/>
  <c r="I396" i="14"/>
  <c r="J396" i="14"/>
  <c r="K396" i="14"/>
  <c r="L396" i="14"/>
  <c r="M396" i="14"/>
  <c r="N396" i="14"/>
  <c r="O396" i="14"/>
  <c r="P396" i="14"/>
  <c r="Q396" i="14"/>
  <c r="R396" i="14"/>
  <c r="S396" i="14"/>
  <c r="T396" i="14"/>
  <c r="U396" i="14"/>
  <c r="V396" i="14"/>
  <c r="W396" i="14"/>
  <c r="X396" i="14"/>
  <c r="Y396" i="14"/>
  <c r="Z396" i="14"/>
  <c r="AI396" i="14"/>
  <c r="A395" i="14"/>
  <c r="B395" i="14"/>
  <c r="C395" i="14"/>
  <c r="D395" i="14"/>
  <c r="E395" i="14"/>
  <c r="F395" i="14"/>
  <c r="G395" i="14"/>
  <c r="H395" i="14"/>
  <c r="I395" i="14"/>
  <c r="J395" i="14"/>
  <c r="K395" i="14"/>
  <c r="L395" i="14"/>
  <c r="M395" i="14"/>
  <c r="N395" i="14"/>
  <c r="O395" i="14"/>
  <c r="P395" i="14"/>
  <c r="Q395" i="14"/>
  <c r="R395" i="14"/>
  <c r="S395" i="14"/>
  <c r="T395" i="14"/>
  <c r="U395" i="14"/>
  <c r="V395" i="14"/>
  <c r="W395" i="14"/>
  <c r="X395" i="14"/>
  <c r="Y395" i="14"/>
  <c r="Z395" i="14"/>
  <c r="AI395" i="14"/>
  <c r="A394" i="14"/>
  <c r="B394" i="14"/>
  <c r="C394" i="14"/>
  <c r="D394" i="14"/>
  <c r="E394" i="14"/>
  <c r="F394" i="14"/>
  <c r="G394" i="14"/>
  <c r="H394" i="14"/>
  <c r="I394" i="14"/>
  <c r="J394" i="14"/>
  <c r="K394" i="14"/>
  <c r="L394" i="14"/>
  <c r="M394" i="14"/>
  <c r="N394" i="14"/>
  <c r="O394" i="14"/>
  <c r="P394" i="14"/>
  <c r="Q394" i="14"/>
  <c r="R394" i="14"/>
  <c r="S394" i="14"/>
  <c r="T394" i="14"/>
  <c r="U394" i="14"/>
  <c r="V394" i="14"/>
  <c r="W394" i="14"/>
  <c r="X394" i="14"/>
  <c r="Y394" i="14"/>
  <c r="Z394" i="14"/>
  <c r="AI394" i="14"/>
  <c r="A393" i="14"/>
  <c r="B393" i="14"/>
  <c r="C393" i="14"/>
  <c r="D393" i="14"/>
  <c r="E393" i="14"/>
  <c r="F393" i="14"/>
  <c r="G393" i="14"/>
  <c r="H393" i="14"/>
  <c r="I393" i="14"/>
  <c r="J393" i="14"/>
  <c r="K393" i="14"/>
  <c r="L393" i="14"/>
  <c r="M393" i="14"/>
  <c r="N393" i="14"/>
  <c r="O393" i="14"/>
  <c r="P393" i="14"/>
  <c r="Q393" i="14"/>
  <c r="R393" i="14"/>
  <c r="S393" i="14"/>
  <c r="T393" i="14"/>
  <c r="U393" i="14"/>
  <c r="V393" i="14"/>
  <c r="W393" i="14"/>
  <c r="X393" i="14"/>
  <c r="Y393" i="14"/>
  <c r="Z393" i="14"/>
  <c r="AI393" i="14"/>
  <c r="A392" i="14"/>
  <c r="B392" i="14"/>
  <c r="C392" i="14"/>
  <c r="D392" i="14"/>
  <c r="E392" i="14"/>
  <c r="F392" i="14"/>
  <c r="G392" i="14"/>
  <c r="H392" i="14"/>
  <c r="I392" i="14"/>
  <c r="J392" i="14"/>
  <c r="K392" i="14"/>
  <c r="L392" i="14"/>
  <c r="M392" i="14"/>
  <c r="N392" i="14"/>
  <c r="O392" i="14"/>
  <c r="P392" i="14"/>
  <c r="Q392" i="14"/>
  <c r="R392" i="14"/>
  <c r="S392" i="14"/>
  <c r="T392" i="14"/>
  <c r="U392" i="14"/>
  <c r="V392" i="14"/>
  <c r="W392" i="14"/>
  <c r="X392" i="14"/>
  <c r="Y392" i="14"/>
  <c r="Z392" i="14"/>
  <c r="AI392" i="14"/>
  <c r="A391" i="14"/>
  <c r="B391" i="14"/>
  <c r="C391" i="14"/>
  <c r="D391" i="14"/>
  <c r="E391" i="14"/>
  <c r="F391" i="14"/>
  <c r="G391" i="14"/>
  <c r="H391" i="14"/>
  <c r="I391" i="14"/>
  <c r="J391" i="14"/>
  <c r="K391" i="14"/>
  <c r="L391" i="14"/>
  <c r="M391" i="14"/>
  <c r="N391" i="14"/>
  <c r="O391" i="14"/>
  <c r="P391" i="14"/>
  <c r="Q391" i="14"/>
  <c r="R391" i="14"/>
  <c r="S391" i="14"/>
  <c r="T391" i="14"/>
  <c r="U391" i="14"/>
  <c r="V391" i="14"/>
  <c r="W391" i="14"/>
  <c r="X391" i="14"/>
  <c r="Y391" i="14"/>
  <c r="Z391" i="14"/>
  <c r="AI391" i="14"/>
  <c r="A390" i="14"/>
  <c r="B390" i="14"/>
  <c r="C390" i="14"/>
  <c r="D390" i="14"/>
  <c r="E390" i="14"/>
  <c r="F390" i="14"/>
  <c r="G390" i="14"/>
  <c r="H390" i="14"/>
  <c r="I390" i="14"/>
  <c r="J390" i="14"/>
  <c r="K390" i="14"/>
  <c r="L390" i="14"/>
  <c r="M390" i="14"/>
  <c r="N390" i="14"/>
  <c r="O390" i="14"/>
  <c r="P390" i="14"/>
  <c r="Q390" i="14"/>
  <c r="R390" i="14"/>
  <c r="S390" i="14"/>
  <c r="T390" i="14"/>
  <c r="U390" i="14"/>
  <c r="V390" i="14"/>
  <c r="W390" i="14"/>
  <c r="X390" i="14"/>
  <c r="Y390" i="14"/>
  <c r="Z390" i="14"/>
  <c r="AI390" i="14"/>
  <c r="A389" i="14"/>
  <c r="B389" i="14"/>
  <c r="C389" i="14"/>
  <c r="D389" i="14"/>
  <c r="E389" i="14"/>
  <c r="F389" i="14"/>
  <c r="G389" i="14"/>
  <c r="H389" i="14"/>
  <c r="I389" i="14"/>
  <c r="J389" i="14"/>
  <c r="K389" i="14"/>
  <c r="L389" i="14"/>
  <c r="M389" i="14"/>
  <c r="N389" i="14"/>
  <c r="O389" i="14"/>
  <c r="P389" i="14"/>
  <c r="Q389" i="14"/>
  <c r="R389" i="14"/>
  <c r="S389" i="14"/>
  <c r="T389" i="14"/>
  <c r="U389" i="14"/>
  <c r="V389" i="14"/>
  <c r="W389" i="14"/>
  <c r="X389" i="14"/>
  <c r="Y389" i="14"/>
  <c r="Z389" i="14"/>
  <c r="AI389" i="14"/>
  <c r="A388" i="14"/>
  <c r="B388" i="14"/>
  <c r="C388" i="14"/>
  <c r="D388" i="14"/>
  <c r="E388" i="14"/>
  <c r="F388" i="14"/>
  <c r="G388" i="14"/>
  <c r="H388" i="14"/>
  <c r="I388" i="14"/>
  <c r="J388" i="14"/>
  <c r="K388" i="14"/>
  <c r="L388" i="14"/>
  <c r="M388" i="14"/>
  <c r="N388" i="14"/>
  <c r="O388" i="14"/>
  <c r="P388" i="14"/>
  <c r="Q388" i="14"/>
  <c r="R388" i="14"/>
  <c r="S388" i="14"/>
  <c r="T388" i="14"/>
  <c r="U388" i="14"/>
  <c r="V388" i="14"/>
  <c r="W388" i="14"/>
  <c r="X388" i="14"/>
  <c r="Y388" i="14"/>
  <c r="Z388" i="14"/>
  <c r="AI388" i="14"/>
  <c r="A387" i="14"/>
  <c r="B387" i="14"/>
  <c r="C387" i="14"/>
  <c r="D387" i="14"/>
  <c r="E387" i="14"/>
  <c r="F387" i="14"/>
  <c r="G387" i="14"/>
  <c r="H387" i="14"/>
  <c r="I387" i="14"/>
  <c r="J387" i="14"/>
  <c r="K387" i="14"/>
  <c r="L387" i="14"/>
  <c r="M387" i="14"/>
  <c r="N387" i="14"/>
  <c r="O387" i="14"/>
  <c r="P387" i="14"/>
  <c r="Q387" i="14"/>
  <c r="R387" i="14"/>
  <c r="S387" i="14"/>
  <c r="T387" i="14"/>
  <c r="U387" i="14"/>
  <c r="V387" i="14"/>
  <c r="W387" i="14"/>
  <c r="X387" i="14"/>
  <c r="Y387" i="14"/>
  <c r="Z387" i="14"/>
  <c r="AI387" i="14"/>
  <c r="A386" i="14"/>
  <c r="B386" i="14"/>
  <c r="C386" i="14"/>
  <c r="D386" i="14"/>
  <c r="E386" i="14"/>
  <c r="F386" i="14"/>
  <c r="G386" i="14"/>
  <c r="H386" i="14"/>
  <c r="I386" i="14"/>
  <c r="J386" i="14"/>
  <c r="K386" i="14"/>
  <c r="L386" i="14"/>
  <c r="M386" i="14"/>
  <c r="N386" i="14"/>
  <c r="O386" i="14"/>
  <c r="P386" i="14"/>
  <c r="Q386" i="14"/>
  <c r="R386" i="14"/>
  <c r="S386" i="14"/>
  <c r="T386" i="14"/>
  <c r="U386" i="14"/>
  <c r="V386" i="14"/>
  <c r="W386" i="14"/>
  <c r="X386" i="14"/>
  <c r="Y386" i="14"/>
  <c r="Z386" i="14"/>
  <c r="AI386" i="14"/>
  <c r="A385" i="14"/>
  <c r="B385" i="14"/>
  <c r="C385" i="14"/>
  <c r="D385" i="14"/>
  <c r="E385" i="14"/>
  <c r="F385" i="14"/>
  <c r="G385" i="14"/>
  <c r="H385" i="14"/>
  <c r="I385" i="14"/>
  <c r="J385" i="14"/>
  <c r="K385" i="14"/>
  <c r="L385" i="14"/>
  <c r="M385" i="14"/>
  <c r="N385" i="14"/>
  <c r="O385" i="14"/>
  <c r="P385" i="14"/>
  <c r="Q385" i="14"/>
  <c r="R385" i="14"/>
  <c r="S385" i="14"/>
  <c r="T385" i="14"/>
  <c r="U385" i="14"/>
  <c r="V385" i="14"/>
  <c r="W385" i="14"/>
  <c r="X385" i="14"/>
  <c r="Y385" i="14"/>
  <c r="Z385" i="14"/>
  <c r="AI385" i="14"/>
  <c r="A384" i="14"/>
  <c r="B384" i="14"/>
  <c r="C384" i="14"/>
  <c r="D384" i="14"/>
  <c r="E384" i="14"/>
  <c r="F384" i="14"/>
  <c r="G384" i="14"/>
  <c r="H384" i="14"/>
  <c r="I384" i="14"/>
  <c r="J384" i="14"/>
  <c r="K384" i="14"/>
  <c r="L384" i="14"/>
  <c r="M384" i="14"/>
  <c r="N384" i="14"/>
  <c r="O384" i="14"/>
  <c r="P384" i="14"/>
  <c r="Q384" i="14"/>
  <c r="R384" i="14"/>
  <c r="S384" i="14"/>
  <c r="T384" i="14"/>
  <c r="U384" i="14"/>
  <c r="V384" i="14"/>
  <c r="W384" i="14"/>
  <c r="X384" i="14"/>
  <c r="Y384" i="14"/>
  <c r="Z384" i="14"/>
  <c r="AI384" i="14"/>
  <c r="A383" i="14"/>
  <c r="B383" i="14"/>
  <c r="C383" i="14"/>
  <c r="D383" i="14"/>
  <c r="E383" i="14"/>
  <c r="F383" i="14"/>
  <c r="G383" i="14"/>
  <c r="H383" i="14"/>
  <c r="I383" i="14"/>
  <c r="J383" i="14"/>
  <c r="K383" i="14"/>
  <c r="L383" i="14"/>
  <c r="M383" i="14"/>
  <c r="N383" i="14"/>
  <c r="O383" i="14"/>
  <c r="P383" i="14"/>
  <c r="Q383" i="14"/>
  <c r="R383" i="14"/>
  <c r="S383" i="14"/>
  <c r="T383" i="14"/>
  <c r="U383" i="14"/>
  <c r="V383" i="14"/>
  <c r="W383" i="14"/>
  <c r="X383" i="14"/>
  <c r="Y383" i="14"/>
  <c r="Z383" i="14"/>
  <c r="AI383" i="14"/>
  <c r="A382" i="14"/>
  <c r="B382" i="14"/>
  <c r="C382" i="14"/>
  <c r="D382" i="14"/>
  <c r="E382" i="14"/>
  <c r="F382" i="14"/>
  <c r="G382" i="14"/>
  <c r="H382" i="14"/>
  <c r="I382" i="14"/>
  <c r="J382" i="14"/>
  <c r="K382" i="14"/>
  <c r="L382" i="14"/>
  <c r="M382" i="14"/>
  <c r="N382" i="14"/>
  <c r="O382" i="14"/>
  <c r="P382" i="14"/>
  <c r="Q382" i="14"/>
  <c r="R382" i="14"/>
  <c r="S382" i="14"/>
  <c r="T382" i="14"/>
  <c r="U382" i="14"/>
  <c r="V382" i="14"/>
  <c r="W382" i="14"/>
  <c r="X382" i="14"/>
  <c r="Y382" i="14"/>
  <c r="Z382" i="14"/>
  <c r="AI382" i="14"/>
  <c r="A381" i="14"/>
  <c r="B381" i="14"/>
  <c r="C381" i="14"/>
  <c r="D381" i="14"/>
  <c r="E381" i="14"/>
  <c r="F381" i="14"/>
  <c r="G381" i="14"/>
  <c r="H381" i="14"/>
  <c r="I381" i="14"/>
  <c r="J381" i="14"/>
  <c r="K381" i="14"/>
  <c r="L381" i="14"/>
  <c r="M381" i="14"/>
  <c r="N381" i="14"/>
  <c r="O381" i="14"/>
  <c r="P381" i="14"/>
  <c r="Q381" i="14"/>
  <c r="R381" i="14"/>
  <c r="S381" i="14"/>
  <c r="T381" i="14"/>
  <c r="U381" i="14"/>
  <c r="V381" i="14"/>
  <c r="W381" i="14"/>
  <c r="X381" i="14"/>
  <c r="Y381" i="14"/>
  <c r="Z381" i="14"/>
  <c r="AI381" i="14"/>
  <c r="A380" i="14"/>
  <c r="B380" i="14"/>
  <c r="C380" i="14"/>
  <c r="D380" i="14"/>
  <c r="E380" i="14"/>
  <c r="F380" i="14"/>
  <c r="G380" i="14"/>
  <c r="H380" i="14"/>
  <c r="I380" i="14"/>
  <c r="J380" i="14"/>
  <c r="K380" i="14"/>
  <c r="L380" i="14"/>
  <c r="M380" i="14"/>
  <c r="N380" i="14"/>
  <c r="O380" i="14"/>
  <c r="P380" i="14"/>
  <c r="Q380" i="14"/>
  <c r="R380" i="14"/>
  <c r="S380" i="14"/>
  <c r="T380" i="14"/>
  <c r="U380" i="14"/>
  <c r="V380" i="14"/>
  <c r="W380" i="14"/>
  <c r="X380" i="14"/>
  <c r="Y380" i="14"/>
  <c r="Z380" i="14"/>
  <c r="AI380" i="14"/>
  <c r="A379" i="14"/>
  <c r="B379" i="14"/>
  <c r="C379" i="14"/>
  <c r="D379" i="14"/>
  <c r="E379" i="14"/>
  <c r="F379" i="14"/>
  <c r="G379" i="14"/>
  <c r="H379" i="14"/>
  <c r="I379" i="14"/>
  <c r="J379" i="14"/>
  <c r="K379" i="14"/>
  <c r="L379" i="14"/>
  <c r="M379" i="14"/>
  <c r="N379" i="14"/>
  <c r="O379" i="14"/>
  <c r="P379" i="14"/>
  <c r="Q379" i="14"/>
  <c r="R379" i="14"/>
  <c r="S379" i="14"/>
  <c r="T379" i="14"/>
  <c r="U379" i="14"/>
  <c r="V379" i="14"/>
  <c r="W379" i="14"/>
  <c r="X379" i="14"/>
  <c r="Y379" i="14"/>
  <c r="Z379" i="14"/>
  <c r="AI379" i="14"/>
  <c r="A378" i="14"/>
  <c r="B378" i="14"/>
  <c r="C378" i="14"/>
  <c r="D378" i="14"/>
  <c r="E378" i="14"/>
  <c r="F378" i="14"/>
  <c r="G378" i="14"/>
  <c r="H378" i="14"/>
  <c r="I378" i="14"/>
  <c r="J378" i="14"/>
  <c r="K378" i="14"/>
  <c r="L378" i="14"/>
  <c r="M378" i="14"/>
  <c r="N378" i="14"/>
  <c r="O378" i="14"/>
  <c r="P378" i="14"/>
  <c r="Q378" i="14"/>
  <c r="R378" i="14"/>
  <c r="S378" i="14"/>
  <c r="T378" i="14"/>
  <c r="U378" i="14"/>
  <c r="V378" i="14"/>
  <c r="W378" i="14"/>
  <c r="X378" i="14"/>
  <c r="Y378" i="14"/>
  <c r="Z378" i="14"/>
  <c r="AI378" i="14"/>
  <c r="A377" i="14"/>
  <c r="B377" i="14"/>
  <c r="C377" i="14"/>
  <c r="D377" i="14"/>
  <c r="E377" i="14"/>
  <c r="F377" i="14"/>
  <c r="G377" i="14"/>
  <c r="H377" i="14"/>
  <c r="I377" i="14"/>
  <c r="J377" i="14"/>
  <c r="K377" i="14"/>
  <c r="L377" i="14"/>
  <c r="M377" i="14"/>
  <c r="N377" i="14"/>
  <c r="O377" i="14"/>
  <c r="P377" i="14"/>
  <c r="Q377" i="14"/>
  <c r="R377" i="14"/>
  <c r="S377" i="14"/>
  <c r="T377" i="14"/>
  <c r="U377" i="14"/>
  <c r="V377" i="14"/>
  <c r="W377" i="14"/>
  <c r="X377" i="14"/>
  <c r="Y377" i="14"/>
  <c r="Z377" i="14"/>
  <c r="AI377" i="14"/>
  <c r="A376" i="14"/>
  <c r="B376" i="14"/>
  <c r="C376" i="14"/>
  <c r="D376" i="14"/>
  <c r="E376" i="14"/>
  <c r="F376" i="14"/>
  <c r="G376" i="14"/>
  <c r="H376" i="14"/>
  <c r="I376" i="14"/>
  <c r="J376" i="14"/>
  <c r="K376" i="14"/>
  <c r="L376" i="14"/>
  <c r="M376" i="14"/>
  <c r="N376" i="14"/>
  <c r="O376" i="14"/>
  <c r="P376" i="14"/>
  <c r="Q376" i="14"/>
  <c r="R376" i="14"/>
  <c r="S376" i="14"/>
  <c r="T376" i="14"/>
  <c r="U376" i="14"/>
  <c r="V376" i="14"/>
  <c r="W376" i="14"/>
  <c r="X376" i="14"/>
  <c r="Y376" i="14"/>
  <c r="Z376" i="14"/>
  <c r="AI376" i="14"/>
  <c r="A375" i="14"/>
  <c r="B375" i="14"/>
  <c r="C375" i="14"/>
  <c r="D375" i="14"/>
  <c r="E375" i="14"/>
  <c r="F375" i="14"/>
  <c r="G375" i="14"/>
  <c r="H375" i="14"/>
  <c r="I375" i="14"/>
  <c r="J375" i="14"/>
  <c r="K375" i="14"/>
  <c r="L375" i="14"/>
  <c r="M375" i="14"/>
  <c r="N375" i="14"/>
  <c r="O375" i="14"/>
  <c r="P375" i="14"/>
  <c r="Q375" i="14"/>
  <c r="R375" i="14"/>
  <c r="S375" i="14"/>
  <c r="T375" i="14"/>
  <c r="U375" i="14"/>
  <c r="V375" i="14"/>
  <c r="W375" i="14"/>
  <c r="X375" i="14"/>
  <c r="Y375" i="14"/>
  <c r="Z375" i="14"/>
  <c r="AI375" i="14"/>
  <c r="A374" i="14"/>
  <c r="B374" i="14"/>
  <c r="C374" i="14"/>
  <c r="D374" i="14"/>
  <c r="E374" i="14"/>
  <c r="F374" i="14"/>
  <c r="G374" i="14"/>
  <c r="H374" i="14"/>
  <c r="I374" i="14"/>
  <c r="J374" i="14"/>
  <c r="K374" i="14"/>
  <c r="L374" i="14"/>
  <c r="M374" i="14"/>
  <c r="N374" i="14"/>
  <c r="O374" i="14"/>
  <c r="P374" i="14"/>
  <c r="Q374" i="14"/>
  <c r="R374" i="14"/>
  <c r="S374" i="14"/>
  <c r="T374" i="14"/>
  <c r="U374" i="14"/>
  <c r="V374" i="14"/>
  <c r="W374" i="14"/>
  <c r="X374" i="14"/>
  <c r="Y374" i="14"/>
  <c r="Z374" i="14"/>
  <c r="AI374" i="14"/>
  <c r="A373" i="14"/>
  <c r="B373" i="14"/>
  <c r="C373" i="14"/>
  <c r="D373" i="14"/>
  <c r="E373" i="14"/>
  <c r="F373" i="14"/>
  <c r="G373" i="14"/>
  <c r="H373" i="14"/>
  <c r="I373" i="14"/>
  <c r="J373" i="14"/>
  <c r="K373" i="14"/>
  <c r="L373" i="14"/>
  <c r="M373" i="14"/>
  <c r="N373" i="14"/>
  <c r="O373" i="14"/>
  <c r="P373" i="14"/>
  <c r="Q373" i="14"/>
  <c r="R373" i="14"/>
  <c r="S373" i="14"/>
  <c r="T373" i="14"/>
  <c r="U373" i="14"/>
  <c r="V373" i="14"/>
  <c r="W373" i="14"/>
  <c r="X373" i="14"/>
  <c r="Y373" i="14"/>
  <c r="Z373" i="14"/>
  <c r="AI373" i="14"/>
  <c r="A372" i="14"/>
  <c r="B372" i="14"/>
  <c r="C372" i="14"/>
  <c r="D372" i="14"/>
  <c r="E372" i="14"/>
  <c r="F372" i="14"/>
  <c r="G372" i="14"/>
  <c r="H372" i="14"/>
  <c r="I372" i="14"/>
  <c r="J372" i="14"/>
  <c r="K372" i="14"/>
  <c r="L372" i="14"/>
  <c r="M372" i="14"/>
  <c r="N372" i="14"/>
  <c r="O372" i="14"/>
  <c r="P372" i="14"/>
  <c r="Q372" i="14"/>
  <c r="R372" i="14"/>
  <c r="S372" i="14"/>
  <c r="T372" i="14"/>
  <c r="U372" i="14"/>
  <c r="V372" i="14"/>
  <c r="W372" i="14"/>
  <c r="X372" i="14"/>
  <c r="Y372" i="14"/>
  <c r="Z372" i="14"/>
  <c r="AI372" i="14"/>
  <c r="A371" i="14"/>
  <c r="B371" i="14"/>
  <c r="C371" i="14"/>
  <c r="D371" i="14"/>
  <c r="E371" i="14"/>
  <c r="F371" i="14"/>
  <c r="G371" i="14"/>
  <c r="H371" i="14"/>
  <c r="I371" i="14"/>
  <c r="J371" i="14"/>
  <c r="K371" i="14"/>
  <c r="L371" i="14"/>
  <c r="M371" i="14"/>
  <c r="N371" i="14"/>
  <c r="O371" i="14"/>
  <c r="P371" i="14"/>
  <c r="Q371" i="14"/>
  <c r="R371" i="14"/>
  <c r="S371" i="14"/>
  <c r="T371" i="14"/>
  <c r="U371" i="14"/>
  <c r="V371" i="14"/>
  <c r="W371" i="14"/>
  <c r="X371" i="14"/>
  <c r="Y371" i="14"/>
  <c r="Z371" i="14"/>
  <c r="AI371" i="14"/>
  <c r="A370" i="14"/>
  <c r="B370" i="14"/>
  <c r="C370" i="14"/>
  <c r="D370" i="14"/>
  <c r="E370" i="14"/>
  <c r="F370" i="14"/>
  <c r="G370" i="14"/>
  <c r="H370" i="14"/>
  <c r="I370" i="14"/>
  <c r="J370" i="14"/>
  <c r="K370" i="14"/>
  <c r="L370" i="14"/>
  <c r="M370" i="14"/>
  <c r="N370" i="14"/>
  <c r="O370" i="14"/>
  <c r="P370" i="14"/>
  <c r="Q370" i="14"/>
  <c r="R370" i="14"/>
  <c r="S370" i="14"/>
  <c r="T370" i="14"/>
  <c r="U370" i="14"/>
  <c r="V370" i="14"/>
  <c r="W370" i="14"/>
  <c r="X370" i="14"/>
  <c r="Y370" i="14"/>
  <c r="Z370" i="14"/>
  <c r="AI370" i="14"/>
  <c r="A369" i="14"/>
  <c r="B369" i="14"/>
  <c r="C369" i="14"/>
  <c r="D369" i="14"/>
  <c r="E369" i="14"/>
  <c r="F369" i="14"/>
  <c r="G369" i="14"/>
  <c r="H369" i="14"/>
  <c r="I369" i="14"/>
  <c r="J369" i="14"/>
  <c r="K369" i="14"/>
  <c r="L369" i="14"/>
  <c r="M369" i="14"/>
  <c r="N369" i="14"/>
  <c r="O369" i="14"/>
  <c r="P369" i="14"/>
  <c r="Q369" i="14"/>
  <c r="R369" i="14"/>
  <c r="S369" i="14"/>
  <c r="T369" i="14"/>
  <c r="U369" i="14"/>
  <c r="V369" i="14"/>
  <c r="W369" i="14"/>
  <c r="X369" i="14"/>
  <c r="Y369" i="14"/>
  <c r="Z369" i="14"/>
  <c r="AI369" i="14"/>
  <c r="A368" i="14"/>
  <c r="B368" i="14"/>
  <c r="C368" i="14"/>
  <c r="D368" i="14"/>
  <c r="E368" i="14"/>
  <c r="F368" i="14"/>
  <c r="G368" i="14"/>
  <c r="H368" i="14"/>
  <c r="I368" i="14"/>
  <c r="J368" i="14"/>
  <c r="K368" i="14"/>
  <c r="L368" i="14"/>
  <c r="M368" i="14"/>
  <c r="N368" i="14"/>
  <c r="O368" i="14"/>
  <c r="P368" i="14"/>
  <c r="Q368" i="14"/>
  <c r="R368" i="14"/>
  <c r="S368" i="14"/>
  <c r="T368" i="14"/>
  <c r="U368" i="14"/>
  <c r="V368" i="14"/>
  <c r="W368" i="14"/>
  <c r="X368" i="14"/>
  <c r="Y368" i="14"/>
  <c r="Z368" i="14"/>
  <c r="AI368" i="14"/>
  <c r="A367" i="14"/>
  <c r="B367" i="14"/>
  <c r="C367" i="14"/>
  <c r="D367" i="14"/>
  <c r="E367" i="14"/>
  <c r="F367" i="14"/>
  <c r="G367" i="14"/>
  <c r="H367" i="14"/>
  <c r="I367" i="14"/>
  <c r="J367" i="14"/>
  <c r="K367" i="14"/>
  <c r="L367" i="14"/>
  <c r="M367" i="14"/>
  <c r="N367" i="14"/>
  <c r="O367" i="14"/>
  <c r="P367" i="14"/>
  <c r="Q367" i="14"/>
  <c r="R367" i="14"/>
  <c r="S367" i="14"/>
  <c r="T367" i="14"/>
  <c r="U367" i="14"/>
  <c r="V367" i="14"/>
  <c r="W367" i="14"/>
  <c r="X367" i="14"/>
  <c r="Y367" i="14"/>
  <c r="Z367" i="14"/>
  <c r="AI367" i="14"/>
  <c r="A366" i="14"/>
  <c r="B366" i="14"/>
  <c r="C366" i="14"/>
  <c r="D366" i="14"/>
  <c r="E366" i="14"/>
  <c r="F366" i="14"/>
  <c r="G366" i="14"/>
  <c r="H366" i="14"/>
  <c r="I366" i="14"/>
  <c r="J366" i="14"/>
  <c r="K366" i="14"/>
  <c r="L366" i="14"/>
  <c r="M366" i="14"/>
  <c r="N366" i="14"/>
  <c r="O366" i="14"/>
  <c r="P366" i="14"/>
  <c r="Q366" i="14"/>
  <c r="R366" i="14"/>
  <c r="S366" i="14"/>
  <c r="T366" i="14"/>
  <c r="U366" i="14"/>
  <c r="V366" i="14"/>
  <c r="W366" i="14"/>
  <c r="X366" i="14"/>
  <c r="Y366" i="14"/>
  <c r="Z366" i="14"/>
  <c r="AI366" i="14"/>
  <c r="A365" i="14"/>
  <c r="B365" i="14"/>
  <c r="C365" i="14"/>
  <c r="D365" i="14"/>
  <c r="E365" i="14"/>
  <c r="F365" i="14"/>
  <c r="G365" i="14"/>
  <c r="H365" i="14"/>
  <c r="I365" i="14"/>
  <c r="J365" i="14"/>
  <c r="K365" i="14"/>
  <c r="L365" i="14"/>
  <c r="M365" i="14"/>
  <c r="N365" i="14"/>
  <c r="O365" i="14"/>
  <c r="P365" i="14"/>
  <c r="Q365" i="14"/>
  <c r="R365" i="14"/>
  <c r="S365" i="14"/>
  <c r="T365" i="14"/>
  <c r="U365" i="14"/>
  <c r="V365" i="14"/>
  <c r="W365" i="14"/>
  <c r="X365" i="14"/>
  <c r="Y365" i="14"/>
  <c r="Z365" i="14"/>
  <c r="AI365" i="14"/>
  <c r="A364" i="14"/>
  <c r="B364" i="14"/>
  <c r="C364" i="14"/>
  <c r="D364" i="14"/>
  <c r="E364" i="14"/>
  <c r="F364" i="14"/>
  <c r="G364" i="14"/>
  <c r="H364" i="14"/>
  <c r="I364" i="14"/>
  <c r="J364" i="14"/>
  <c r="K364" i="14"/>
  <c r="L364" i="14"/>
  <c r="M364" i="14"/>
  <c r="N364" i="14"/>
  <c r="O364" i="14"/>
  <c r="P364" i="14"/>
  <c r="Q364" i="14"/>
  <c r="R364" i="14"/>
  <c r="S364" i="14"/>
  <c r="T364" i="14"/>
  <c r="U364" i="14"/>
  <c r="V364" i="14"/>
  <c r="W364" i="14"/>
  <c r="X364" i="14"/>
  <c r="Y364" i="14"/>
  <c r="Z364" i="14"/>
  <c r="AI364" i="14"/>
  <c r="A363" i="14"/>
  <c r="B363" i="14"/>
  <c r="C363" i="14"/>
  <c r="D363" i="14"/>
  <c r="E363" i="14"/>
  <c r="F363" i="14"/>
  <c r="G363" i="14"/>
  <c r="H363" i="14"/>
  <c r="I363" i="14"/>
  <c r="J363" i="14"/>
  <c r="K363" i="14"/>
  <c r="L363" i="14"/>
  <c r="M363" i="14"/>
  <c r="N363" i="14"/>
  <c r="O363" i="14"/>
  <c r="P363" i="14"/>
  <c r="Q363" i="14"/>
  <c r="R363" i="14"/>
  <c r="S363" i="14"/>
  <c r="T363" i="14"/>
  <c r="U363" i="14"/>
  <c r="V363" i="14"/>
  <c r="W363" i="14"/>
  <c r="X363" i="14"/>
  <c r="Y363" i="14"/>
  <c r="Z363" i="14"/>
  <c r="AI363" i="14"/>
  <c r="A362" i="14"/>
  <c r="B362" i="14"/>
  <c r="C362" i="14"/>
  <c r="D362" i="14"/>
  <c r="E362" i="14"/>
  <c r="F362" i="14"/>
  <c r="G362" i="14"/>
  <c r="H362" i="14"/>
  <c r="I362" i="14"/>
  <c r="J362" i="14"/>
  <c r="K362" i="14"/>
  <c r="L362" i="14"/>
  <c r="M362" i="14"/>
  <c r="N362" i="14"/>
  <c r="O362" i="14"/>
  <c r="P362" i="14"/>
  <c r="Q362" i="14"/>
  <c r="R362" i="14"/>
  <c r="S362" i="14"/>
  <c r="T362" i="14"/>
  <c r="U362" i="14"/>
  <c r="V362" i="14"/>
  <c r="W362" i="14"/>
  <c r="X362" i="14"/>
  <c r="Y362" i="14"/>
  <c r="Z362" i="14"/>
  <c r="AI362" i="14"/>
  <c r="A361" i="14"/>
  <c r="B361" i="14"/>
  <c r="C361" i="14"/>
  <c r="D361" i="14"/>
  <c r="E361" i="14"/>
  <c r="F361" i="14"/>
  <c r="G361" i="14"/>
  <c r="H361" i="14"/>
  <c r="I361" i="14"/>
  <c r="J361" i="14"/>
  <c r="K361" i="14"/>
  <c r="L361" i="14"/>
  <c r="M361" i="14"/>
  <c r="N361" i="14"/>
  <c r="O361" i="14"/>
  <c r="P361" i="14"/>
  <c r="Q361" i="14"/>
  <c r="R361" i="14"/>
  <c r="S361" i="14"/>
  <c r="T361" i="14"/>
  <c r="U361" i="14"/>
  <c r="V361" i="14"/>
  <c r="W361" i="14"/>
  <c r="X361" i="14"/>
  <c r="Y361" i="14"/>
  <c r="Z361" i="14"/>
  <c r="AI361" i="14"/>
  <c r="A360" i="14"/>
  <c r="B360" i="14"/>
  <c r="C360" i="14"/>
  <c r="D360" i="14"/>
  <c r="E360" i="14"/>
  <c r="F360" i="14"/>
  <c r="G360" i="14"/>
  <c r="H360" i="14"/>
  <c r="I360" i="14"/>
  <c r="J360" i="14"/>
  <c r="K360" i="14"/>
  <c r="L360" i="14"/>
  <c r="M360" i="14"/>
  <c r="N360" i="14"/>
  <c r="O360" i="14"/>
  <c r="P360" i="14"/>
  <c r="Q360" i="14"/>
  <c r="R360" i="14"/>
  <c r="S360" i="14"/>
  <c r="T360" i="14"/>
  <c r="U360" i="14"/>
  <c r="V360" i="14"/>
  <c r="W360" i="14"/>
  <c r="X360" i="14"/>
  <c r="Y360" i="14"/>
  <c r="Z360" i="14"/>
  <c r="AI360" i="14"/>
  <c r="A359" i="14"/>
  <c r="B359" i="14"/>
  <c r="C359" i="14"/>
  <c r="D359" i="14"/>
  <c r="E359" i="14"/>
  <c r="F359" i="14"/>
  <c r="G359" i="14"/>
  <c r="H359" i="14"/>
  <c r="I359" i="14"/>
  <c r="J359" i="14"/>
  <c r="K359" i="14"/>
  <c r="L359" i="14"/>
  <c r="M359" i="14"/>
  <c r="N359" i="14"/>
  <c r="O359" i="14"/>
  <c r="P359" i="14"/>
  <c r="Q359" i="14"/>
  <c r="R359" i="14"/>
  <c r="S359" i="14"/>
  <c r="T359" i="14"/>
  <c r="U359" i="14"/>
  <c r="V359" i="14"/>
  <c r="W359" i="14"/>
  <c r="X359" i="14"/>
  <c r="Y359" i="14"/>
  <c r="Z359" i="14"/>
  <c r="AI359" i="14"/>
  <c r="A358" i="14"/>
  <c r="B358" i="14"/>
  <c r="C358" i="14"/>
  <c r="D358" i="14"/>
  <c r="E358" i="14"/>
  <c r="F358" i="14"/>
  <c r="G358" i="14"/>
  <c r="H358" i="14"/>
  <c r="I358" i="14"/>
  <c r="J358" i="14"/>
  <c r="K358" i="14"/>
  <c r="L358" i="14"/>
  <c r="M358" i="14"/>
  <c r="N358" i="14"/>
  <c r="O358" i="14"/>
  <c r="P358" i="14"/>
  <c r="Q358" i="14"/>
  <c r="R358" i="14"/>
  <c r="S358" i="14"/>
  <c r="T358" i="14"/>
  <c r="U358" i="14"/>
  <c r="V358" i="14"/>
  <c r="W358" i="14"/>
  <c r="X358" i="14"/>
  <c r="Y358" i="14"/>
  <c r="Z358" i="14"/>
  <c r="AI358" i="14"/>
  <c r="A357" i="14"/>
  <c r="B357" i="14"/>
  <c r="C357" i="14"/>
  <c r="D357" i="14"/>
  <c r="E357" i="14"/>
  <c r="F357" i="14"/>
  <c r="G357" i="14"/>
  <c r="H357" i="14"/>
  <c r="I357" i="14"/>
  <c r="J357" i="14"/>
  <c r="K357" i="14"/>
  <c r="L357" i="14"/>
  <c r="M357" i="14"/>
  <c r="N357" i="14"/>
  <c r="O357" i="14"/>
  <c r="P357" i="14"/>
  <c r="Q357" i="14"/>
  <c r="R357" i="14"/>
  <c r="S357" i="14"/>
  <c r="T357" i="14"/>
  <c r="U357" i="14"/>
  <c r="V357" i="14"/>
  <c r="W357" i="14"/>
  <c r="X357" i="14"/>
  <c r="Y357" i="14"/>
  <c r="Z357" i="14"/>
  <c r="AI357" i="14"/>
  <c r="A356" i="14"/>
  <c r="B356" i="14"/>
  <c r="C356" i="14"/>
  <c r="D356" i="14"/>
  <c r="E356" i="14"/>
  <c r="F356" i="14"/>
  <c r="G356" i="14"/>
  <c r="H356" i="14"/>
  <c r="I356" i="14"/>
  <c r="J356" i="14"/>
  <c r="K356" i="14"/>
  <c r="L356" i="14"/>
  <c r="M356" i="14"/>
  <c r="N356" i="14"/>
  <c r="O356" i="14"/>
  <c r="P356" i="14"/>
  <c r="Q356" i="14"/>
  <c r="R356" i="14"/>
  <c r="S356" i="14"/>
  <c r="T356" i="14"/>
  <c r="U356" i="14"/>
  <c r="V356" i="14"/>
  <c r="W356" i="14"/>
  <c r="X356" i="14"/>
  <c r="Y356" i="14"/>
  <c r="Z356" i="14"/>
  <c r="AI356" i="14"/>
  <c r="A355" i="14"/>
  <c r="B355" i="14"/>
  <c r="C355" i="14"/>
  <c r="D355" i="14"/>
  <c r="E355" i="14"/>
  <c r="F355" i="14"/>
  <c r="G355" i="14"/>
  <c r="H355" i="14"/>
  <c r="I355" i="14"/>
  <c r="J355" i="14"/>
  <c r="K355" i="14"/>
  <c r="L355" i="14"/>
  <c r="M355" i="14"/>
  <c r="N355" i="14"/>
  <c r="O355" i="14"/>
  <c r="P355" i="14"/>
  <c r="Q355" i="14"/>
  <c r="R355" i="14"/>
  <c r="S355" i="14"/>
  <c r="T355" i="14"/>
  <c r="U355" i="14"/>
  <c r="V355" i="14"/>
  <c r="W355" i="14"/>
  <c r="X355" i="14"/>
  <c r="Y355" i="14"/>
  <c r="Z355" i="14"/>
  <c r="AI355" i="14"/>
  <c r="A354" i="14"/>
  <c r="B354" i="14"/>
  <c r="C354" i="14"/>
  <c r="D354" i="14"/>
  <c r="E354" i="14"/>
  <c r="F354" i="14"/>
  <c r="G354" i="14"/>
  <c r="H354" i="14"/>
  <c r="I354" i="14"/>
  <c r="J354" i="14"/>
  <c r="K354" i="14"/>
  <c r="L354" i="14"/>
  <c r="M354" i="14"/>
  <c r="N354" i="14"/>
  <c r="O354" i="14"/>
  <c r="P354" i="14"/>
  <c r="Q354" i="14"/>
  <c r="R354" i="14"/>
  <c r="S354" i="14"/>
  <c r="T354" i="14"/>
  <c r="U354" i="14"/>
  <c r="V354" i="14"/>
  <c r="W354" i="14"/>
  <c r="X354" i="14"/>
  <c r="Y354" i="14"/>
  <c r="Z354" i="14"/>
  <c r="AI354" i="14"/>
  <c r="A353" i="14"/>
  <c r="B353" i="14"/>
  <c r="C353" i="14"/>
  <c r="D353" i="14"/>
  <c r="E353" i="14"/>
  <c r="F353" i="14"/>
  <c r="G353" i="14"/>
  <c r="H353" i="14"/>
  <c r="I353" i="14"/>
  <c r="J353" i="14"/>
  <c r="K353" i="14"/>
  <c r="L353" i="14"/>
  <c r="M353" i="14"/>
  <c r="N353" i="14"/>
  <c r="O353" i="14"/>
  <c r="P353" i="14"/>
  <c r="Q353" i="14"/>
  <c r="R353" i="14"/>
  <c r="S353" i="14"/>
  <c r="T353" i="14"/>
  <c r="U353" i="14"/>
  <c r="V353" i="14"/>
  <c r="W353" i="14"/>
  <c r="X353" i="14"/>
  <c r="Y353" i="14"/>
  <c r="Z353" i="14"/>
  <c r="AI353" i="14"/>
  <c r="A352" i="14"/>
  <c r="B352" i="14"/>
  <c r="C352" i="14"/>
  <c r="D352" i="14"/>
  <c r="E352" i="14"/>
  <c r="F352" i="14"/>
  <c r="G352" i="14"/>
  <c r="H352" i="14"/>
  <c r="I352" i="14"/>
  <c r="J352" i="14"/>
  <c r="K352" i="14"/>
  <c r="L352" i="14"/>
  <c r="M352" i="14"/>
  <c r="N352" i="14"/>
  <c r="O352" i="14"/>
  <c r="P352" i="14"/>
  <c r="Q352" i="14"/>
  <c r="R352" i="14"/>
  <c r="S352" i="14"/>
  <c r="T352" i="14"/>
  <c r="U352" i="14"/>
  <c r="V352" i="14"/>
  <c r="W352" i="14"/>
  <c r="X352" i="14"/>
  <c r="Y352" i="14"/>
  <c r="Z352" i="14"/>
  <c r="AI352" i="14"/>
  <c r="A351" i="14"/>
  <c r="B351" i="14"/>
  <c r="C351" i="14"/>
  <c r="D351" i="14"/>
  <c r="E351" i="14"/>
  <c r="F351" i="14"/>
  <c r="G351" i="14"/>
  <c r="H351" i="14"/>
  <c r="I351" i="14"/>
  <c r="J351" i="14"/>
  <c r="K351" i="14"/>
  <c r="L351" i="14"/>
  <c r="M351" i="14"/>
  <c r="N351" i="14"/>
  <c r="O351" i="14"/>
  <c r="P351" i="14"/>
  <c r="Q351" i="14"/>
  <c r="R351" i="14"/>
  <c r="S351" i="14"/>
  <c r="T351" i="14"/>
  <c r="U351" i="14"/>
  <c r="V351" i="14"/>
  <c r="W351" i="14"/>
  <c r="X351" i="14"/>
  <c r="Y351" i="14"/>
  <c r="Z351" i="14"/>
  <c r="AI351" i="14"/>
  <c r="A350" i="14"/>
  <c r="B350" i="14"/>
  <c r="C350" i="14"/>
  <c r="D350" i="14"/>
  <c r="E350" i="14"/>
  <c r="F350" i="14"/>
  <c r="G350" i="14"/>
  <c r="H350" i="14"/>
  <c r="I350" i="14"/>
  <c r="J350" i="14"/>
  <c r="K350" i="14"/>
  <c r="L350" i="14"/>
  <c r="M350" i="14"/>
  <c r="N350" i="14"/>
  <c r="O350" i="14"/>
  <c r="P350" i="14"/>
  <c r="Q350" i="14"/>
  <c r="R350" i="14"/>
  <c r="S350" i="14"/>
  <c r="T350" i="14"/>
  <c r="U350" i="14"/>
  <c r="V350" i="14"/>
  <c r="W350" i="14"/>
  <c r="X350" i="14"/>
  <c r="Y350" i="14"/>
  <c r="Z350" i="14"/>
  <c r="AI350" i="14"/>
  <c r="A349" i="14"/>
  <c r="B349" i="14"/>
  <c r="C349" i="14"/>
  <c r="D349" i="14"/>
  <c r="E349" i="14"/>
  <c r="F349" i="14"/>
  <c r="G349" i="14"/>
  <c r="H349" i="14"/>
  <c r="I349" i="14"/>
  <c r="J349" i="14"/>
  <c r="K349" i="14"/>
  <c r="L349" i="14"/>
  <c r="M349" i="14"/>
  <c r="N349" i="14"/>
  <c r="O349" i="14"/>
  <c r="P349" i="14"/>
  <c r="Q349" i="14"/>
  <c r="R349" i="14"/>
  <c r="S349" i="14"/>
  <c r="T349" i="14"/>
  <c r="U349" i="14"/>
  <c r="V349" i="14"/>
  <c r="W349" i="14"/>
  <c r="X349" i="14"/>
  <c r="Y349" i="14"/>
  <c r="Z349" i="14"/>
  <c r="AI349" i="14"/>
  <c r="A348" i="14"/>
  <c r="B348" i="14"/>
  <c r="C348" i="14"/>
  <c r="D348" i="14"/>
  <c r="E348" i="14"/>
  <c r="F348" i="14"/>
  <c r="G348" i="14"/>
  <c r="H348" i="14"/>
  <c r="I348" i="14"/>
  <c r="J348" i="14"/>
  <c r="K348" i="14"/>
  <c r="L348" i="14"/>
  <c r="M348" i="14"/>
  <c r="N348" i="14"/>
  <c r="O348" i="14"/>
  <c r="P348" i="14"/>
  <c r="Q348" i="14"/>
  <c r="R348" i="14"/>
  <c r="S348" i="14"/>
  <c r="T348" i="14"/>
  <c r="U348" i="14"/>
  <c r="V348" i="14"/>
  <c r="W348" i="14"/>
  <c r="X348" i="14"/>
  <c r="Y348" i="14"/>
  <c r="Z348" i="14"/>
  <c r="AI348" i="14"/>
  <c r="A347" i="14"/>
  <c r="B347" i="14"/>
  <c r="C347" i="14"/>
  <c r="D347" i="14"/>
  <c r="E347" i="14"/>
  <c r="F347" i="14"/>
  <c r="G347" i="14"/>
  <c r="H347" i="14"/>
  <c r="I347" i="14"/>
  <c r="J347" i="14"/>
  <c r="K347" i="14"/>
  <c r="L347" i="14"/>
  <c r="M347" i="14"/>
  <c r="N347" i="14"/>
  <c r="O347" i="14"/>
  <c r="P347" i="14"/>
  <c r="Q347" i="14"/>
  <c r="R347" i="14"/>
  <c r="S347" i="14"/>
  <c r="T347" i="14"/>
  <c r="U347" i="14"/>
  <c r="V347" i="14"/>
  <c r="W347" i="14"/>
  <c r="X347" i="14"/>
  <c r="Y347" i="14"/>
  <c r="Z347" i="14"/>
  <c r="AI347" i="14"/>
  <c r="A346" i="14"/>
  <c r="B346" i="14"/>
  <c r="C346" i="14"/>
  <c r="D346" i="14"/>
  <c r="E346" i="14"/>
  <c r="F346" i="14"/>
  <c r="G346" i="14"/>
  <c r="H346" i="14"/>
  <c r="I346" i="14"/>
  <c r="J346" i="14"/>
  <c r="K346" i="14"/>
  <c r="L346" i="14"/>
  <c r="M346" i="14"/>
  <c r="N346" i="14"/>
  <c r="O346" i="14"/>
  <c r="P346" i="14"/>
  <c r="Q346" i="14"/>
  <c r="R346" i="14"/>
  <c r="S346" i="14"/>
  <c r="T346" i="14"/>
  <c r="U346" i="14"/>
  <c r="V346" i="14"/>
  <c r="W346" i="14"/>
  <c r="X346" i="14"/>
  <c r="Y346" i="14"/>
  <c r="Z346" i="14"/>
  <c r="AI346" i="14"/>
  <c r="A345" i="14"/>
  <c r="B345" i="14"/>
  <c r="C345" i="14"/>
  <c r="D345" i="14"/>
  <c r="E345" i="14"/>
  <c r="F345" i="14"/>
  <c r="G345" i="14"/>
  <c r="H345" i="14"/>
  <c r="I345" i="14"/>
  <c r="J345" i="14"/>
  <c r="K345" i="14"/>
  <c r="L345" i="14"/>
  <c r="M345" i="14"/>
  <c r="N345" i="14"/>
  <c r="O345" i="14"/>
  <c r="P345" i="14"/>
  <c r="Q345" i="14"/>
  <c r="R345" i="14"/>
  <c r="S345" i="14"/>
  <c r="T345" i="14"/>
  <c r="U345" i="14"/>
  <c r="V345" i="14"/>
  <c r="W345" i="14"/>
  <c r="X345" i="14"/>
  <c r="Y345" i="14"/>
  <c r="Z345" i="14"/>
  <c r="AI345" i="14"/>
  <c r="A344" i="14"/>
  <c r="B344" i="14"/>
  <c r="C344" i="14"/>
  <c r="D344" i="14"/>
  <c r="E344" i="14"/>
  <c r="F344" i="14"/>
  <c r="G344" i="14"/>
  <c r="H344" i="14"/>
  <c r="I344" i="14"/>
  <c r="J344" i="14"/>
  <c r="K344" i="14"/>
  <c r="L344" i="14"/>
  <c r="M344" i="14"/>
  <c r="N344" i="14"/>
  <c r="O344" i="14"/>
  <c r="P344" i="14"/>
  <c r="Q344" i="14"/>
  <c r="R344" i="14"/>
  <c r="S344" i="14"/>
  <c r="T344" i="14"/>
  <c r="U344" i="14"/>
  <c r="V344" i="14"/>
  <c r="W344" i="14"/>
  <c r="X344" i="14"/>
  <c r="Y344" i="14"/>
  <c r="Z344" i="14"/>
  <c r="AI344" i="14"/>
  <c r="A343" i="14"/>
  <c r="B343" i="14"/>
  <c r="C343" i="14"/>
  <c r="D343" i="14"/>
  <c r="E343" i="14"/>
  <c r="F343" i="14"/>
  <c r="G343" i="14"/>
  <c r="H343" i="14"/>
  <c r="I343" i="14"/>
  <c r="J343" i="14"/>
  <c r="K343" i="14"/>
  <c r="L343" i="14"/>
  <c r="M343" i="14"/>
  <c r="N343" i="14"/>
  <c r="O343" i="14"/>
  <c r="P343" i="14"/>
  <c r="Q343" i="14"/>
  <c r="R343" i="14"/>
  <c r="S343" i="14"/>
  <c r="T343" i="14"/>
  <c r="U343" i="14"/>
  <c r="V343" i="14"/>
  <c r="W343" i="14"/>
  <c r="X343" i="14"/>
  <c r="Y343" i="14"/>
  <c r="Z343" i="14"/>
  <c r="AI343" i="14"/>
  <c r="A342" i="14"/>
  <c r="B342" i="14"/>
  <c r="C342" i="14"/>
  <c r="D342" i="14"/>
  <c r="E342" i="14"/>
  <c r="F342" i="14"/>
  <c r="G342" i="14"/>
  <c r="H342" i="14"/>
  <c r="I342" i="14"/>
  <c r="J342" i="14"/>
  <c r="K342" i="14"/>
  <c r="L342" i="14"/>
  <c r="M342" i="14"/>
  <c r="N342" i="14"/>
  <c r="O342" i="14"/>
  <c r="P342" i="14"/>
  <c r="Q342" i="14"/>
  <c r="R342" i="14"/>
  <c r="S342" i="14"/>
  <c r="T342" i="14"/>
  <c r="U342" i="14"/>
  <c r="V342" i="14"/>
  <c r="W342" i="14"/>
  <c r="X342" i="14"/>
  <c r="Y342" i="14"/>
  <c r="Z342" i="14"/>
  <c r="AI342" i="14"/>
  <c r="A341" i="14"/>
  <c r="B341" i="14"/>
  <c r="C341" i="14"/>
  <c r="D341" i="14"/>
  <c r="E341" i="14"/>
  <c r="F341" i="14"/>
  <c r="G341" i="14"/>
  <c r="H341" i="14"/>
  <c r="I341" i="14"/>
  <c r="J341" i="14"/>
  <c r="K341" i="14"/>
  <c r="L341" i="14"/>
  <c r="M341" i="14"/>
  <c r="N341" i="14"/>
  <c r="O341" i="14"/>
  <c r="P341" i="14"/>
  <c r="Q341" i="14"/>
  <c r="R341" i="14"/>
  <c r="S341" i="14"/>
  <c r="T341" i="14"/>
  <c r="U341" i="14"/>
  <c r="V341" i="14"/>
  <c r="W341" i="14"/>
  <c r="X341" i="14"/>
  <c r="Y341" i="14"/>
  <c r="Z341" i="14"/>
  <c r="AI341" i="14"/>
  <c r="A340" i="14"/>
  <c r="B340" i="14"/>
  <c r="C340" i="14"/>
  <c r="D340" i="14"/>
  <c r="E340" i="14"/>
  <c r="F340" i="14"/>
  <c r="G340" i="14"/>
  <c r="H340" i="14"/>
  <c r="I340" i="14"/>
  <c r="J340" i="14"/>
  <c r="K340" i="14"/>
  <c r="L340" i="14"/>
  <c r="M340" i="14"/>
  <c r="N340" i="14"/>
  <c r="O340" i="14"/>
  <c r="P340" i="14"/>
  <c r="Q340" i="14"/>
  <c r="R340" i="14"/>
  <c r="S340" i="14"/>
  <c r="T340" i="14"/>
  <c r="U340" i="14"/>
  <c r="V340" i="14"/>
  <c r="W340" i="14"/>
  <c r="X340" i="14"/>
  <c r="Y340" i="14"/>
  <c r="Z340" i="14"/>
  <c r="AI340" i="14"/>
  <c r="A339" i="14"/>
  <c r="B339" i="14"/>
  <c r="C339" i="14"/>
  <c r="D339" i="14"/>
  <c r="E339" i="14"/>
  <c r="F339" i="14"/>
  <c r="G339" i="14"/>
  <c r="H339" i="14"/>
  <c r="I339" i="14"/>
  <c r="J339" i="14"/>
  <c r="K339" i="14"/>
  <c r="L339" i="14"/>
  <c r="M339" i="14"/>
  <c r="N339" i="14"/>
  <c r="O339" i="14"/>
  <c r="P339" i="14"/>
  <c r="Q339" i="14"/>
  <c r="R339" i="14"/>
  <c r="S339" i="14"/>
  <c r="T339" i="14"/>
  <c r="U339" i="14"/>
  <c r="V339" i="14"/>
  <c r="W339" i="14"/>
  <c r="X339" i="14"/>
  <c r="Y339" i="14"/>
  <c r="Z339" i="14"/>
  <c r="AI339" i="14"/>
  <c r="A338" i="14"/>
  <c r="B338" i="14"/>
  <c r="C338" i="14"/>
  <c r="D338" i="14"/>
  <c r="E338" i="14"/>
  <c r="F338" i="14"/>
  <c r="G338" i="14"/>
  <c r="H338" i="14"/>
  <c r="I338" i="14"/>
  <c r="J338" i="14"/>
  <c r="K338" i="14"/>
  <c r="L338" i="14"/>
  <c r="M338" i="14"/>
  <c r="N338" i="14"/>
  <c r="O338" i="14"/>
  <c r="P338" i="14"/>
  <c r="Q338" i="14"/>
  <c r="R338" i="14"/>
  <c r="S338" i="14"/>
  <c r="T338" i="14"/>
  <c r="U338" i="14"/>
  <c r="V338" i="14"/>
  <c r="W338" i="14"/>
  <c r="X338" i="14"/>
  <c r="Y338" i="14"/>
  <c r="Z338" i="14"/>
  <c r="AI338" i="14"/>
  <c r="A337" i="14"/>
  <c r="B337" i="14"/>
  <c r="C337" i="14"/>
  <c r="D337" i="14"/>
  <c r="E337" i="14"/>
  <c r="F337" i="14"/>
  <c r="G337" i="14"/>
  <c r="H337" i="14"/>
  <c r="I337" i="14"/>
  <c r="J337" i="14"/>
  <c r="K337" i="14"/>
  <c r="L337" i="14"/>
  <c r="M337" i="14"/>
  <c r="N337" i="14"/>
  <c r="O337" i="14"/>
  <c r="P337" i="14"/>
  <c r="Q337" i="14"/>
  <c r="R337" i="14"/>
  <c r="S337" i="14"/>
  <c r="T337" i="14"/>
  <c r="U337" i="14"/>
  <c r="V337" i="14"/>
  <c r="W337" i="14"/>
  <c r="X337" i="14"/>
  <c r="Y337" i="14"/>
  <c r="Z337" i="14"/>
  <c r="AI337" i="14"/>
  <c r="A336" i="14"/>
  <c r="B336" i="14"/>
  <c r="C336" i="14"/>
  <c r="D336" i="14"/>
  <c r="E336" i="14"/>
  <c r="F336" i="14"/>
  <c r="G336" i="14"/>
  <c r="H336" i="14"/>
  <c r="I336" i="14"/>
  <c r="J336" i="14"/>
  <c r="K336" i="14"/>
  <c r="L336" i="14"/>
  <c r="M336" i="14"/>
  <c r="N336" i="14"/>
  <c r="O336" i="14"/>
  <c r="P336" i="14"/>
  <c r="Q336" i="14"/>
  <c r="R336" i="14"/>
  <c r="S336" i="14"/>
  <c r="T336" i="14"/>
  <c r="U336" i="14"/>
  <c r="V336" i="14"/>
  <c r="W336" i="14"/>
  <c r="X336" i="14"/>
  <c r="Y336" i="14"/>
  <c r="Z336" i="14"/>
  <c r="AI336" i="14"/>
  <c r="A335" i="14"/>
  <c r="B335" i="14"/>
  <c r="C335" i="14"/>
  <c r="D335" i="14"/>
  <c r="E335" i="14"/>
  <c r="F335" i="14"/>
  <c r="G335" i="14"/>
  <c r="H335" i="14"/>
  <c r="I335" i="14"/>
  <c r="J335" i="14"/>
  <c r="K335" i="14"/>
  <c r="L335" i="14"/>
  <c r="M335" i="14"/>
  <c r="N335" i="14"/>
  <c r="O335" i="14"/>
  <c r="P335" i="14"/>
  <c r="Q335" i="14"/>
  <c r="R335" i="14"/>
  <c r="S335" i="14"/>
  <c r="T335" i="14"/>
  <c r="U335" i="14"/>
  <c r="V335" i="14"/>
  <c r="W335" i="14"/>
  <c r="X335" i="14"/>
  <c r="Y335" i="14"/>
  <c r="Z335" i="14"/>
  <c r="AI335" i="14"/>
  <c r="A334" i="14"/>
  <c r="B334" i="14"/>
  <c r="C334" i="14"/>
  <c r="D334" i="14"/>
  <c r="E334" i="14"/>
  <c r="F334" i="14"/>
  <c r="G334" i="14"/>
  <c r="H334" i="14"/>
  <c r="I334" i="14"/>
  <c r="J334" i="14"/>
  <c r="K334" i="14"/>
  <c r="L334" i="14"/>
  <c r="M334" i="14"/>
  <c r="N334" i="14"/>
  <c r="O334" i="14"/>
  <c r="P334" i="14"/>
  <c r="Q334" i="14"/>
  <c r="R334" i="14"/>
  <c r="S334" i="14"/>
  <c r="T334" i="14"/>
  <c r="U334" i="14"/>
  <c r="V334" i="14"/>
  <c r="W334" i="14"/>
  <c r="X334" i="14"/>
  <c r="Y334" i="14"/>
  <c r="Z334" i="14"/>
  <c r="AI334" i="14"/>
  <c r="A333" i="14"/>
  <c r="B333" i="14"/>
  <c r="C333" i="14"/>
  <c r="D333" i="14"/>
  <c r="E333" i="14"/>
  <c r="F333" i="14"/>
  <c r="G333" i="14"/>
  <c r="H333" i="14"/>
  <c r="I333" i="14"/>
  <c r="J333" i="14"/>
  <c r="K333" i="14"/>
  <c r="L333" i="14"/>
  <c r="M333" i="14"/>
  <c r="N333" i="14"/>
  <c r="O333" i="14"/>
  <c r="P333" i="14"/>
  <c r="Q333" i="14"/>
  <c r="R333" i="14"/>
  <c r="S333" i="14"/>
  <c r="T333" i="14"/>
  <c r="U333" i="14"/>
  <c r="V333" i="14"/>
  <c r="W333" i="14"/>
  <c r="X333" i="14"/>
  <c r="Y333" i="14"/>
  <c r="Z333" i="14"/>
  <c r="AI333" i="14"/>
  <c r="A332" i="14"/>
  <c r="B332" i="14"/>
  <c r="C332" i="14"/>
  <c r="D332" i="14"/>
  <c r="E332" i="14"/>
  <c r="F332" i="14"/>
  <c r="G332" i="14"/>
  <c r="H332" i="14"/>
  <c r="I332" i="14"/>
  <c r="J332" i="14"/>
  <c r="K332" i="14"/>
  <c r="L332" i="14"/>
  <c r="M332" i="14"/>
  <c r="N332" i="14"/>
  <c r="O332" i="14"/>
  <c r="P332" i="14"/>
  <c r="Q332" i="14"/>
  <c r="R332" i="14"/>
  <c r="S332" i="14"/>
  <c r="T332" i="14"/>
  <c r="U332" i="14"/>
  <c r="V332" i="14"/>
  <c r="W332" i="14"/>
  <c r="X332" i="14"/>
  <c r="Y332" i="14"/>
  <c r="Z332" i="14"/>
  <c r="AI332" i="14"/>
  <c r="A331" i="14"/>
  <c r="B331" i="14"/>
  <c r="C331" i="14"/>
  <c r="D331" i="14"/>
  <c r="E331" i="14"/>
  <c r="F331" i="14"/>
  <c r="G331" i="14"/>
  <c r="H331" i="14"/>
  <c r="I331" i="14"/>
  <c r="J331" i="14"/>
  <c r="K331" i="14"/>
  <c r="L331" i="14"/>
  <c r="M331" i="14"/>
  <c r="N331" i="14"/>
  <c r="O331" i="14"/>
  <c r="P331" i="14"/>
  <c r="Q331" i="14"/>
  <c r="R331" i="14"/>
  <c r="S331" i="14"/>
  <c r="T331" i="14"/>
  <c r="U331" i="14"/>
  <c r="V331" i="14"/>
  <c r="W331" i="14"/>
  <c r="X331" i="14"/>
  <c r="Y331" i="14"/>
  <c r="Z331" i="14"/>
  <c r="AI331" i="14"/>
  <c r="A330" i="14"/>
  <c r="B330" i="14"/>
  <c r="C330" i="14"/>
  <c r="D330" i="14"/>
  <c r="E330" i="14"/>
  <c r="F330" i="14"/>
  <c r="G330" i="14"/>
  <c r="H330" i="14"/>
  <c r="I330" i="14"/>
  <c r="J330" i="14"/>
  <c r="K330" i="14"/>
  <c r="L330" i="14"/>
  <c r="M330" i="14"/>
  <c r="N330" i="14"/>
  <c r="O330" i="14"/>
  <c r="P330" i="14"/>
  <c r="Q330" i="14"/>
  <c r="R330" i="14"/>
  <c r="S330" i="14"/>
  <c r="T330" i="14"/>
  <c r="U330" i="14"/>
  <c r="V330" i="14"/>
  <c r="W330" i="14"/>
  <c r="X330" i="14"/>
  <c r="Y330" i="14"/>
  <c r="Z330" i="14"/>
  <c r="AI330" i="14"/>
  <c r="A329" i="14"/>
  <c r="B329" i="14"/>
  <c r="C329" i="14"/>
  <c r="D329" i="14"/>
  <c r="E329" i="14"/>
  <c r="F329" i="14"/>
  <c r="G329" i="14"/>
  <c r="H329" i="14"/>
  <c r="I329" i="14"/>
  <c r="J329" i="14"/>
  <c r="K329" i="14"/>
  <c r="L329" i="14"/>
  <c r="M329" i="14"/>
  <c r="N329" i="14"/>
  <c r="O329" i="14"/>
  <c r="P329" i="14"/>
  <c r="Q329" i="14"/>
  <c r="R329" i="14"/>
  <c r="S329" i="14"/>
  <c r="T329" i="14"/>
  <c r="U329" i="14"/>
  <c r="V329" i="14"/>
  <c r="W329" i="14"/>
  <c r="X329" i="14"/>
  <c r="Y329" i="14"/>
  <c r="Z329" i="14"/>
  <c r="AI329" i="14"/>
  <c r="A328" i="14"/>
  <c r="B328" i="14"/>
  <c r="C328" i="14"/>
  <c r="D328" i="14"/>
  <c r="E328" i="14"/>
  <c r="F328" i="14"/>
  <c r="G328" i="14"/>
  <c r="H328" i="14"/>
  <c r="I328" i="14"/>
  <c r="J328" i="14"/>
  <c r="K328" i="14"/>
  <c r="L328" i="14"/>
  <c r="M328" i="14"/>
  <c r="N328" i="14"/>
  <c r="O328" i="14"/>
  <c r="P328" i="14"/>
  <c r="Q328" i="14"/>
  <c r="R328" i="14"/>
  <c r="S328" i="14"/>
  <c r="T328" i="14"/>
  <c r="U328" i="14"/>
  <c r="V328" i="14"/>
  <c r="W328" i="14"/>
  <c r="X328" i="14"/>
  <c r="Y328" i="14"/>
  <c r="Z328" i="14"/>
  <c r="AI328" i="14"/>
  <c r="A327" i="14"/>
  <c r="B327" i="14"/>
  <c r="C327" i="14"/>
  <c r="D327" i="14"/>
  <c r="E327" i="14"/>
  <c r="F327" i="14"/>
  <c r="G327" i="14"/>
  <c r="H327" i="14"/>
  <c r="I327" i="14"/>
  <c r="J327" i="14"/>
  <c r="K327" i="14"/>
  <c r="L327" i="14"/>
  <c r="M327" i="14"/>
  <c r="N327" i="14"/>
  <c r="O327" i="14"/>
  <c r="P327" i="14"/>
  <c r="Q327" i="14"/>
  <c r="R327" i="14"/>
  <c r="S327" i="14"/>
  <c r="T327" i="14"/>
  <c r="U327" i="14"/>
  <c r="V327" i="14"/>
  <c r="W327" i="14"/>
  <c r="X327" i="14"/>
  <c r="Y327" i="14"/>
  <c r="Z327" i="14"/>
  <c r="AI327" i="14"/>
  <c r="A326" i="14"/>
  <c r="B326" i="14"/>
  <c r="C326" i="14"/>
  <c r="D326" i="14"/>
  <c r="E326" i="14"/>
  <c r="F326" i="14"/>
  <c r="G326" i="14"/>
  <c r="H326" i="14"/>
  <c r="I326" i="14"/>
  <c r="J326" i="14"/>
  <c r="K326" i="14"/>
  <c r="L326" i="14"/>
  <c r="M326" i="14"/>
  <c r="N326" i="14"/>
  <c r="O326" i="14"/>
  <c r="P326" i="14"/>
  <c r="Q326" i="14"/>
  <c r="R326" i="14"/>
  <c r="S326" i="14"/>
  <c r="T326" i="14"/>
  <c r="U326" i="14"/>
  <c r="V326" i="14"/>
  <c r="W326" i="14"/>
  <c r="X326" i="14"/>
  <c r="Y326" i="14"/>
  <c r="Z326" i="14"/>
  <c r="AI326" i="14"/>
  <c r="A325" i="14"/>
  <c r="B325" i="14"/>
  <c r="C325" i="14"/>
  <c r="D325" i="14"/>
  <c r="E325" i="14"/>
  <c r="F325" i="14"/>
  <c r="G325" i="14"/>
  <c r="H325" i="14"/>
  <c r="I325" i="14"/>
  <c r="J325" i="14"/>
  <c r="K325" i="14"/>
  <c r="L325" i="14"/>
  <c r="M325" i="14"/>
  <c r="N325" i="14"/>
  <c r="O325" i="14"/>
  <c r="P325" i="14"/>
  <c r="Q325" i="14"/>
  <c r="R325" i="14"/>
  <c r="S325" i="14"/>
  <c r="T325" i="14"/>
  <c r="U325" i="14"/>
  <c r="V325" i="14"/>
  <c r="W325" i="14"/>
  <c r="X325" i="14"/>
  <c r="Y325" i="14"/>
  <c r="Z325" i="14"/>
  <c r="AI325" i="14"/>
  <c r="A324" i="14"/>
  <c r="B324" i="14"/>
  <c r="C324" i="14"/>
  <c r="D324" i="14"/>
  <c r="E324" i="14"/>
  <c r="F324" i="14"/>
  <c r="G324" i="14"/>
  <c r="H324" i="14"/>
  <c r="I324" i="14"/>
  <c r="J324" i="14"/>
  <c r="K324" i="14"/>
  <c r="L324" i="14"/>
  <c r="M324" i="14"/>
  <c r="N324" i="14"/>
  <c r="O324" i="14"/>
  <c r="P324" i="14"/>
  <c r="Q324" i="14"/>
  <c r="R324" i="14"/>
  <c r="S324" i="14"/>
  <c r="T324" i="14"/>
  <c r="U324" i="14"/>
  <c r="V324" i="14"/>
  <c r="W324" i="14"/>
  <c r="X324" i="14"/>
  <c r="Y324" i="14"/>
  <c r="Z324" i="14"/>
  <c r="AI324" i="14"/>
  <c r="A323" i="14"/>
  <c r="B323" i="14"/>
  <c r="C323" i="14"/>
  <c r="D323" i="14"/>
  <c r="E323" i="14"/>
  <c r="F323" i="14"/>
  <c r="G323" i="14"/>
  <c r="H323" i="14"/>
  <c r="I323" i="14"/>
  <c r="J323" i="14"/>
  <c r="K323" i="14"/>
  <c r="L323" i="14"/>
  <c r="M323" i="14"/>
  <c r="N323" i="14"/>
  <c r="O323" i="14"/>
  <c r="P323" i="14"/>
  <c r="Q323" i="14"/>
  <c r="R323" i="14"/>
  <c r="S323" i="14"/>
  <c r="T323" i="14"/>
  <c r="U323" i="14"/>
  <c r="V323" i="14"/>
  <c r="W323" i="14"/>
  <c r="X323" i="14"/>
  <c r="Y323" i="14"/>
  <c r="Z323" i="14"/>
  <c r="AI323" i="14"/>
  <c r="A322" i="14"/>
  <c r="B322" i="14"/>
  <c r="C322" i="14"/>
  <c r="D322" i="14"/>
  <c r="E322" i="14"/>
  <c r="F322" i="14"/>
  <c r="G322" i="14"/>
  <c r="H322" i="14"/>
  <c r="I322" i="14"/>
  <c r="J322" i="14"/>
  <c r="K322" i="14"/>
  <c r="L322" i="14"/>
  <c r="M322" i="14"/>
  <c r="N322" i="14"/>
  <c r="O322" i="14"/>
  <c r="P322" i="14"/>
  <c r="Q322" i="14"/>
  <c r="R322" i="14"/>
  <c r="S322" i="14"/>
  <c r="T322" i="14"/>
  <c r="U322" i="14"/>
  <c r="V322" i="14"/>
  <c r="W322" i="14"/>
  <c r="X322" i="14"/>
  <c r="Y322" i="14"/>
  <c r="Z322" i="14"/>
  <c r="AI322" i="14"/>
  <c r="A321" i="14"/>
  <c r="B321" i="14"/>
  <c r="C321" i="14"/>
  <c r="D321" i="14"/>
  <c r="E321" i="14"/>
  <c r="F321" i="14"/>
  <c r="G321" i="14"/>
  <c r="H321" i="14"/>
  <c r="I321" i="14"/>
  <c r="J321" i="14"/>
  <c r="K321" i="14"/>
  <c r="L321" i="14"/>
  <c r="M321" i="14"/>
  <c r="N321" i="14"/>
  <c r="O321" i="14"/>
  <c r="P321" i="14"/>
  <c r="Q321" i="14"/>
  <c r="R321" i="14"/>
  <c r="S321" i="14"/>
  <c r="T321" i="14"/>
  <c r="U321" i="14"/>
  <c r="V321" i="14"/>
  <c r="W321" i="14"/>
  <c r="X321" i="14"/>
  <c r="Y321" i="14"/>
  <c r="Z321" i="14"/>
  <c r="AI321" i="14"/>
  <c r="A320" i="14"/>
  <c r="B320" i="14"/>
  <c r="C320" i="14"/>
  <c r="D320" i="14"/>
  <c r="E320" i="14"/>
  <c r="F320" i="14"/>
  <c r="G320" i="14"/>
  <c r="H320" i="14"/>
  <c r="I320" i="14"/>
  <c r="J320" i="14"/>
  <c r="K320" i="14"/>
  <c r="L320" i="14"/>
  <c r="M320" i="14"/>
  <c r="N320" i="14"/>
  <c r="O320" i="14"/>
  <c r="P320" i="14"/>
  <c r="Q320" i="14"/>
  <c r="R320" i="14"/>
  <c r="S320" i="14"/>
  <c r="T320" i="14"/>
  <c r="U320" i="14"/>
  <c r="V320" i="14"/>
  <c r="W320" i="14"/>
  <c r="X320" i="14"/>
  <c r="Y320" i="14"/>
  <c r="Z320" i="14"/>
  <c r="AI320" i="14"/>
  <c r="A319" i="14"/>
  <c r="B319" i="14"/>
  <c r="C319" i="14"/>
  <c r="D319" i="14"/>
  <c r="E319" i="14"/>
  <c r="F319" i="14"/>
  <c r="G319" i="14"/>
  <c r="H319" i="14"/>
  <c r="I319" i="14"/>
  <c r="J319" i="14"/>
  <c r="K319" i="14"/>
  <c r="L319" i="14"/>
  <c r="M319" i="14"/>
  <c r="N319" i="14"/>
  <c r="O319" i="14"/>
  <c r="P319" i="14"/>
  <c r="Q319" i="14"/>
  <c r="R319" i="14"/>
  <c r="S319" i="14"/>
  <c r="T319" i="14"/>
  <c r="U319" i="14"/>
  <c r="V319" i="14"/>
  <c r="W319" i="14"/>
  <c r="X319" i="14"/>
  <c r="Y319" i="14"/>
  <c r="Z319" i="14"/>
  <c r="AI319" i="14"/>
  <c r="A318" i="14"/>
  <c r="B318" i="14"/>
  <c r="C318" i="14"/>
  <c r="D318" i="14"/>
  <c r="E318" i="14"/>
  <c r="F318" i="14"/>
  <c r="G318" i="14"/>
  <c r="H318" i="14"/>
  <c r="I318" i="14"/>
  <c r="J318" i="14"/>
  <c r="K318" i="14"/>
  <c r="L318" i="14"/>
  <c r="M318" i="14"/>
  <c r="N318" i="14"/>
  <c r="O318" i="14"/>
  <c r="P318" i="14"/>
  <c r="Q318" i="14"/>
  <c r="R318" i="14"/>
  <c r="S318" i="14"/>
  <c r="T318" i="14"/>
  <c r="U318" i="14"/>
  <c r="V318" i="14"/>
  <c r="W318" i="14"/>
  <c r="X318" i="14"/>
  <c r="Y318" i="14"/>
  <c r="Z318" i="14"/>
  <c r="AI318" i="14"/>
  <c r="A317" i="14"/>
  <c r="B317" i="14"/>
  <c r="C317" i="14"/>
  <c r="D317" i="14"/>
  <c r="E317" i="14"/>
  <c r="F317" i="14"/>
  <c r="G317" i="14"/>
  <c r="H317" i="14"/>
  <c r="I317" i="14"/>
  <c r="J317" i="14"/>
  <c r="K317" i="14"/>
  <c r="L317" i="14"/>
  <c r="M317" i="14"/>
  <c r="N317" i="14"/>
  <c r="O317" i="14"/>
  <c r="P317" i="14"/>
  <c r="Q317" i="14"/>
  <c r="R317" i="14"/>
  <c r="S317" i="14"/>
  <c r="T317" i="14"/>
  <c r="U317" i="14"/>
  <c r="V317" i="14"/>
  <c r="W317" i="14"/>
  <c r="X317" i="14"/>
  <c r="Y317" i="14"/>
  <c r="Z317" i="14"/>
  <c r="AI317" i="14"/>
  <c r="A316" i="14"/>
  <c r="B316" i="14"/>
  <c r="C316" i="14"/>
  <c r="D316" i="14"/>
  <c r="E316" i="14"/>
  <c r="F316" i="14"/>
  <c r="G316" i="14"/>
  <c r="H316" i="14"/>
  <c r="I316" i="14"/>
  <c r="J316" i="14"/>
  <c r="K316" i="14"/>
  <c r="L316" i="14"/>
  <c r="M316" i="14"/>
  <c r="N316" i="14"/>
  <c r="O316" i="14"/>
  <c r="P316" i="14"/>
  <c r="Q316" i="14"/>
  <c r="R316" i="14"/>
  <c r="S316" i="14"/>
  <c r="T316" i="14"/>
  <c r="U316" i="14"/>
  <c r="V316" i="14"/>
  <c r="W316" i="14"/>
  <c r="X316" i="14"/>
  <c r="Y316" i="14"/>
  <c r="Z316" i="14"/>
  <c r="AI316" i="14"/>
  <c r="A315" i="14"/>
  <c r="B315" i="14"/>
  <c r="C315" i="14"/>
  <c r="D315" i="14"/>
  <c r="E315" i="14"/>
  <c r="F315" i="14"/>
  <c r="G315" i="14"/>
  <c r="H315" i="14"/>
  <c r="I315" i="14"/>
  <c r="J315" i="14"/>
  <c r="K315" i="14"/>
  <c r="L315" i="14"/>
  <c r="M315" i="14"/>
  <c r="N315" i="14"/>
  <c r="O315" i="14"/>
  <c r="P315" i="14"/>
  <c r="Q315" i="14"/>
  <c r="R315" i="14"/>
  <c r="S315" i="14"/>
  <c r="T315" i="14"/>
  <c r="U315" i="14"/>
  <c r="V315" i="14"/>
  <c r="W315" i="14"/>
  <c r="X315" i="14"/>
  <c r="Y315" i="14"/>
  <c r="Z315" i="14"/>
  <c r="AI315" i="14"/>
  <c r="A314" i="14"/>
  <c r="B314" i="14"/>
  <c r="C314" i="14"/>
  <c r="D314" i="14"/>
  <c r="E314" i="14"/>
  <c r="F314" i="14"/>
  <c r="G314" i="14"/>
  <c r="H314" i="14"/>
  <c r="I314" i="14"/>
  <c r="J314" i="14"/>
  <c r="K314" i="14"/>
  <c r="L314" i="14"/>
  <c r="M314" i="14"/>
  <c r="N314" i="14"/>
  <c r="O314" i="14"/>
  <c r="P314" i="14"/>
  <c r="Q314" i="14"/>
  <c r="R314" i="14"/>
  <c r="S314" i="14"/>
  <c r="T314" i="14"/>
  <c r="U314" i="14"/>
  <c r="V314" i="14"/>
  <c r="W314" i="14"/>
  <c r="X314" i="14"/>
  <c r="Y314" i="14"/>
  <c r="Z314" i="14"/>
  <c r="AI314" i="14"/>
  <c r="A313" i="14"/>
  <c r="B313" i="14"/>
  <c r="C313" i="14"/>
  <c r="D313" i="14"/>
  <c r="E313" i="14"/>
  <c r="F313" i="14"/>
  <c r="G313" i="14"/>
  <c r="H313" i="14"/>
  <c r="I313" i="14"/>
  <c r="J313" i="14"/>
  <c r="K313" i="14"/>
  <c r="L313" i="14"/>
  <c r="M313" i="14"/>
  <c r="N313" i="14"/>
  <c r="O313" i="14"/>
  <c r="P313" i="14"/>
  <c r="Q313" i="14"/>
  <c r="R313" i="14"/>
  <c r="S313" i="14"/>
  <c r="T313" i="14"/>
  <c r="U313" i="14"/>
  <c r="V313" i="14"/>
  <c r="W313" i="14"/>
  <c r="X313" i="14"/>
  <c r="Y313" i="14"/>
  <c r="Z313" i="14"/>
  <c r="AI313" i="14"/>
  <c r="A312" i="14"/>
  <c r="B312" i="14"/>
  <c r="C312" i="14"/>
  <c r="D312" i="14"/>
  <c r="E312" i="14"/>
  <c r="F312" i="14"/>
  <c r="G312" i="14"/>
  <c r="H312" i="14"/>
  <c r="I312" i="14"/>
  <c r="J312" i="14"/>
  <c r="K312" i="14"/>
  <c r="L312" i="14"/>
  <c r="M312" i="14"/>
  <c r="N312" i="14"/>
  <c r="O312" i="14"/>
  <c r="P312" i="14"/>
  <c r="Q312" i="14"/>
  <c r="R312" i="14"/>
  <c r="S312" i="14"/>
  <c r="T312" i="14"/>
  <c r="U312" i="14"/>
  <c r="V312" i="14"/>
  <c r="W312" i="14"/>
  <c r="X312" i="14"/>
  <c r="Y312" i="14"/>
  <c r="Z312" i="14"/>
  <c r="AI312" i="14"/>
  <c r="A311" i="14"/>
  <c r="B311" i="14"/>
  <c r="C311" i="14"/>
  <c r="D311" i="14"/>
  <c r="E311" i="14"/>
  <c r="F311" i="14"/>
  <c r="G311" i="14"/>
  <c r="H311" i="14"/>
  <c r="I311" i="14"/>
  <c r="J311" i="14"/>
  <c r="K311" i="14"/>
  <c r="L311" i="14"/>
  <c r="M311" i="14"/>
  <c r="N311" i="14"/>
  <c r="O311" i="14"/>
  <c r="P311" i="14"/>
  <c r="Q311" i="14"/>
  <c r="R311" i="14"/>
  <c r="S311" i="14"/>
  <c r="T311" i="14"/>
  <c r="U311" i="14"/>
  <c r="V311" i="14"/>
  <c r="W311" i="14"/>
  <c r="X311" i="14"/>
  <c r="Y311" i="14"/>
  <c r="Z311" i="14"/>
  <c r="AI311" i="14"/>
  <c r="A310" i="14"/>
  <c r="B310" i="14"/>
  <c r="C310" i="14"/>
  <c r="D310" i="14"/>
  <c r="E310" i="14"/>
  <c r="F310" i="14"/>
  <c r="G310" i="14"/>
  <c r="H310" i="14"/>
  <c r="I310" i="14"/>
  <c r="J310" i="14"/>
  <c r="K310" i="14"/>
  <c r="L310" i="14"/>
  <c r="M310" i="14"/>
  <c r="N310" i="14"/>
  <c r="O310" i="14"/>
  <c r="P310" i="14"/>
  <c r="Q310" i="14"/>
  <c r="R310" i="14"/>
  <c r="S310" i="14"/>
  <c r="T310" i="14"/>
  <c r="U310" i="14"/>
  <c r="V310" i="14"/>
  <c r="W310" i="14"/>
  <c r="X310" i="14"/>
  <c r="Y310" i="14"/>
  <c r="Z310" i="14"/>
  <c r="AI310" i="14"/>
  <c r="A309" i="14"/>
  <c r="B309" i="14"/>
  <c r="C309" i="14"/>
  <c r="D309" i="14"/>
  <c r="E309" i="14"/>
  <c r="F309" i="14"/>
  <c r="G309" i="14"/>
  <c r="H309" i="14"/>
  <c r="I309" i="14"/>
  <c r="J309" i="14"/>
  <c r="K309" i="14"/>
  <c r="L309" i="14"/>
  <c r="M309" i="14"/>
  <c r="N309" i="14"/>
  <c r="O309" i="14"/>
  <c r="P309" i="14"/>
  <c r="Q309" i="14"/>
  <c r="R309" i="14"/>
  <c r="S309" i="14"/>
  <c r="T309" i="14"/>
  <c r="U309" i="14"/>
  <c r="V309" i="14"/>
  <c r="W309" i="14"/>
  <c r="X309" i="14"/>
  <c r="Y309" i="14"/>
  <c r="Z309" i="14"/>
  <c r="AI309" i="14"/>
  <c r="A308" i="14"/>
  <c r="B308" i="14"/>
  <c r="C308" i="14"/>
  <c r="D308" i="14"/>
  <c r="E308" i="14"/>
  <c r="F308" i="14"/>
  <c r="G308" i="14"/>
  <c r="H308" i="14"/>
  <c r="I308" i="14"/>
  <c r="J308" i="14"/>
  <c r="K308" i="14"/>
  <c r="L308" i="14"/>
  <c r="M308" i="14"/>
  <c r="N308" i="14"/>
  <c r="O308" i="14"/>
  <c r="P308" i="14"/>
  <c r="Q308" i="14"/>
  <c r="R308" i="14"/>
  <c r="S308" i="14"/>
  <c r="T308" i="14"/>
  <c r="U308" i="14"/>
  <c r="V308" i="14"/>
  <c r="W308" i="14"/>
  <c r="X308" i="14"/>
  <c r="Y308" i="14"/>
  <c r="Z308" i="14"/>
  <c r="AI308" i="14"/>
  <c r="A307" i="14"/>
  <c r="B307" i="14"/>
  <c r="C307" i="14"/>
  <c r="D307" i="14"/>
  <c r="E307" i="14"/>
  <c r="F307" i="14"/>
  <c r="G307" i="14"/>
  <c r="H307" i="14"/>
  <c r="I307" i="14"/>
  <c r="J307" i="14"/>
  <c r="K307" i="14"/>
  <c r="L307" i="14"/>
  <c r="M307" i="14"/>
  <c r="N307" i="14"/>
  <c r="O307" i="14"/>
  <c r="P307" i="14"/>
  <c r="Q307" i="14"/>
  <c r="R307" i="14"/>
  <c r="S307" i="14"/>
  <c r="T307" i="14"/>
  <c r="U307" i="14"/>
  <c r="V307" i="14"/>
  <c r="W307" i="14"/>
  <c r="X307" i="14"/>
  <c r="Y307" i="14"/>
  <c r="Z307" i="14"/>
  <c r="AI307" i="14"/>
  <c r="A306" i="14"/>
  <c r="B306" i="14"/>
  <c r="C306" i="14"/>
  <c r="D306" i="14"/>
  <c r="E306" i="14"/>
  <c r="F306" i="14"/>
  <c r="G306" i="14"/>
  <c r="H306" i="14"/>
  <c r="I306" i="14"/>
  <c r="J306" i="14"/>
  <c r="K306" i="14"/>
  <c r="L306" i="14"/>
  <c r="M306" i="14"/>
  <c r="N306" i="14"/>
  <c r="O306" i="14"/>
  <c r="P306" i="14"/>
  <c r="Q306" i="14"/>
  <c r="R306" i="14"/>
  <c r="S306" i="14"/>
  <c r="T306" i="14"/>
  <c r="U306" i="14"/>
  <c r="V306" i="14"/>
  <c r="W306" i="14"/>
  <c r="X306" i="14"/>
  <c r="Y306" i="14"/>
  <c r="Z306" i="14"/>
  <c r="AI306" i="14"/>
  <c r="A305" i="14"/>
  <c r="B305" i="14"/>
  <c r="C305" i="14"/>
  <c r="D305" i="14"/>
  <c r="E305" i="14"/>
  <c r="F305" i="14"/>
  <c r="G305" i="14"/>
  <c r="H305" i="14"/>
  <c r="I305" i="14"/>
  <c r="J305" i="14"/>
  <c r="K305" i="14"/>
  <c r="L305" i="14"/>
  <c r="M305" i="14"/>
  <c r="N305" i="14"/>
  <c r="O305" i="14"/>
  <c r="P305" i="14"/>
  <c r="Q305" i="14"/>
  <c r="R305" i="14"/>
  <c r="S305" i="14"/>
  <c r="T305" i="14"/>
  <c r="U305" i="14"/>
  <c r="V305" i="14"/>
  <c r="W305" i="14"/>
  <c r="X305" i="14"/>
  <c r="Y305" i="14"/>
  <c r="Z305" i="14"/>
  <c r="AI305" i="14"/>
  <c r="A304" i="14"/>
  <c r="B304" i="14"/>
  <c r="C304" i="14"/>
  <c r="D304" i="14"/>
  <c r="E304" i="14"/>
  <c r="F304" i="14"/>
  <c r="G304" i="14"/>
  <c r="H304" i="14"/>
  <c r="I304" i="14"/>
  <c r="J304" i="14"/>
  <c r="K304" i="14"/>
  <c r="L304" i="14"/>
  <c r="M304" i="14"/>
  <c r="N304" i="14"/>
  <c r="O304" i="14"/>
  <c r="P304" i="14"/>
  <c r="Q304" i="14"/>
  <c r="R304" i="14"/>
  <c r="S304" i="14"/>
  <c r="T304" i="14"/>
  <c r="U304" i="14"/>
  <c r="V304" i="14"/>
  <c r="W304" i="14"/>
  <c r="X304" i="14"/>
  <c r="Y304" i="14"/>
  <c r="Z304" i="14"/>
  <c r="AI304" i="14"/>
  <c r="A303" i="14"/>
  <c r="B303" i="14"/>
  <c r="C303" i="14"/>
  <c r="D303" i="14"/>
  <c r="E303" i="14"/>
  <c r="F303" i="14"/>
  <c r="G303" i="14"/>
  <c r="H303" i="14"/>
  <c r="I303" i="14"/>
  <c r="J303" i="14"/>
  <c r="K303" i="14"/>
  <c r="L303" i="14"/>
  <c r="M303" i="14"/>
  <c r="N303" i="14"/>
  <c r="O303" i="14"/>
  <c r="P303" i="14"/>
  <c r="Q303" i="14"/>
  <c r="R303" i="14"/>
  <c r="S303" i="14"/>
  <c r="T303" i="14"/>
  <c r="U303" i="14"/>
  <c r="V303" i="14"/>
  <c r="W303" i="14"/>
  <c r="X303" i="14"/>
  <c r="Y303" i="14"/>
  <c r="Z303" i="14"/>
  <c r="AI303" i="14"/>
  <c r="A302" i="14"/>
  <c r="B302" i="14"/>
  <c r="C302" i="14"/>
  <c r="D302" i="14"/>
  <c r="E302" i="14"/>
  <c r="F302" i="14"/>
  <c r="G302" i="14"/>
  <c r="H302" i="14"/>
  <c r="I302" i="14"/>
  <c r="J302" i="14"/>
  <c r="K302" i="14"/>
  <c r="L302" i="14"/>
  <c r="M302" i="14"/>
  <c r="N302" i="14"/>
  <c r="O302" i="14"/>
  <c r="P302" i="14"/>
  <c r="Q302" i="14"/>
  <c r="R302" i="14"/>
  <c r="S302" i="14"/>
  <c r="T302" i="14"/>
  <c r="U302" i="14"/>
  <c r="V302" i="14"/>
  <c r="W302" i="14"/>
  <c r="X302" i="14"/>
  <c r="Y302" i="14"/>
  <c r="Z302" i="14"/>
  <c r="AI302" i="14"/>
  <c r="A301" i="14"/>
  <c r="B301" i="14"/>
  <c r="C301" i="14"/>
  <c r="D301" i="14"/>
  <c r="E301" i="14"/>
  <c r="F301" i="14"/>
  <c r="G301" i="14"/>
  <c r="H301" i="14"/>
  <c r="I301" i="14"/>
  <c r="J301" i="14"/>
  <c r="K301" i="14"/>
  <c r="L301" i="14"/>
  <c r="M301" i="14"/>
  <c r="N301" i="14"/>
  <c r="O301" i="14"/>
  <c r="P301" i="14"/>
  <c r="Q301" i="14"/>
  <c r="R301" i="14"/>
  <c r="S301" i="14"/>
  <c r="T301" i="14"/>
  <c r="U301" i="14"/>
  <c r="V301" i="14"/>
  <c r="W301" i="14"/>
  <c r="X301" i="14"/>
  <c r="Y301" i="14"/>
  <c r="Z301" i="14"/>
  <c r="AI301" i="14"/>
  <c r="A300" i="14"/>
  <c r="B300" i="14"/>
  <c r="C300" i="14"/>
  <c r="D300" i="14"/>
  <c r="E300" i="14"/>
  <c r="F300" i="14"/>
  <c r="G300" i="14"/>
  <c r="H300" i="14"/>
  <c r="I300" i="14"/>
  <c r="J300" i="14"/>
  <c r="K300" i="14"/>
  <c r="L300" i="14"/>
  <c r="M300" i="14"/>
  <c r="N300" i="14"/>
  <c r="O300" i="14"/>
  <c r="P300" i="14"/>
  <c r="Q300" i="14"/>
  <c r="R300" i="14"/>
  <c r="S300" i="14"/>
  <c r="T300" i="14"/>
  <c r="U300" i="14"/>
  <c r="V300" i="14"/>
  <c r="W300" i="14"/>
  <c r="X300" i="14"/>
  <c r="Y300" i="14"/>
  <c r="Z300" i="14"/>
  <c r="AI300" i="14"/>
  <c r="A299" i="14"/>
  <c r="B299" i="14"/>
  <c r="C299" i="14"/>
  <c r="D299" i="14"/>
  <c r="E299" i="14"/>
  <c r="F299" i="14"/>
  <c r="G299" i="14"/>
  <c r="H299" i="14"/>
  <c r="I299" i="14"/>
  <c r="J299" i="14"/>
  <c r="K299" i="14"/>
  <c r="L299" i="14"/>
  <c r="M299" i="14"/>
  <c r="N299" i="14"/>
  <c r="O299" i="14"/>
  <c r="P299" i="14"/>
  <c r="Q299" i="14"/>
  <c r="R299" i="14"/>
  <c r="S299" i="14"/>
  <c r="T299" i="14"/>
  <c r="U299" i="14"/>
  <c r="V299" i="14"/>
  <c r="W299" i="14"/>
  <c r="X299" i="14"/>
  <c r="Y299" i="14"/>
  <c r="Z299" i="14"/>
  <c r="AI299" i="14"/>
  <c r="A298" i="14"/>
  <c r="B298" i="14"/>
  <c r="C298" i="14"/>
  <c r="D298" i="14"/>
  <c r="E298" i="14"/>
  <c r="F298" i="14"/>
  <c r="G298" i="14"/>
  <c r="H298" i="14"/>
  <c r="I298" i="14"/>
  <c r="J298" i="14"/>
  <c r="K298" i="14"/>
  <c r="L298" i="14"/>
  <c r="M298" i="14"/>
  <c r="N298" i="14"/>
  <c r="O298" i="14"/>
  <c r="P298" i="14"/>
  <c r="Q298" i="14"/>
  <c r="R298" i="14"/>
  <c r="S298" i="14"/>
  <c r="T298" i="14"/>
  <c r="U298" i="14"/>
  <c r="V298" i="14"/>
  <c r="W298" i="14"/>
  <c r="X298" i="14"/>
  <c r="Y298" i="14"/>
  <c r="Z298" i="14"/>
  <c r="AI298" i="14"/>
  <c r="A297" i="14"/>
  <c r="B297" i="14"/>
  <c r="C297" i="14"/>
  <c r="D297" i="14"/>
  <c r="E297" i="14"/>
  <c r="F297" i="14"/>
  <c r="G297" i="14"/>
  <c r="H297" i="14"/>
  <c r="I297" i="14"/>
  <c r="J297" i="14"/>
  <c r="K297" i="14"/>
  <c r="L297" i="14"/>
  <c r="M297" i="14"/>
  <c r="N297" i="14"/>
  <c r="O297" i="14"/>
  <c r="P297" i="14"/>
  <c r="Q297" i="14"/>
  <c r="R297" i="14"/>
  <c r="S297" i="14"/>
  <c r="T297" i="14"/>
  <c r="U297" i="14"/>
  <c r="V297" i="14"/>
  <c r="W297" i="14"/>
  <c r="X297" i="14"/>
  <c r="Y297" i="14"/>
  <c r="Z297" i="14"/>
  <c r="AI297" i="14"/>
  <c r="A296" i="14"/>
  <c r="B296" i="14"/>
  <c r="C296" i="14"/>
  <c r="D296" i="14"/>
  <c r="E296" i="14"/>
  <c r="F296" i="14"/>
  <c r="G296" i="14"/>
  <c r="H296" i="14"/>
  <c r="I296" i="14"/>
  <c r="J296" i="14"/>
  <c r="K296" i="14"/>
  <c r="L296" i="14"/>
  <c r="M296" i="14"/>
  <c r="N296" i="14"/>
  <c r="O296" i="14"/>
  <c r="P296" i="14"/>
  <c r="Q296" i="14"/>
  <c r="R296" i="14"/>
  <c r="S296" i="14"/>
  <c r="T296" i="14"/>
  <c r="U296" i="14"/>
  <c r="V296" i="14"/>
  <c r="W296" i="14"/>
  <c r="X296" i="14"/>
  <c r="Y296" i="14"/>
  <c r="Z296" i="14"/>
  <c r="AI296" i="14"/>
  <c r="A295" i="14"/>
  <c r="B295" i="14"/>
  <c r="C295" i="14"/>
  <c r="D295" i="14"/>
  <c r="E295" i="14"/>
  <c r="F295" i="14"/>
  <c r="G295" i="14"/>
  <c r="H295" i="14"/>
  <c r="I295" i="14"/>
  <c r="J295" i="14"/>
  <c r="K295" i="14"/>
  <c r="L295" i="14"/>
  <c r="M295" i="14"/>
  <c r="N295" i="14"/>
  <c r="O295" i="14"/>
  <c r="P295" i="14"/>
  <c r="Q295" i="14"/>
  <c r="R295" i="14"/>
  <c r="S295" i="14"/>
  <c r="T295" i="14"/>
  <c r="U295" i="14"/>
  <c r="V295" i="14"/>
  <c r="W295" i="14"/>
  <c r="X295" i="14"/>
  <c r="Y295" i="14"/>
  <c r="Z295" i="14"/>
  <c r="AI295" i="14"/>
  <c r="A294" i="14"/>
  <c r="B294" i="14"/>
  <c r="C294" i="14"/>
  <c r="D294" i="14"/>
  <c r="E294" i="14"/>
  <c r="F294" i="14"/>
  <c r="G294" i="14"/>
  <c r="H294" i="14"/>
  <c r="I294" i="14"/>
  <c r="J294" i="14"/>
  <c r="K294" i="14"/>
  <c r="L294" i="14"/>
  <c r="M294" i="14"/>
  <c r="N294" i="14"/>
  <c r="O294" i="14"/>
  <c r="P294" i="14"/>
  <c r="Q294" i="14"/>
  <c r="R294" i="14"/>
  <c r="S294" i="14"/>
  <c r="T294" i="14"/>
  <c r="U294" i="14"/>
  <c r="V294" i="14"/>
  <c r="W294" i="14"/>
  <c r="X294" i="14"/>
  <c r="Y294" i="14"/>
  <c r="Z294" i="14"/>
  <c r="AI294" i="14"/>
  <c r="A293" i="14"/>
  <c r="B293" i="14"/>
  <c r="C293" i="14"/>
  <c r="D293" i="14"/>
  <c r="E293" i="14"/>
  <c r="F293" i="14"/>
  <c r="G293" i="14"/>
  <c r="H293" i="14"/>
  <c r="I293" i="14"/>
  <c r="J293" i="14"/>
  <c r="K293" i="14"/>
  <c r="L293" i="14"/>
  <c r="M293" i="14"/>
  <c r="N293" i="14"/>
  <c r="O293" i="14"/>
  <c r="P293" i="14"/>
  <c r="Q293" i="14"/>
  <c r="R293" i="14"/>
  <c r="S293" i="14"/>
  <c r="T293" i="14"/>
  <c r="U293" i="14"/>
  <c r="V293" i="14"/>
  <c r="W293" i="14"/>
  <c r="X293" i="14"/>
  <c r="Y293" i="14"/>
  <c r="Z293" i="14"/>
  <c r="AI293" i="14"/>
  <c r="A292" i="14"/>
  <c r="B292" i="14"/>
  <c r="C292" i="14"/>
  <c r="D292" i="14"/>
  <c r="E292" i="14"/>
  <c r="F292" i="14"/>
  <c r="G292" i="14"/>
  <c r="H292" i="14"/>
  <c r="I292" i="14"/>
  <c r="J292" i="14"/>
  <c r="K292" i="14"/>
  <c r="L292" i="14"/>
  <c r="M292" i="14"/>
  <c r="N292" i="14"/>
  <c r="O292" i="14"/>
  <c r="P292" i="14"/>
  <c r="Q292" i="14"/>
  <c r="R292" i="14"/>
  <c r="S292" i="14"/>
  <c r="T292" i="14"/>
  <c r="U292" i="14"/>
  <c r="V292" i="14"/>
  <c r="W292" i="14"/>
  <c r="X292" i="14"/>
  <c r="Y292" i="14"/>
  <c r="Z292" i="14"/>
  <c r="AI292" i="14"/>
  <c r="A291" i="14"/>
  <c r="B291" i="14"/>
  <c r="C291" i="14"/>
  <c r="D291" i="14"/>
  <c r="E291" i="14"/>
  <c r="F291" i="14"/>
  <c r="G291" i="14"/>
  <c r="H291" i="14"/>
  <c r="I291" i="14"/>
  <c r="J291" i="14"/>
  <c r="K291" i="14"/>
  <c r="L291" i="14"/>
  <c r="M291" i="14"/>
  <c r="N291" i="14"/>
  <c r="O291" i="14"/>
  <c r="P291" i="14"/>
  <c r="Q291" i="14"/>
  <c r="R291" i="14"/>
  <c r="S291" i="14"/>
  <c r="T291" i="14"/>
  <c r="U291" i="14"/>
  <c r="V291" i="14"/>
  <c r="W291" i="14"/>
  <c r="X291" i="14"/>
  <c r="Y291" i="14"/>
  <c r="Z291" i="14"/>
  <c r="AI291" i="14"/>
  <c r="A290" i="14"/>
  <c r="B290" i="14"/>
  <c r="C290" i="14"/>
  <c r="D290" i="14"/>
  <c r="E290" i="14"/>
  <c r="F290" i="14"/>
  <c r="G290" i="14"/>
  <c r="H290" i="14"/>
  <c r="I290" i="14"/>
  <c r="J290" i="14"/>
  <c r="K290" i="14"/>
  <c r="L290" i="14"/>
  <c r="M290" i="14"/>
  <c r="N290" i="14"/>
  <c r="O290" i="14"/>
  <c r="P290" i="14"/>
  <c r="Q290" i="14"/>
  <c r="R290" i="14"/>
  <c r="S290" i="14"/>
  <c r="T290" i="14"/>
  <c r="U290" i="14"/>
  <c r="V290" i="14"/>
  <c r="W290" i="14"/>
  <c r="X290" i="14"/>
  <c r="Y290" i="14"/>
  <c r="Z290" i="14"/>
  <c r="AI290" i="14"/>
  <c r="A289" i="14"/>
  <c r="B289" i="14"/>
  <c r="C289" i="14"/>
  <c r="D289" i="14"/>
  <c r="E289" i="14"/>
  <c r="F289" i="14"/>
  <c r="G289" i="14"/>
  <c r="H289" i="14"/>
  <c r="I289" i="14"/>
  <c r="J289" i="14"/>
  <c r="K289" i="14"/>
  <c r="L289" i="14"/>
  <c r="M289" i="14"/>
  <c r="N289" i="14"/>
  <c r="O289" i="14"/>
  <c r="P289" i="14"/>
  <c r="Q289" i="14"/>
  <c r="R289" i="14"/>
  <c r="S289" i="14"/>
  <c r="T289" i="14"/>
  <c r="U289" i="14"/>
  <c r="V289" i="14"/>
  <c r="W289" i="14"/>
  <c r="X289" i="14"/>
  <c r="Y289" i="14"/>
  <c r="Z289" i="14"/>
  <c r="AI289" i="14"/>
  <c r="A288" i="14"/>
  <c r="B288" i="14"/>
  <c r="C288" i="14"/>
  <c r="D288" i="14"/>
  <c r="E288" i="14"/>
  <c r="F288" i="14"/>
  <c r="G288" i="14"/>
  <c r="H288" i="14"/>
  <c r="I288" i="14"/>
  <c r="J288" i="14"/>
  <c r="K288" i="14"/>
  <c r="L288" i="14"/>
  <c r="M288" i="14"/>
  <c r="N288" i="14"/>
  <c r="O288" i="14"/>
  <c r="P288" i="14"/>
  <c r="Q288" i="14"/>
  <c r="R288" i="14"/>
  <c r="S288" i="14"/>
  <c r="T288" i="14"/>
  <c r="U288" i="14"/>
  <c r="V288" i="14"/>
  <c r="W288" i="14"/>
  <c r="X288" i="14"/>
  <c r="Y288" i="14"/>
  <c r="Z288" i="14"/>
  <c r="AI288" i="14"/>
  <c r="A287" i="14"/>
  <c r="B287" i="14"/>
  <c r="C287" i="14"/>
  <c r="D287" i="14"/>
  <c r="E287" i="14"/>
  <c r="F287" i="14"/>
  <c r="G287" i="14"/>
  <c r="H287" i="14"/>
  <c r="I287" i="14"/>
  <c r="J287" i="14"/>
  <c r="K287" i="14"/>
  <c r="L287" i="14"/>
  <c r="M287" i="14"/>
  <c r="N287" i="14"/>
  <c r="O287" i="14"/>
  <c r="P287" i="14"/>
  <c r="Q287" i="14"/>
  <c r="R287" i="14"/>
  <c r="S287" i="14"/>
  <c r="T287" i="14"/>
  <c r="U287" i="14"/>
  <c r="V287" i="14"/>
  <c r="W287" i="14"/>
  <c r="X287" i="14"/>
  <c r="Y287" i="14"/>
  <c r="Z287" i="14"/>
  <c r="AI287" i="14"/>
  <c r="A286" i="14"/>
  <c r="B286" i="14"/>
  <c r="C286" i="14"/>
  <c r="D286" i="14"/>
  <c r="E286" i="14"/>
  <c r="F286" i="14"/>
  <c r="G286" i="14"/>
  <c r="H286" i="14"/>
  <c r="I286" i="14"/>
  <c r="J286" i="14"/>
  <c r="K286" i="14"/>
  <c r="L286" i="14"/>
  <c r="M286" i="14"/>
  <c r="N286" i="14"/>
  <c r="O286" i="14"/>
  <c r="P286" i="14"/>
  <c r="Q286" i="14"/>
  <c r="R286" i="14"/>
  <c r="S286" i="14"/>
  <c r="T286" i="14"/>
  <c r="U286" i="14"/>
  <c r="V286" i="14"/>
  <c r="W286" i="14"/>
  <c r="X286" i="14"/>
  <c r="Y286" i="14"/>
  <c r="Z286" i="14"/>
  <c r="AI286" i="14"/>
  <c r="A285" i="14"/>
  <c r="B285" i="14"/>
  <c r="C285" i="14"/>
  <c r="D285" i="14"/>
  <c r="E285" i="14"/>
  <c r="F285" i="14"/>
  <c r="G285" i="14"/>
  <c r="H285" i="14"/>
  <c r="I285" i="14"/>
  <c r="J285" i="14"/>
  <c r="K285" i="14"/>
  <c r="L285" i="14"/>
  <c r="M285" i="14"/>
  <c r="N285" i="14"/>
  <c r="O285" i="14"/>
  <c r="P285" i="14"/>
  <c r="Q285" i="14"/>
  <c r="R285" i="14"/>
  <c r="S285" i="14"/>
  <c r="T285" i="14"/>
  <c r="U285" i="14"/>
  <c r="V285" i="14"/>
  <c r="W285" i="14"/>
  <c r="X285" i="14"/>
  <c r="Y285" i="14"/>
  <c r="Z285" i="14"/>
  <c r="AI285" i="14"/>
  <c r="A284" i="14"/>
  <c r="B284" i="14"/>
  <c r="C284" i="14"/>
  <c r="D284" i="14"/>
  <c r="E284" i="14"/>
  <c r="F284" i="14"/>
  <c r="G284" i="14"/>
  <c r="H284" i="14"/>
  <c r="I284" i="14"/>
  <c r="J284" i="14"/>
  <c r="K284" i="14"/>
  <c r="L284" i="14"/>
  <c r="M284" i="14"/>
  <c r="N284" i="14"/>
  <c r="O284" i="14"/>
  <c r="P284" i="14"/>
  <c r="Q284" i="14"/>
  <c r="R284" i="14"/>
  <c r="S284" i="14"/>
  <c r="T284" i="14"/>
  <c r="U284" i="14"/>
  <c r="V284" i="14"/>
  <c r="W284" i="14"/>
  <c r="X284" i="14"/>
  <c r="Y284" i="14"/>
  <c r="Z284" i="14"/>
  <c r="AI284" i="14"/>
  <c r="A283" i="14"/>
  <c r="B283" i="14"/>
  <c r="C283" i="14"/>
  <c r="D283" i="14"/>
  <c r="E283" i="14"/>
  <c r="F283" i="14"/>
  <c r="G283" i="14"/>
  <c r="H283" i="14"/>
  <c r="I283" i="14"/>
  <c r="J283" i="14"/>
  <c r="K283" i="14"/>
  <c r="L283" i="14"/>
  <c r="M283" i="14"/>
  <c r="N283" i="14"/>
  <c r="O283" i="14"/>
  <c r="P283" i="14"/>
  <c r="Q283" i="14"/>
  <c r="R283" i="14"/>
  <c r="S283" i="14"/>
  <c r="T283" i="14"/>
  <c r="U283" i="14"/>
  <c r="V283" i="14"/>
  <c r="W283" i="14"/>
  <c r="X283" i="14"/>
  <c r="Y283" i="14"/>
  <c r="Z283" i="14"/>
  <c r="AI283" i="14"/>
  <c r="A282" i="14"/>
  <c r="B282" i="14"/>
  <c r="C282" i="14"/>
  <c r="D282" i="14"/>
  <c r="E282" i="14"/>
  <c r="F282" i="14"/>
  <c r="G282" i="14"/>
  <c r="H282" i="14"/>
  <c r="I282" i="14"/>
  <c r="J282" i="14"/>
  <c r="K282" i="14"/>
  <c r="L282" i="14"/>
  <c r="M282" i="14"/>
  <c r="N282" i="14"/>
  <c r="O282" i="14"/>
  <c r="P282" i="14"/>
  <c r="Q282" i="14"/>
  <c r="R282" i="14"/>
  <c r="S282" i="14"/>
  <c r="T282" i="14"/>
  <c r="U282" i="14"/>
  <c r="V282" i="14"/>
  <c r="W282" i="14"/>
  <c r="X282" i="14"/>
  <c r="Y282" i="14"/>
  <c r="Z282" i="14"/>
  <c r="AI282" i="14"/>
  <c r="A281" i="14"/>
  <c r="B281" i="14"/>
  <c r="C281" i="14"/>
  <c r="D281" i="14"/>
  <c r="E281" i="14"/>
  <c r="F281" i="14"/>
  <c r="G281" i="14"/>
  <c r="H281" i="14"/>
  <c r="I281" i="14"/>
  <c r="J281" i="14"/>
  <c r="K281" i="14"/>
  <c r="L281" i="14"/>
  <c r="M281" i="14"/>
  <c r="N281" i="14"/>
  <c r="O281" i="14"/>
  <c r="P281" i="14"/>
  <c r="Q281" i="14"/>
  <c r="R281" i="14"/>
  <c r="S281" i="14"/>
  <c r="T281" i="14"/>
  <c r="U281" i="14"/>
  <c r="V281" i="14"/>
  <c r="W281" i="14"/>
  <c r="X281" i="14"/>
  <c r="Y281" i="14"/>
  <c r="Z281" i="14"/>
  <c r="AI281" i="14"/>
  <c r="A280" i="14"/>
  <c r="B280" i="14"/>
  <c r="C280" i="14"/>
  <c r="D280" i="14"/>
  <c r="E280" i="14"/>
  <c r="F280" i="14"/>
  <c r="G280" i="14"/>
  <c r="H280" i="14"/>
  <c r="I280" i="14"/>
  <c r="J280" i="14"/>
  <c r="K280" i="14"/>
  <c r="L280" i="14"/>
  <c r="M280" i="14"/>
  <c r="N280" i="14"/>
  <c r="O280" i="14"/>
  <c r="P280" i="14"/>
  <c r="Q280" i="14"/>
  <c r="R280" i="14"/>
  <c r="S280" i="14"/>
  <c r="T280" i="14"/>
  <c r="U280" i="14"/>
  <c r="V280" i="14"/>
  <c r="W280" i="14"/>
  <c r="X280" i="14"/>
  <c r="Y280" i="14"/>
  <c r="Z280" i="14"/>
  <c r="AI280" i="14"/>
  <c r="A279" i="14"/>
  <c r="B279" i="14"/>
  <c r="C279" i="14"/>
  <c r="D279" i="14"/>
  <c r="E279" i="14"/>
  <c r="F279" i="14"/>
  <c r="G279" i="14"/>
  <c r="H279" i="14"/>
  <c r="I279" i="14"/>
  <c r="J279" i="14"/>
  <c r="K279" i="14"/>
  <c r="L279" i="14"/>
  <c r="M279" i="14"/>
  <c r="N279" i="14"/>
  <c r="O279" i="14"/>
  <c r="P279" i="14"/>
  <c r="Q279" i="14"/>
  <c r="R279" i="14"/>
  <c r="S279" i="14"/>
  <c r="T279" i="14"/>
  <c r="U279" i="14"/>
  <c r="V279" i="14"/>
  <c r="W279" i="14"/>
  <c r="X279" i="14"/>
  <c r="Y279" i="14"/>
  <c r="Z279" i="14"/>
  <c r="AI279" i="14"/>
  <c r="A278" i="14"/>
  <c r="B278" i="14"/>
  <c r="C278" i="14"/>
  <c r="D278" i="14"/>
  <c r="E278" i="14"/>
  <c r="F278" i="14"/>
  <c r="G278" i="14"/>
  <c r="H278" i="14"/>
  <c r="I278" i="14"/>
  <c r="J278" i="14"/>
  <c r="K278" i="14"/>
  <c r="L278" i="14"/>
  <c r="M278" i="14"/>
  <c r="N278" i="14"/>
  <c r="O278" i="14"/>
  <c r="P278" i="14"/>
  <c r="Q278" i="14"/>
  <c r="R278" i="14"/>
  <c r="S278" i="14"/>
  <c r="T278" i="14"/>
  <c r="U278" i="14"/>
  <c r="V278" i="14"/>
  <c r="W278" i="14"/>
  <c r="X278" i="14"/>
  <c r="Y278" i="14"/>
  <c r="Z278" i="14"/>
  <c r="AI278" i="14"/>
  <c r="A277" i="14"/>
  <c r="B277" i="14"/>
  <c r="C277" i="14"/>
  <c r="D277" i="14"/>
  <c r="E277" i="14"/>
  <c r="F277" i="14"/>
  <c r="G277" i="14"/>
  <c r="H277" i="14"/>
  <c r="I277" i="14"/>
  <c r="J277" i="14"/>
  <c r="K277" i="14"/>
  <c r="L277" i="14"/>
  <c r="M277" i="14"/>
  <c r="N277" i="14"/>
  <c r="O277" i="14"/>
  <c r="P277" i="14"/>
  <c r="Q277" i="14"/>
  <c r="R277" i="14"/>
  <c r="S277" i="14"/>
  <c r="T277" i="14"/>
  <c r="U277" i="14"/>
  <c r="V277" i="14"/>
  <c r="W277" i="14"/>
  <c r="X277" i="14"/>
  <c r="Y277" i="14"/>
  <c r="Z277" i="14"/>
  <c r="AI277" i="14"/>
  <c r="A276" i="14"/>
  <c r="B276" i="14"/>
  <c r="C276" i="14"/>
  <c r="D276" i="14"/>
  <c r="E276" i="14"/>
  <c r="F276" i="14"/>
  <c r="G276" i="14"/>
  <c r="H276" i="14"/>
  <c r="I276" i="14"/>
  <c r="J276" i="14"/>
  <c r="K276" i="14"/>
  <c r="L276" i="14"/>
  <c r="M276" i="14"/>
  <c r="N276" i="14"/>
  <c r="O276" i="14"/>
  <c r="P276" i="14"/>
  <c r="Q276" i="14"/>
  <c r="R276" i="14"/>
  <c r="S276" i="14"/>
  <c r="T276" i="14"/>
  <c r="U276" i="14"/>
  <c r="V276" i="14"/>
  <c r="W276" i="14"/>
  <c r="X276" i="14"/>
  <c r="Y276" i="14"/>
  <c r="Z276" i="14"/>
  <c r="AI276" i="14"/>
  <c r="A275" i="14"/>
  <c r="B275" i="14"/>
  <c r="C275" i="14"/>
  <c r="D275" i="14"/>
  <c r="E275" i="14"/>
  <c r="F275" i="14"/>
  <c r="G275" i="14"/>
  <c r="H275" i="14"/>
  <c r="I275" i="14"/>
  <c r="J275" i="14"/>
  <c r="K275" i="14"/>
  <c r="L275" i="14"/>
  <c r="M275" i="14"/>
  <c r="N275" i="14"/>
  <c r="O275" i="14"/>
  <c r="P275" i="14"/>
  <c r="Q275" i="14"/>
  <c r="R275" i="14"/>
  <c r="S275" i="14"/>
  <c r="T275" i="14"/>
  <c r="U275" i="14"/>
  <c r="V275" i="14"/>
  <c r="W275" i="14"/>
  <c r="X275" i="14"/>
  <c r="Y275" i="14"/>
  <c r="Z275" i="14"/>
  <c r="AI275" i="14"/>
  <c r="A274" i="14"/>
  <c r="B274" i="14"/>
  <c r="C274" i="14"/>
  <c r="D274" i="14"/>
  <c r="E274" i="14"/>
  <c r="F274" i="14"/>
  <c r="G274" i="14"/>
  <c r="H274" i="14"/>
  <c r="I274" i="14"/>
  <c r="J274" i="14"/>
  <c r="K274" i="14"/>
  <c r="L274" i="14"/>
  <c r="M274" i="14"/>
  <c r="N274" i="14"/>
  <c r="O274" i="14"/>
  <c r="P274" i="14"/>
  <c r="Q274" i="14"/>
  <c r="R274" i="14"/>
  <c r="S274" i="14"/>
  <c r="T274" i="14"/>
  <c r="U274" i="14"/>
  <c r="V274" i="14"/>
  <c r="W274" i="14"/>
  <c r="X274" i="14"/>
  <c r="Y274" i="14"/>
  <c r="Z274" i="14"/>
  <c r="AI274" i="14"/>
  <c r="A273" i="14"/>
  <c r="B273" i="14"/>
  <c r="C273" i="14"/>
  <c r="D273" i="14"/>
  <c r="E273" i="14"/>
  <c r="F273" i="14"/>
  <c r="G273" i="14"/>
  <c r="H273" i="14"/>
  <c r="I273" i="14"/>
  <c r="J273" i="14"/>
  <c r="K273" i="14"/>
  <c r="L273" i="14"/>
  <c r="M273" i="14"/>
  <c r="N273" i="14"/>
  <c r="O273" i="14"/>
  <c r="P273" i="14"/>
  <c r="Q273" i="14"/>
  <c r="R273" i="14"/>
  <c r="S273" i="14"/>
  <c r="T273" i="14"/>
  <c r="U273" i="14"/>
  <c r="V273" i="14"/>
  <c r="W273" i="14"/>
  <c r="X273" i="14"/>
  <c r="Y273" i="14"/>
  <c r="Z273" i="14"/>
  <c r="AI273" i="14"/>
  <c r="A272" i="14"/>
  <c r="B272" i="14"/>
  <c r="C272" i="14"/>
  <c r="D272" i="14"/>
  <c r="E272" i="14"/>
  <c r="F272" i="14"/>
  <c r="G272" i="14"/>
  <c r="H272" i="14"/>
  <c r="I272" i="14"/>
  <c r="J272" i="14"/>
  <c r="K272" i="14"/>
  <c r="L272" i="14"/>
  <c r="M272" i="14"/>
  <c r="N272" i="14"/>
  <c r="O272" i="14"/>
  <c r="P272" i="14"/>
  <c r="Q272" i="14"/>
  <c r="R272" i="14"/>
  <c r="S272" i="14"/>
  <c r="T272" i="14"/>
  <c r="U272" i="14"/>
  <c r="V272" i="14"/>
  <c r="W272" i="14"/>
  <c r="X272" i="14"/>
  <c r="Y272" i="14"/>
  <c r="Z272" i="14"/>
  <c r="AI272" i="14"/>
  <c r="A271" i="14"/>
  <c r="B271" i="14"/>
  <c r="C271" i="14"/>
  <c r="D271" i="14"/>
  <c r="E271" i="14"/>
  <c r="F271" i="14"/>
  <c r="G271" i="14"/>
  <c r="H271" i="14"/>
  <c r="I271" i="14"/>
  <c r="J271" i="14"/>
  <c r="K271" i="14"/>
  <c r="L271" i="14"/>
  <c r="M271" i="14"/>
  <c r="N271" i="14"/>
  <c r="O271" i="14"/>
  <c r="P271" i="14"/>
  <c r="Q271" i="14"/>
  <c r="R271" i="14"/>
  <c r="S271" i="14"/>
  <c r="T271" i="14"/>
  <c r="U271" i="14"/>
  <c r="V271" i="14"/>
  <c r="W271" i="14"/>
  <c r="X271" i="14"/>
  <c r="Y271" i="14"/>
  <c r="Z271" i="14"/>
  <c r="AI271" i="14"/>
  <c r="A270" i="14"/>
  <c r="B270" i="14"/>
  <c r="C270" i="14"/>
  <c r="D270" i="14"/>
  <c r="E270" i="14"/>
  <c r="F270" i="14"/>
  <c r="G270" i="14"/>
  <c r="H270" i="14"/>
  <c r="I270" i="14"/>
  <c r="J270" i="14"/>
  <c r="K270" i="14"/>
  <c r="L270" i="14"/>
  <c r="M270" i="14"/>
  <c r="N270" i="14"/>
  <c r="O270" i="14"/>
  <c r="P270" i="14"/>
  <c r="Q270" i="14"/>
  <c r="R270" i="14"/>
  <c r="S270" i="14"/>
  <c r="T270" i="14"/>
  <c r="U270" i="14"/>
  <c r="V270" i="14"/>
  <c r="W270" i="14"/>
  <c r="X270" i="14"/>
  <c r="Y270" i="14"/>
  <c r="Z270" i="14"/>
  <c r="AI270" i="14"/>
  <c r="A269" i="14"/>
  <c r="B269" i="14"/>
  <c r="C269" i="14"/>
  <c r="D269" i="14"/>
  <c r="E269" i="14"/>
  <c r="F269" i="14"/>
  <c r="G269" i="14"/>
  <c r="H269" i="14"/>
  <c r="I269" i="14"/>
  <c r="J269" i="14"/>
  <c r="K269" i="14"/>
  <c r="L269" i="14"/>
  <c r="M269" i="14"/>
  <c r="N269" i="14"/>
  <c r="O269" i="14"/>
  <c r="P269" i="14"/>
  <c r="Q269" i="14"/>
  <c r="R269" i="14"/>
  <c r="S269" i="14"/>
  <c r="T269" i="14"/>
  <c r="U269" i="14"/>
  <c r="V269" i="14"/>
  <c r="W269" i="14"/>
  <c r="X269" i="14"/>
  <c r="Y269" i="14"/>
  <c r="Z269" i="14"/>
  <c r="AI269" i="14"/>
  <c r="A268" i="14"/>
  <c r="B268" i="14"/>
  <c r="C268" i="14"/>
  <c r="D268" i="14"/>
  <c r="E268" i="14"/>
  <c r="F268" i="14"/>
  <c r="G268" i="14"/>
  <c r="H268" i="14"/>
  <c r="I268" i="14"/>
  <c r="J268" i="14"/>
  <c r="K268" i="14"/>
  <c r="L268" i="14"/>
  <c r="M268" i="14"/>
  <c r="N268" i="14"/>
  <c r="O268" i="14"/>
  <c r="P268" i="14"/>
  <c r="Q268" i="14"/>
  <c r="R268" i="14"/>
  <c r="S268" i="14"/>
  <c r="T268" i="14"/>
  <c r="U268" i="14"/>
  <c r="V268" i="14"/>
  <c r="W268" i="14"/>
  <c r="X268" i="14"/>
  <c r="Y268" i="14"/>
  <c r="Z268" i="14"/>
  <c r="AI268" i="14"/>
  <c r="A267" i="14"/>
  <c r="B267" i="14"/>
  <c r="C267" i="14"/>
  <c r="D267" i="14"/>
  <c r="E267" i="14"/>
  <c r="F267" i="14"/>
  <c r="G267" i="14"/>
  <c r="H267" i="14"/>
  <c r="I267" i="14"/>
  <c r="J267" i="14"/>
  <c r="K267" i="14"/>
  <c r="L267" i="14"/>
  <c r="M267" i="14"/>
  <c r="N267" i="14"/>
  <c r="O267" i="14"/>
  <c r="P267" i="14"/>
  <c r="Q267" i="14"/>
  <c r="R267" i="14"/>
  <c r="S267" i="14"/>
  <c r="T267" i="14"/>
  <c r="U267" i="14"/>
  <c r="V267" i="14"/>
  <c r="W267" i="14"/>
  <c r="X267" i="14"/>
  <c r="Y267" i="14"/>
  <c r="Z267" i="14"/>
  <c r="AI267" i="14"/>
  <c r="A266" i="14"/>
  <c r="B266" i="14"/>
  <c r="C266" i="14"/>
  <c r="D266" i="14"/>
  <c r="E266" i="14"/>
  <c r="F266" i="14"/>
  <c r="G266" i="14"/>
  <c r="H266" i="14"/>
  <c r="I266" i="14"/>
  <c r="J266" i="14"/>
  <c r="K266" i="14"/>
  <c r="L266" i="14"/>
  <c r="M266" i="14"/>
  <c r="N266" i="14"/>
  <c r="O266" i="14"/>
  <c r="P266" i="14"/>
  <c r="Q266" i="14"/>
  <c r="R266" i="14"/>
  <c r="S266" i="14"/>
  <c r="T266" i="14"/>
  <c r="U266" i="14"/>
  <c r="V266" i="14"/>
  <c r="W266" i="14"/>
  <c r="X266" i="14"/>
  <c r="Y266" i="14"/>
  <c r="Z266" i="14"/>
  <c r="AI266" i="14"/>
  <c r="A265" i="14"/>
  <c r="B265" i="14"/>
  <c r="C265" i="14"/>
  <c r="D265" i="14"/>
  <c r="E265" i="14"/>
  <c r="F265" i="14"/>
  <c r="G265" i="14"/>
  <c r="H265" i="14"/>
  <c r="I265" i="14"/>
  <c r="J265" i="14"/>
  <c r="K265" i="14"/>
  <c r="L265" i="14"/>
  <c r="M265" i="14"/>
  <c r="N265" i="14"/>
  <c r="O265" i="14"/>
  <c r="P265" i="14"/>
  <c r="Q265" i="14"/>
  <c r="R265" i="14"/>
  <c r="S265" i="14"/>
  <c r="T265" i="14"/>
  <c r="U265" i="14"/>
  <c r="V265" i="14"/>
  <c r="W265" i="14"/>
  <c r="X265" i="14"/>
  <c r="Y265" i="14"/>
  <c r="Z265" i="14"/>
  <c r="AI265" i="14"/>
  <c r="A264" i="14"/>
  <c r="B264" i="14"/>
  <c r="C264" i="14"/>
  <c r="D264" i="14"/>
  <c r="E264" i="14"/>
  <c r="F264" i="14"/>
  <c r="G264" i="14"/>
  <c r="H264" i="14"/>
  <c r="I264" i="14"/>
  <c r="J264" i="14"/>
  <c r="K264" i="14"/>
  <c r="L264" i="14"/>
  <c r="M264" i="14"/>
  <c r="N264" i="14"/>
  <c r="O264" i="14"/>
  <c r="P264" i="14"/>
  <c r="Q264" i="14"/>
  <c r="R264" i="14"/>
  <c r="S264" i="14"/>
  <c r="T264" i="14"/>
  <c r="U264" i="14"/>
  <c r="V264" i="14"/>
  <c r="W264" i="14"/>
  <c r="X264" i="14"/>
  <c r="Y264" i="14"/>
  <c r="Z264" i="14"/>
  <c r="AI264" i="14"/>
  <c r="A263" i="14"/>
  <c r="B263" i="14"/>
  <c r="C263" i="14"/>
  <c r="D263" i="14"/>
  <c r="E263" i="14"/>
  <c r="F263" i="14"/>
  <c r="G263" i="14"/>
  <c r="H263" i="14"/>
  <c r="I263" i="14"/>
  <c r="J263" i="14"/>
  <c r="K263" i="14"/>
  <c r="L263" i="14"/>
  <c r="M263" i="14"/>
  <c r="N263" i="14"/>
  <c r="O263" i="14"/>
  <c r="P263" i="14"/>
  <c r="Q263" i="14"/>
  <c r="R263" i="14"/>
  <c r="S263" i="14"/>
  <c r="T263" i="14"/>
  <c r="U263" i="14"/>
  <c r="V263" i="14"/>
  <c r="W263" i="14"/>
  <c r="X263" i="14"/>
  <c r="Y263" i="14"/>
  <c r="Z263" i="14"/>
  <c r="AI263" i="14"/>
  <c r="A262" i="14"/>
  <c r="B262" i="14"/>
  <c r="C262" i="14"/>
  <c r="D262" i="14"/>
  <c r="E262" i="14"/>
  <c r="F262" i="14"/>
  <c r="G262" i="14"/>
  <c r="H262" i="14"/>
  <c r="I262" i="14"/>
  <c r="J262" i="14"/>
  <c r="K262" i="14"/>
  <c r="L262" i="14"/>
  <c r="M262" i="14"/>
  <c r="N262" i="14"/>
  <c r="O262" i="14"/>
  <c r="P262" i="14"/>
  <c r="Q262" i="14"/>
  <c r="R262" i="14"/>
  <c r="S262" i="14"/>
  <c r="T262" i="14"/>
  <c r="U262" i="14"/>
  <c r="V262" i="14"/>
  <c r="W262" i="14"/>
  <c r="X262" i="14"/>
  <c r="Y262" i="14"/>
  <c r="Z262" i="14"/>
  <c r="AI262" i="14"/>
  <c r="A261" i="14"/>
  <c r="B261" i="14"/>
  <c r="C261" i="14"/>
  <c r="D261" i="14"/>
  <c r="E261" i="14"/>
  <c r="F261" i="14"/>
  <c r="G261" i="14"/>
  <c r="H261" i="14"/>
  <c r="I261" i="14"/>
  <c r="J261" i="14"/>
  <c r="K261" i="14"/>
  <c r="L261" i="14"/>
  <c r="M261" i="14"/>
  <c r="N261" i="14"/>
  <c r="O261" i="14"/>
  <c r="P261" i="14"/>
  <c r="Q261" i="14"/>
  <c r="R261" i="14"/>
  <c r="S261" i="14"/>
  <c r="T261" i="14"/>
  <c r="U261" i="14"/>
  <c r="V261" i="14"/>
  <c r="W261" i="14"/>
  <c r="X261" i="14"/>
  <c r="Y261" i="14"/>
  <c r="Z261" i="14"/>
  <c r="AI261" i="14"/>
  <c r="A260" i="14"/>
  <c r="B260" i="14"/>
  <c r="C260" i="14"/>
  <c r="D260" i="14"/>
  <c r="E260" i="14"/>
  <c r="F260" i="14"/>
  <c r="G260" i="14"/>
  <c r="H260" i="14"/>
  <c r="I260" i="14"/>
  <c r="J260" i="14"/>
  <c r="K260" i="14"/>
  <c r="L260" i="14"/>
  <c r="M260" i="14"/>
  <c r="N260" i="14"/>
  <c r="O260" i="14"/>
  <c r="P260" i="14"/>
  <c r="Q260" i="14"/>
  <c r="R260" i="14"/>
  <c r="S260" i="14"/>
  <c r="T260" i="14"/>
  <c r="U260" i="14"/>
  <c r="V260" i="14"/>
  <c r="W260" i="14"/>
  <c r="X260" i="14"/>
  <c r="Y260" i="14"/>
  <c r="Z260" i="14"/>
  <c r="AI260" i="14"/>
  <c r="A259" i="14"/>
  <c r="B259" i="14"/>
  <c r="C259" i="14"/>
  <c r="D259" i="14"/>
  <c r="E259" i="14"/>
  <c r="F259" i="14"/>
  <c r="G259" i="14"/>
  <c r="H259" i="14"/>
  <c r="I259" i="14"/>
  <c r="J259" i="14"/>
  <c r="K259" i="14"/>
  <c r="L259" i="14"/>
  <c r="M259" i="14"/>
  <c r="N259" i="14"/>
  <c r="O259" i="14"/>
  <c r="P259" i="14"/>
  <c r="Q259" i="14"/>
  <c r="R259" i="14"/>
  <c r="S259" i="14"/>
  <c r="T259" i="14"/>
  <c r="U259" i="14"/>
  <c r="V259" i="14"/>
  <c r="W259" i="14"/>
  <c r="X259" i="14"/>
  <c r="Y259" i="14"/>
  <c r="Z259" i="14"/>
  <c r="AI259" i="14"/>
  <c r="A258" i="14"/>
  <c r="B258" i="14"/>
  <c r="C258" i="14"/>
  <c r="D258" i="14"/>
  <c r="E258" i="14"/>
  <c r="F258" i="14"/>
  <c r="G258" i="14"/>
  <c r="H258" i="14"/>
  <c r="I258" i="14"/>
  <c r="J258" i="14"/>
  <c r="K258" i="14"/>
  <c r="L258" i="14"/>
  <c r="M258" i="14"/>
  <c r="N258" i="14"/>
  <c r="O258" i="14"/>
  <c r="P258" i="14"/>
  <c r="Q258" i="14"/>
  <c r="R258" i="14"/>
  <c r="S258" i="14"/>
  <c r="T258" i="14"/>
  <c r="U258" i="14"/>
  <c r="V258" i="14"/>
  <c r="W258" i="14"/>
  <c r="X258" i="14"/>
  <c r="Y258" i="14"/>
  <c r="Z258" i="14"/>
  <c r="AI258" i="14"/>
  <c r="A257" i="14"/>
  <c r="B257" i="14"/>
  <c r="C257" i="14"/>
  <c r="D257" i="14"/>
  <c r="E257" i="14"/>
  <c r="F257" i="14"/>
  <c r="G257" i="14"/>
  <c r="H257" i="14"/>
  <c r="I257" i="14"/>
  <c r="J257" i="14"/>
  <c r="K257" i="14"/>
  <c r="L257" i="14"/>
  <c r="M257" i="14"/>
  <c r="N257" i="14"/>
  <c r="O257" i="14"/>
  <c r="P257" i="14"/>
  <c r="Q257" i="14"/>
  <c r="R257" i="14"/>
  <c r="S257" i="14"/>
  <c r="T257" i="14"/>
  <c r="U257" i="14"/>
  <c r="V257" i="14"/>
  <c r="W257" i="14"/>
  <c r="X257" i="14"/>
  <c r="Y257" i="14"/>
  <c r="Z257" i="14"/>
  <c r="AI257" i="14"/>
  <c r="A256" i="14"/>
  <c r="B256" i="14"/>
  <c r="C256" i="14"/>
  <c r="D256" i="14"/>
  <c r="E256" i="14"/>
  <c r="F256" i="14"/>
  <c r="G256" i="14"/>
  <c r="H256" i="14"/>
  <c r="I256" i="14"/>
  <c r="J256" i="14"/>
  <c r="K256" i="14"/>
  <c r="L256" i="14"/>
  <c r="M256" i="14"/>
  <c r="N256" i="14"/>
  <c r="O256" i="14"/>
  <c r="P256" i="14"/>
  <c r="Q256" i="14"/>
  <c r="R256" i="14"/>
  <c r="S256" i="14"/>
  <c r="T256" i="14"/>
  <c r="U256" i="14"/>
  <c r="V256" i="14"/>
  <c r="W256" i="14"/>
  <c r="X256" i="14"/>
  <c r="Y256" i="14"/>
  <c r="Z256" i="14"/>
  <c r="AI256" i="14"/>
  <c r="A255" i="14"/>
  <c r="B255" i="14"/>
  <c r="C255" i="14"/>
  <c r="D255" i="14"/>
  <c r="E255" i="14"/>
  <c r="F255" i="14"/>
  <c r="G255" i="14"/>
  <c r="H255" i="14"/>
  <c r="I255" i="14"/>
  <c r="J255" i="14"/>
  <c r="K255" i="14"/>
  <c r="L255" i="14"/>
  <c r="M255" i="14"/>
  <c r="N255" i="14"/>
  <c r="O255" i="14"/>
  <c r="P255" i="14"/>
  <c r="Q255" i="14"/>
  <c r="R255" i="14"/>
  <c r="S255" i="14"/>
  <c r="T255" i="14"/>
  <c r="U255" i="14"/>
  <c r="V255" i="14"/>
  <c r="W255" i="14"/>
  <c r="X255" i="14"/>
  <c r="Y255" i="14"/>
  <c r="Z255" i="14"/>
  <c r="AI255" i="14"/>
  <c r="A254" i="14"/>
  <c r="B254" i="14"/>
  <c r="C254" i="14"/>
  <c r="D254" i="14"/>
  <c r="E254" i="14"/>
  <c r="F254" i="14"/>
  <c r="G254" i="14"/>
  <c r="H254" i="14"/>
  <c r="I254" i="14"/>
  <c r="J254" i="14"/>
  <c r="K254" i="14"/>
  <c r="L254" i="14"/>
  <c r="M254" i="14"/>
  <c r="N254" i="14"/>
  <c r="O254" i="14"/>
  <c r="P254" i="14"/>
  <c r="Q254" i="14"/>
  <c r="R254" i="14"/>
  <c r="S254" i="14"/>
  <c r="T254" i="14"/>
  <c r="U254" i="14"/>
  <c r="V254" i="14"/>
  <c r="W254" i="14"/>
  <c r="X254" i="14"/>
  <c r="Y254" i="14"/>
  <c r="Z254" i="14"/>
  <c r="AI254" i="14"/>
  <c r="A253" i="14"/>
  <c r="B253" i="14"/>
  <c r="C253" i="14"/>
  <c r="D253" i="14"/>
  <c r="E253" i="14"/>
  <c r="F253" i="14"/>
  <c r="G253" i="14"/>
  <c r="H253" i="14"/>
  <c r="I253" i="14"/>
  <c r="J253" i="14"/>
  <c r="K253" i="14"/>
  <c r="L253" i="14"/>
  <c r="M253" i="14"/>
  <c r="N253" i="14"/>
  <c r="O253" i="14"/>
  <c r="P253" i="14"/>
  <c r="Q253" i="14"/>
  <c r="R253" i="14"/>
  <c r="S253" i="14"/>
  <c r="T253" i="14"/>
  <c r="U253" i="14"/>
  <c r="V253" i="14"/>
  <c r="W253" i="14"/>
  <c r="X253" i="14"/>
  <c r="Y253" i="14"/>
  <c r="Z253" i="14"/>
  <c r="AI253" i="14"/>
  <c r="A252" i="14"/>
  <c r="B252" i="14"/>
  <c r="C252" i="14"/>
  <c r="D252" i="14"/>
  <c r="E252" i="14"/>
  <c r="F252" i="14"/>
  <c r="G252" i="14"/>
  <c r="H252" i="14"/>
  <c r="I252" i="14"/>
  <c r="J252" i="14"/>
  <c r="K252" i="14"/>
  <c r="L252" i="14"/>
  <c r="M252" i="14"/>
  <c r="N252" i="14"/>
  <c r="O252" i="14"/>
  <c r="P252" i="14"/>
  <c r="Q252" i="14"/>
  <c r="R252" i="14"/>
  <c r="S252" i="14"/>
  <c r="T252" i="14"/>
  <c r="U252" i="14"/>
  <c r="V252" i="14"/>
  <c r="W252" i="14"/>
  <c r="X252" i="14"/>
  <c r="Y252" i="14"/>
  <c r="Z252" i="14"/>
  <c r="AI252" i="14"/>
  <c r="A251" i="14"/>
  <c r="B251" i="14"/>
  <c r="C251" i="14"/>
  <c r="D251" i="14"/>
  <c r="E251" i="14"/>
  <c r="F251" i="14"/>
  <c r="G251" i="14"/>
  <c r="H251" i="14"/>
  <c r="I251" i="14"/>
  <c r="J251" i="14"/>
  <c r="K251" i="14"/>
  <c r="L251" i="14"/>
  <c r="M251" i="14"/>
  <c r="N251" i="14"/>
  <c r="O251" i="14"/>
  <c r="P251" i="14"/>
  <c r="Q251" i="14"/>
  <c r="R251" i="14"/>
  <c r="S251" i="14"/>
  <c r="T251" i="14"/>
  <c r="U251" i="14"/>
  <c r="V251" i="14"/>
  <c r="W251" i="14"/>
  <c r="X251" i="14"/>
  <c r="Y251" i="14"/>
  <c r="Z251" i="14"/>
  <c r="AI251" i="14"/>
  <c r="A250" i="14"/>
  <c r="B250" i="14"/>
  <c r="C250" i="14"/>
  <c r="D250" i="14"/>
  <c r="E250" i="14"/>
  <c r="F250" i="14"/>
  <c r="G250" i="14"/>
  <c r="H250" i="14"/>
  <c r="I250" i="14"/>
  <c r="J250" i="14"/>
  <c r="K250" i="14"/>
  <c r="L250" i="14"/>
  <c r="M250" i="14"/>
  <c r="N250" i="14"/>
  <c r="O250" i="14"/>
  <c r="P250" i="14"/>
  <c r="Q250" i="14"/>
  <c r="R250" i="14"/>
  <c r="S250" i="14"/>
  <c r="T250" i="14"/>
  <c r="U250" i="14"/>
  <c r="V250" i="14"/>
  <c r="W250" i="14"/>
  <c r="X250" i="14"/>
  <c r="Y250" i="14"/>
  <c r="Z250" i="14"/>
  <c r="AI250" i="14"/>
  <c r="A249" i="14"/>
  <c r="B249" i="14"/>
  <c r="C249" i="14"/>
  <c r="D249" i="14"/>
  <c r="E249" i="14"/>
  <c r="F249" i="14"/>
  <c r="G249" i="14"/>
  <c r="H249" i="14"/>
  <c r="I249" i="14"/>
  <c r="J249" i="14"/>
  <c r="K249" i="14"/>
  <c r="L249" i="14"/>
  <c r="M249" i="14"/>
  <c r="N249" i="14"/>
  <c r="O249" i="14"/>
  <c r="P249" i="14"/>
  <c r="Q249" i="14"/>
  <c r="R249" i="14"/>
  <c r="S249" i="14"/>
  <c r="T249" i="14"/>
  <c r="U249" i="14"/>
  <c r="V249" i="14"/>
  <c r="W249" i="14"/>
  <c r="X249" i="14"/>
  <c r="Y249" i="14"/>
  <c r="Z249" i="14"/>
  <c r="AI249" i="14"/>
  <c r="A248" i="14"/>
  <c r="B248" i="14"/>
  <c r="C248" i="14"/>
  <c r="D248" i="14"/>
  <c r="E248" i="14"/>
  <c r="F248" i="14"/>
  <c r="G248" i="14"/>
  <c r="H248" i="14"/>
  <c r="I248" i="14"/>
  <c r="J248" i="14"/>
  <c r="K248" i="14"/>
  <c r="L248" i="14"/>
  <c r="M248" i="14"/>
  <c r="N248" i="14"/>
  <c r="O248" i="14"/>
  <c r="P248" i="14"/>
  <c r="Q248" i="14"/>
  <c r="R248" i="14"/>
  <c r="S248" i="14"/>
  <c r="T248" i="14"/>
  <c r="U248" i="14"/>
  <c r="V248" i="14"/>
  <c r="W248" i="14"/>
  <c r="X248" i="14"/>
  <c r="Y248" i="14"/>
  <c r="Z248" i="14"/>
  <c r="AI248" i="14"/>
  <c r="A247" i="14"/>
  <c r="B247" i="14"/>
  <c r="C247" i="14"/>
  <c r="D247" i="14"/>
  <c r="E247" i="14"/>
  <c r="F247" i="14"/>
  <c r="G247" i="14"/>
  <c r="H247" i="14"/>
  <c r="I247" i="14"/>
  <c r="J247" i="14"/>
  <c r="K247" i="14"/>
  <c r="L247" i="14"/>
  <c r="M247" i="14"/>
  <c r="N247" i="14"/>
  <c r="O247" i="14"/>
  <c r="P247" i="14"/>
  <c r="Q247" i="14"/>
  <c r="R247" i="14"/>
  <c r="S247" i="14"/>
  <c r="T247" i="14"/>
  <c r="U247" i="14"/>
  <c r="V247" i="14"/>
  <c r="W247" i="14"/>
  <c r="X247" i="14"/>
  <c r="Y247" i="14"/>
  <c r="Z247" i="14"/>
  <c r="AI247" i="14"/>
  <c r="A246" i="14"/>
  <c r="B246" i="14"/>
  <c r="C246" i="14"/>
  <c r="D246" i="14"/>
  <c r="E246" i="14"/>
  <c r="F246" i="14"/>
  <c r="G246" i="14"/>
  <c r="H246" i="14"/>
  <c r="I246" i="14"/>
  <c r="J246" i="14"/>
  <c r="K246" i="14"/>
  <c r="L246" i="14"/>
  <c r="M246" i="14"/>
  <c r="N246" i="14"/>
  <c r="O246" i="14"/>
  <c r="P246" i="14"/>
  <c r="Q246" i="14"/>
  <c r="R246" i="14"/>
  <c r="S246" i="14"/>
  <c r="T246" i="14"/>
  <c r="U246" i="14"/>
  <c r="V246" i="14"/>
  <c r="W246" i="14"/>
  <c r="X246" i="14"/>
  <c r="Y246" i="14"/>
  <c r="Z246" i="14"/>
  <c r="AI246" i="14"/>
  <c r="A245" i="14"/>
  <c r="B245" i="14"/>
  <c r="C245" i="14"/>
  <c r="D245" i="14"/>
  <c r="E245" i="14"/>
  <c r="F245" i="14"/>
  <c r="G245" i="14"/>
  <c r="H245" i="14"/>
  <c r="I245" i="14"/>
  <c r="J245" i="14"/>
  <c r="K245" i="14"/>
  <c r="L245" i="14"/>
  <c r="M245" i="14"/>
  <c r="N245" i="14"/>
  <c r="O245" i="14"/>
  <c r="P245" i="14"/>
  <c r="Q245" i="14"/>
  <c r="R245" i="14"/>
  <c r="S245" i="14"/>
  <c r="T245" i="14"/>
  <c r="U245" i="14"/>
  <c r="V245" i="14"/>
  <c r="W245" i="14"/>
  <c r="X245" i="14"/>
  <c r="Y245" i="14"/>
  <c r="Z245" i="14"/>
  <c r="AI245" i="14"/>
  <c r="A244" i="14"/>
  <c r="B244" i="14"/>
  <c r="C244" i="14"/>
  <c r="D244" i="14"/>
  <c r="E244" i="14"/>
  <c r="F244" i="14"/>
  <c r="G244" i="14"/>
  <c r="H244" i="14"/>
  <c r="I244" i="14"/>
  <c r="J244" i="14"/>
  <c r="K244" i="14"/>
  <c r="L244" i="14"/>
  <c r="M244" i="14"/>
  <c r="N244" i="14"/>
  <c r="O244" i="14"/>
  <c r="P244" i="14"/>
  <c r="Q244" i="14"/>
  <c r="R244" i="14"/>
  <c r="S244" i="14"/>
  <c r="T244" i="14"/>
  <c r="U244" i="14"/>
  <c r="V244" i="14"/>
  <c r="W244" i="14"/>
  <c r="X244" i="14"/>
  <c r="Y244" i="14"/>
  <c r="Z244" i="14"/>
  <c r="AI244" i="14"/>
  <c r="A243" i="14"/>
  <c r="B243" i="14"/>
  <c r="C243" i="14"/>
  <c r="D243" i="14"/>
  <c r="E243" i="14"/>
  <c r="F243" i="14"/>
  <c r="G243" i="14"/>
  <c r="H243" i="14"/>
  <c r="I243" i="14"/>
  <c r="J243" i="14"/>
  <c r="K243" i="14"/>
  <c r="L243" i="14"/>
  <c r="M243" i="14"/>
  <c r="N243" i="14"/>
  <c r="O243" i="14"/>
  <c r="P243" i="14"/>
  <c r="Q243" i="14"/>
  <c r="R243" i="14"/>
  <c r="S243" i="14"/>
  <c r="T243" i="14"/>
  <c r="U243" i="14"/>
  <c r="V243" i="14"/>
  <c r="W243" i="14"/>
  <c r="X243" i="14"/>
  <c r="Y243" i="14"/>
  <c r="Z243" i="14"/>
  <c r="AI243" i="14"/>
  <c r="A242" i="14"/>
  <c r="B242" i="14"/>
  <c r="C242" i="14"/>
  <c r="D242" i="14"/>
  <c r="E242" i="14"/>
  <c r="F242" i="14"/>
  <c r="G242" i="14"/>
  <c r="H242" i="14"/>
  <c r="I242" i="14"/>
  <c r="J242" i="14"/>
  <c r="K242" i="14"/>
  <c r="L242" i="14"/>
  <c r="M242" i="14"/>
  <c r="N242" i="14"/>
  <c r="O242" i="14"/>
  <c r="P242" i="14"/>
  <c r="Q242" i="14"/>
  <c r="R242" i="14"/>
  <c r="S242" i="14"/>
  <c r="T242" i="14"/>
  <c r="U242" i="14"/>
  <c r="V242" i="14"/>
  <c r="W242" i="14"/>
  <c r="X242" i="14"/>
  <c r="Y242" i="14"/>
  <c r="Z242" i="14"/>
  <c r="AI242" i="14"/>
  <c r="A241" i="14"/>
  <c r="B241" i="14"/>
  <c r="C241" i="14"/>
  <c r="D241" i="14"/>
  <c r="E241" i="14"/>
  <c r="F241" i="14"/>
  <c r="G241" i="14"/>
  <c r="H241" i="14"/>
  <c r="I241" i="14"/>
  <c r="J241" i="14"/>
  <c r="K241" i="14"/>
  <c r="L241" i="14"/>
  <c r="M241" i="14"/>
  <c r="N241" i="14"/>
  <c r="O241" i="14"/>
  <c r="P241" i="14"/>
  <c r="Q241" i="14"/>
  <c r="R241" i="14"/>
  <c r="S241" i="14"/>
  <c r="T241" i="14"/>
  <c r="U241" i="14"/>
  <c r="V241" i="14"/>
  <c r="W241" i="14"/>
  <c r="X241" i="14"/>
  <c r="Y241" i="14"/>
  <c r="Z241" i="14"/>
  <c r="AI241" i="14"/>
  <c r="A240" i="14"/>
  <c r="B240" i="14"/>
  <c r="C240" i="14"/>
  <c r="D240" i="14"/>
  <c r="E240" i="14"/>
  <c r="F240" i="14"/>
  <c r="G240" i="14"/>
  <c r="H240" i="14"/>
  <c r="I240" i="14"/>
  <c r="J240" i="14"/>
  <c r="K240" i="14"/>
  <c r="L240" i="14"/>
  <c r="M240" i="14"/>
  <c r="N240" i="14"/>
  <c r="O240" i="14"/>
  <c r="P240" i="14"/>
  <c r="Q240" i="14"/>
  <c r="R240" i="14"/>
  <c r="S240" i="14"/>
  <c r="T240" i="14"/>
  <c r="U240" i="14"/>
  <c r="V240" i="14"/>
  <c r="W240" i="14"/>
  <c r="X240" i="14"/>
  <c r="Y240" i="14"/>
  <c r="Z240" i="14"/>
  <c r="AI240" i="14"/>
  <c r="A239" i="14"/>
  <c r="B239" i="14"/>
  <c r="C239" i="14"/>
  <c r="D239" i="14"/>
  <c r="E239" i="14"/>
  <c r="F239" i="14"/>
  <c r="G239" i="14"/>
  <c r="H239" i="14"/>
  <c r="I239" i="14"/>
  <c r="J239" i="14"/>
  <c r="K239" i="14"/>
  <c r="L239" i="14"/>
  <c r="M239" i="14"/>
  <c r="N239" i="14"/>
  <c r="O239" i="14"/>
  <c r="P239" i="14"/>
  <c r="Q239" i="14"/>
  <c r="R239" i="14"/>
  <c r="S239" i="14"/>
  <c r="T239" i="14"/>
  <c r="U239" i="14"/>
  <c r="V239" i="14"/>
  <c r="W239" i="14"/>
  <c r="X239" i="14"/>
  <c r="Y239" i="14"/>
  <c r="Z239" i="14"/>
  <c r="AI239" i="14"/>
  <c r="A238" i="14"/>
  <c r="B238" i="14"/>
  <c r="C238" i="14"/>
  <c r="D238" i="14"/>
  <c r="E238" i="14"/>
  <c r="F238" i="14"/>
  <c r="G238" i="14"/>
  <c r="H238" i="14"/>
  <c r="I238" i="14"/>
  <c r="J238" i="14"/>
  <c r="K238" i="14"/>
  <c r="L238" i="14"/>
  <c r="M238" i="14"/>
  <c r="N238" i="14"/>
  <c r="O238" i="14"/>
  <c r="P238" i="14"/>
  <c r="Q238" i="14"/>
  <c r="R238" i="14"/>
  <c r="S238" i="14"/>
  <c r="T238" i="14"/>
  <c r="U238" i="14"/>
  <c r="V238" i="14"/>
  <c r="W238" i="14"/>
  <c r="X238" i="14"/>
  <c r="Y238" i="14"/>
  <c r="Z238" i="14"/>
  <c r="AI238" i="14"/>
  <c r="A237" i="14"/>
  <c r="B237" i="14"/>
  <c r="C237" i="14"/>
  <c r="D237" i="14"/>
  <c r="E237" i="14"/>
  <c r="F237" i="14"/>
  <c r="G237" i="14"/>
  <c r="H237" i="14"/>
  <c r="I237" i="14"/>
  <c r="J237" i="14"/>
  <c r="K237" i="14"/>
  <c r="L237" i="14"/>
  <c r="M237" i="14"/>
  <c r="N237" i="14"/>
  <c r="O237" i="14"/>
  <c r="P237" i="14"/>
  <c r="Q237" i="14"/>
  <c r="R237" i="14"/>
  <c r="S237" i="14"/>
  <c r="T237" i="14"/>
  <c r="U237" i="14"/>
  <c r="V237" i="14"/>
  <c r="W237" i="14"/>
  <c r="X237" i="14"/>
  <c r="Y237" i="14"/>
  <c r="Z237" i="14"/>
  <c r="AI237" i="14"/>
  <c r="A236" i="14"/>
  <c r="B236" i="14"/>
  <c r="C236" i="14"/>
  <c r="D236" i="14"/>
  <c r="E236" i="14"/>
  <c r="F236" i="14"/>
  <c r="G236" i="14"/>
  <c r="H236" i="14"/>
  <c r="I236" i="14"/>
  <c r="J236" i="14"/>
  <c r="K236" i="14"/>
  <c r="L236" i="14"/>
  <c r="M236" i="14"/>
  <c r="N236" i="14"/>
  <c r="O236" i="14"/>
  <c r="P236" i="14"/>
  <c r="Q236" i="14"/>
  <c r="R236" i="14"/>
  <c r="S236" i="14"/>
  <c r="T236" i="14"/>
  <c r="U236" i="14"/>
  <c r="V236" i="14"/>
  <c r="W236" i="14"/>
  <c r="X236" i="14"/>
  <c r="Y236" i="14"/>
  <c r="Z236" i="14"/>
  <c r="AI236" i="14"/>
  <c r="A235" i="14"/>
  <c r="B235" i="14"/>
  <c r="C235" i="14"/>
  <c r="D235" i="14"/>
  <c r="E235" i="14"/>
  <c r="F235" i="14"/>
  <c r="G235" i="14"/>
  <c r="H235" i="14"/>
  <c r="I235" i="14"/>
  <c r="J235" i="14"/>
  <c r="K235" i="14"/>
  <c r="L235" i="14"/>
  <c r="M235" i="14"/>
  <c r="N235" i="14"/>
  <c r="O235" i="14"/>
  <c r="P235" i="14"/>
  <c r="Q235" i="14"/>
  <c r="R235" i="14"/>
  <c r="S235" i="14"/>
  <c r="T235" i="14"/>
  <c r="U235" i="14"/>
  <c r="V235" i="14"/>
  <c r="W235" i="14"/>
  <c r="X235" i="14"/>
  <c r="Y235" i="14"/>
  <c r="Z235" i="14"/>
  <c r="AI235" i="14"/>
  <c r="A234" i="14"/>
  <c r="B234" i="14"/>
  <c r="C234" i="14"/>
  <c r="D234" i="14"/>
  <c r="E234" i="14"/>
  <c r="F234" i="14"/>
  <c r="G234" i="14"/>
  <c r="H234" i="14"/>
  <c r="I234" i="14"/>
  <c r="J234" i="14"/>
  <c r="K234" i="14"/>
  <c r="L234" i="14"/>
  <c r="M234" i="14"/>
  <c r="N234" i="14"/>
  <c r="O234" i="14"/>
  <c r="P234" i="14"/>
  <c r="Q234" i="14"/>
  <c r="R234" i="14"/>
  <c r="S234" i="14"/>
  <c r="T234" i="14"/>
  <c r="U234" i="14"/>
  <c r="V234" i="14"/>
  <c r="W234" i="14"/>
  <c r="X234" i="14"/>
  <c r="Y234" i="14"/>
  <c r="Z234" i="14"/>
  <c r="AI234" i="14"/>
  <c r="A233" i="14"/>
  <c r="B233" i="14"/>
  <c r="C233" i="14"/>
  <c r="D233" i="14"/>
  <c r="E233" i="14"/>
  <c r="F233" i="14"/>
  <c r="G233" i="14"/>
  <c r="H233" i="14"/>
  <c r="I233" i="14"/>
  <c r="J233" i="14"/>
  <c r="K233" i="14"/>
  <c r="L233" i="14"/>
  <c r="M233" i="14"/>
  <c r="N233" i="14"/>
  <c r="O233" i="14"/>
  <c r="P233" i="14"/>
  <c r="Q233" i="14"/>
  <c r="R233" i="14"/>
  <c r="S233" i="14"/>
  <c r="T233" i="14"/>
  <c r="U233" i="14"/>
  <c r="V233" i="14"/>
  <c r="W233" i="14"/>
  <c r="X233" i="14"/>
  <c r="Y233" i="14"/>
  <c r="Z233" i="14"/>
  <c r="AI233" i="14"/>
  <c r="A232" i="14"/>
  <c r="B232" i="14"/>
  <c r="C232" i="14"/>
  <c r="D232" i="14"/>
  <c r="E232" i="14"/>
  <c r="F232" i="14"/>
  <c r="G232" i="14"/>
  <c r="H232" i="14"/>
  <c r="I232" i="14"/>
  <c r="J232" i="14"/>
  <c r="K232" i="14"/>
  <c r="L232" i="14"/>
  <c r="M232" i="14"/>
  <c r="N232" i="14"/>
  <c r="O232" i="14"/>
  <c r="P232" i="14"/>
  <c r="Q232" i="14"/>
  <c r="R232" i="14"/>
  <c r="S232" i="14"/>
  <c r="T232" i="14"/>
  <c r="U232" i="14"/>
  <c r="V232" i="14"/>
  <c r="W232" i="14"/>
  <c r="X232" i="14"/>
  <c r="Y232" i="14"/>
  <c r="Z232" i="14"/>
  <c r="AI232" i="14"/>
  <c r="A231" i="14"/>
  <c r="B231" i="14"/>
  <c r="C231" i="14"/>
  <c r="D231" i="14"/>
  <c r="E231" i="14"/>
  <c r="F231" i="14"/>
  <c r="G231" i="14"/>
  <c r="H231" i="14"/>
  <c r="I231" i="14"/>
  <c r="J231" i="14"/>
  <c r="K231" i="14"/>
  <c r="L231" i="14"/>
  <c r="M231" i="14"/>
  <c r="N231" i="14"/>
  <c r="O231" i="14"/>
  <c r="P231" i="14"/>
  <c r="Q231" i="14"/>
  <c r="R231" i="14"/>
  <c r="S231" i="14"/>
  <c r="T231" i="14"/>
  <c r="U231" i="14"/>
  <c r="V231" i="14"/>
  <c r="W231" i="14"/>
  <c r="X231" i="14"/>
  <c r="Y231" i="14"/>
  <c r="Z231" i="14"/>
  <c r="AI231" i="14"/>
  <c r="A230" i="14"/>
  <c r="B230" i="14"/>
  <c r="C230" i="14"/>
  <c r="D230" i="14"/>
  <c r="E230" i="14"/>
  <c r="F230" i="14"/>
  <c r="G230" i="14"/>
  <c r="H230" i="14"/>
  <c r="I230" i="14"/>
  <c r="J230" i="14"/>
  <c r="K230" i="14"/>
  <c r="L230" i="14"/>
  <c r="M230" i="14"/>
  <c r="N230" i="14"/>
  <c r="O230" i="14"/>
  <c r="P230" i="14"/>
  <c r="Q230" i="14"/>
  <c r="R230" i="14"/>
  <c r="S230" i="14"/>
  <c r="T230" i="14"/>
  <c r="U230" i="14"/>
  <c r="V230" i="14"/>
  <c r="W230" i="14"/>
  <c r="X230" i="14"/>
  <c r="Y230" i="14"/>
  <c r="Z230" i="14"/>
  <c r="AI230" i="14"/>
  <c r="A229" i="14"/>
  <c r="B229" i="14"/>
  <c r="C229" i="14"/>
  <c r="D229" i="14"/>
  <c r="E229" i="14"/>
  <c r="F229" i="14"/>
  <c r="G229" i="14"/>
  <c r="H229" i="14"/>
  <c r="I229" i="14"/>
  <c r="J229" i="14"/>
  <c r="K229" i="14"/>
  <c r="L229" i="14"/>
  <c r="M229" i="14"/>
  <c r="N229" i="14"/>
  <c r="O229" i="14"/>
  <c r="P229" i="14"/>
  <c r="Q229" i="14"/>
  <c r="R229" i="14"/>
  <c r="S229" i="14"/>
  <c r="T229" i="14"/>
  <c r="U229" i="14"/>
  <c r="V229" i="14"/>
  <c r="W229" i="14"/>
  <c r="X229" i="14"/>
  <c r="Y229" i="14"/>
  <c r="Z229" i="14"/>
  <c r="AI229" i="14"/>
  <c r="A228" i="14"/>
  <c r="B228" i="14"/>
  <c r="C228" i="14"/>
  <c r="D228" i="14"/>
  <c r="E228" i="14"/>
  <c r="F228" i="14"/>
  <c r="G228" i="14"/>
  <c r="H228" i="14"/>
  <c r="I228" i="14"/>
  <c r="J228" i="14"/>
  <c r="K228" i="14"/>
  <c r="L228" i="14"/>
  <c r="M228" i="14"/>
  <c r="N228" i="14"/>
  <c r="O228" i="14"/>
  <c r="P228" i="14"/>
  <c r="Q228" i="14"/>
  <c r="R228" i="14"/>
  <c r="S228" i="14"/>
  <c r="T228" i="14"/>
  <c r="U228" i="14"/>
  <c r="V228" i="14"/>
  <c r="W228" i="14"/>
  <c r="X228" i="14"/>
  <c r="Y228" i="14"/>
  <c r="Z228" i="14"/>
  <c r="AI228" i="14"/>
  <c r="A227" i="14"/>
  <c r="B227" i="14"/>
  <c r="C227" i="14"/>
  <c r="D227" i="14"/>
  <c r="E227" i="14"/>
  <c r="F227" i="14"/>
  <c r="G227" i="14"/>
  <c r="H227" i="14"/>
  <c r="I227" i="14"/>
  <c r="J227" i="14"/>
  <c r="K227" i="14"/>
  <c r="L227" i="14"/>
  <c r="M227" i="14"/>
  <c r="N227" i="14"/>
  <c r="O227" i="14"/>
  <c r="P227" i="14"/>
  <c r="Q227" i="14"/>
  <c r="R227" i="14"/>
  <c r="S227" i="14"/>
  <c r="T227" i="14"/>
  <c r="U227" i="14"/>
  <c r="V227" i="14"/>
  <c r="W227" i="14"/>
  <c r="X227" i="14"/>
  <c r="Y227" i="14"/>
  <c r="Z227" i="14"/>
  <c r="AI227" i="14"/>
  <c r="A226" i="14"/>
  <c r="B226" i="14"/>
  <c r="C226" i="14"/>
  <c r="D226" i="14"/>
  <c r="E226" i="14"/>
  <c r="F226" i="14"/>
  <c r="G226" i="14"/>
  <c r="H226" i="14"/>
  <c r="I226" i="14"/>
  <c r="J226" i="14"/>
  <c r="K226" i="14"/>
  <c r="L226" i="14"/>
  <c r="M226" i="14"/>
  <c r="N226" i="14"/>
  <c r="O226" i="14"/>
  <c r="P226" i="14"/>
  <c r="Q226" i="14"/>
  <c r="R226" i="14"/>
  <c r="S226" i="14"/>
  <c r="T226" i="14"/>
  <c r="U226" i="14"/>
  <c r="V226" i="14"/>
  <c r="W226" i="14"/>
  <c r="X226" i="14"/>
  <c r="Y226" i="14"/>
  <c r="Z226" i="14"/>
  <c r="AI226" i="14"/>
  <c r="A225" i="14"/>
  <c r="B225" i="14"/>
  <c r="C225" i="14"/>
  <c r="D225" i="14"/>
  <c r="E225" i="14"/>
  <c r="F225" i="14"/>
  <c r="G225" i="14"/>
  <c r="H225" i="14"/>
  <c r="I225" i="14"/>
  <c r="J225" i="14"/>
  <c r="K225" i="14"/>
  <c r="L225" i="14"/>
  <c r="M225" i="14"/>
  <c r="N225" i="14"/>
  <c r="O225" i="14"/>
  <c r="P225" i="14"/>
  <c r="Q225" i="14"/>
  <c r="R225" i="14"/>
  <c r="S225" i="14"/>
  <c r="T225" i="14"/>
  <c r="U225" i="14"/>
  <c r="V225" i="14"/>
  <c r="W225" i="14"/>
  <c r="X225" i="14"/>
  <c r="Y225" i="14"/>
  <c r="Z225" i="14"/>
  <c r="AI225" i="14"/>
  <c r="A224" i="14"/>
  <c r="B224" i="14"/>
  <c r="C224" i="14"/>
  <c r="D224" i="14"/>
  <c r="E224" i="14"/>
  <c r="F224" i="14"/>
  <c r="G224" i="14"/>
  <c r="H224" i="14"/>
  <c r="I224" i="14"/>
  <c r="J224" i="14"/>
  <c r="K224" i="14"/>
  <c r="L224" i="14"/>
  <c r="M224" i="14"/>
  <c r="N224" i="14"/>
  <c r="O224" i="14"/>
  <c r="P224" i="14"/>
  <c r="Q224" i="14"/>
  <c r="R224" i="14"/>
  <c r="S224" i="14"/>
  <c r="T224" i="14"/>
  <c r="U224" i="14"/>
  <c r="V224" i="14"/>
  <c r="W224" i="14"/>
  <c r="X224" i="14"/>
  <c r="Y224" i="14"/>
  <c r="Z224" i="14"/>
  <c r="AI224" i="14"/>
  <c r="A223" i="14"/>
  <c r="B223" i="14"/>
  <c r="C223" i="14"/>
  <c r="D223" i="14"/>
  <c r="E223" i="14"/>
  <c r="F223" i="14"/>
  <c r="G223" i="14"/>
  <c r="H223" i="14"/>
  <c r="I223" i="14"/>
  <c r="J223" i="14"/>
  <c r="K223" i="14"/>
  <c r="L223" i="14"/>
  <c r="M223" i="14"/>
  <c r="N223" i="14"/>
  <c r="O223" i="14"/>
  <c r="P223" i="14"/>
  <c r="Q223" i="14"/>
  <c r="R223" i="14"/>
  <c r="S223" i="14"/>
  <c r="T223" i="14"/>
  <c r="U223" i="14"/>
  <c r="V223" i="14"/>
  <c r="W223" i="14"/>
  <c r="X223" i="14"/>
  <c r="Y223" i="14"/>
  <c r="Z223" i="14"/>
  <c r="AI223" i="14"/>
  <c r="A222" i="14"/>
  <c r="B222" i="14"/>
  <c r="C222" i="14"/>
  <c r="D222" i="14"/>
  <c r="E222" i="14"/>
  <c r="F222" i="14"/>
  <c r="G222" i="14"/>
  <c r="H222" i="14"/>
  <c r="I222" i="14"/>
  <c r="J222" i="14"/>
  <c r="K222" i="14"/>
  <c r="L222" i="14"/>
  <c r="M222" i="14"/>
  <c r="N222" i="14"/>
  <c r="O222" i="14"/>
  <c r="P222" i="14"/>
  <c r="Q222" i="14"/>
  <c r="R222" i="14"/>
  <c r="S222" i="14"/>
  <c r="T222" i="14"/>
  <c r="U222" i="14"/>
  <c r="V222" i="14"/>
  <c r="W222" i="14"/>
  <c r="X222" i="14"/>
  <c r="Y222" i="14"/>
  <c r="Z222" i="14"/>
  <c r="AI222" i="14"/>
  <c r="A221" i="14"/>
  <c r="B221" i="14"/>
  <c r="C221" i="14"/>
  <c r="D221" i="14"/>
  <c r="E221" i="14"/>
  <c r="F221" i="14"/>
  <c r="G221" i="14"/>
  <c r="H221" i="14"/>
  <c r="I221" i="14"/>
  <c r="J221" i="14"/>
  <c r="K221" i="14"/>
  <c r="L221" i="14"/>
  <c r="M221" i="14"/>
  <c r="N221" i="14"/>
  <c r="O221" i="14"/>
  <c r="P221" i="14"/>
  <c r="Q221" i="14"/>
  <c r="R221" i="14"/>
  <c r="S221" i="14"/>
  <c r="T221" i="14"/>
  <c r="U221" i="14"/>
  <c r="V221" i="14"/>
  <c r="W221" i="14"/>
  <c r="X221" i="14"/>
  <c r="Y221" i="14"/>
  <c r="Z221" i="14"/>
  <c r="AI221" i="14"/>
  <c r="A220" i="14"/>
  <c r="B220" i="14"/>
  <c r="C220" i="14"/>
  <c r="D220" i="14"/>
  <c r="E220" i="14"/>
  <c r="F220" i="14"/>
  <c r="G220" i="14"/>
  <c r="H220" i="14"/>
  <c r="I220" i="14"/>
  <c r="J220" i="14"/>
  <c r="K220" i="14"/>
  <c r="L220" i="14"/>
  <c r="M220" i="14"/>
  <c r="N220" i="14"/>
  <c r="O220" i="14"/>
  <c r="P220" i="14"/>
  <c r="Q220" i="14"/>
  <c r="R220" i="14"/>
  <c r="S220" i="14"/>
  <c r="T220" i="14"/>
  <c r="U220" i="14"/>
  <c r="V220" i="14"/>
  <c r="W220" i="14"/>
  <c r="X220" i="14"/>
  <c r="Y220" i="14"/>
  <c r="Z220" i="14"/>
  <c r="AI220" i="14"/>
  <c r="A219" i="14"/>
  <c r="B219" i="14"/>
  <c r="C219" i="14"/>
  <c r="D219" i="14"/>
  <c r="E219" i="14"/>
  <c r="F219" i="14"/>
  <c r="G219" i="14"/>
  <c r="H219" i="14"/>
  <c r="I219" i="14"/>
  <c r="J219" i="14"/>
  <c r="K219" i="14"/>
  <c r="L219" i="14"/>
  <c r="M219" i="14"/>
  <c r="N219" i="14"/>
  <c r="O219" i="14"/>
  <c r="P219" i="14"/>
  <c r="Q219" i="14"/>
  <c r="R219" i="14"/>
  <c r="S219" i="14"/>
  <c r="T219" i="14"/>
  <c r="U219" i="14"/>
  <c r="V219" i="14"/>
  <c r="W219" i="14"/>
  <c r="X219" i="14"/>
  <c r="Y219" i="14"/>
  <c r="Z219" i="14"/>
  <c r="AI219" i="14"/>
  <c r="A218" i="14"/>
  <c r="B218" i="14"/>
  <c r="C218" i="14"/>
  <c r="D218" i="14"/>
  <c r="E218" i="14"/>
  <c r="F218" i="14"/>
  <c r="G218" i="14"/>
  <c r="H218" i="14"/>
  <c r="I218" i="14"/>
  <c r="J218" i="14"/>
  <c r="K218" i="14"/>
  <c r="L218" i="14"/>
  <c r="M218" i="14"/>
  <c r="N218" i="14"/>
  <c r="O218" i="14"/>
  <c r="P218" i="14"/>
  <c r="Q218" i="14"/>
  <c r="R218" i="14"/>
  <c r="S218" i="14"/>
  <c r="T218" i="14"/>
  <c r="U218" i="14"/>
  <c r="V218" i="14"/>
  <c r="W218" i="14"/>
  <c r="X218" i="14"/>
  <c r="Y218" i="14"/>
  <c r="Z218" i="14"/>
  <c r="AI218" i="14"/>
  <c r="A217" i="14"/>
  <c r="B217" i="14"/>
  <c r="C217" i="14"/>
  <c r="D217" i="14"/>
  <c r="E217" i="14"/>
  <c r="F217" i="14"/>
  <c r="G217" i="14"/>
  <c r="H217" i="14"/>
  <c r="I217" i="14"/>
  <c r="J217" i="14"/>
  <c r="K217" i="14"/>
  <c r="L217" i="14"/>
  <c r="M217" i="14"/>
  <c r="N217" i="14"/>
  <c r="O217" i="14"/>
  <c r="P217" i="14"/>
  <c r="Q217" i="14"/>
  <c r="R217" i="14"/>
  <c r="S217" i="14"/>
  <c r="T217" i="14"/>
  <c r="U217" i="14"/>
  <c r="V217" i="14"/>
  <c r="W217" i="14"/>
  <c r="X217" i="14"/>
  <c r="Y217" i="14"/>
  <c r="Z217" i="14"/>
  <c r="AI217" i="14"/>
  <c r="A216" i="14"/>
  <c r="B216" i="14"/>
  <c r="C216" i="14"/>
  <c r="D216" i="14"/>
  <c r="E216" i="14"/>
  <c r="F216" i="14"/>
  <c r="G216" i="14"/>
  <c r="H216" i="14"/>
  <c r="I216" i="14"/>
  <c r="J216" i="14"/>
  <c r="K216" i="14"/>
  <c r="L216" i="14"/>
  <c r="M216" i="14"/>
  <c r="N216" i="14"/>
  <c r="O216" i="14"/>
  <c r="P216" i="14"/>
  <c r="Q216" i="14"/>
  <c r="R216" i="14"/>
  <c r="S216" i="14"/>
  <c r="T216" i="14"/>
  <c r="U216" i="14"/>
  <c r="V216" i="14"/>
  <c r="W216" i="14"/>
  <c r="X216" i="14"/>
  <c r="Y216" i="14"/>
  <c r="Z216" i="14"/>
  <c r="AI216" i="14"/>
  <c r="A215" i="14"/>
  <c r="B215" i="14"/>
  <c r="C215" i="14"/>
  <c r="D215" i="14"/>
  <c r="E215" i="14"/>
  <c r="F215" i="14"/>
  <c r="G215" i="14"/>
  <c r="H215" i="14"/>
  <c r="I215" i="14"/>
  <c r="J215" i="14"/>
  <c r="K215" i="14"/>
  <c r="L215" i="14"/>
  <c r="M215" i="14"/>
  <c r="N215" i="14"/>
  <c r="O215" i="14"/>
  <c r="P215" i="14"/>
  <c r="Q215" i="14"/>
  <c r="R215" i="14"/>
  <c r="S215" i="14"/>
  <c r="T215" i="14"/>
  <c r="U215" i="14"/>
  <c r="V215" i="14"/>
  <c r="W215" i="14"/>
  <c r="X215" i="14"/>
  <c r="Y215" i="14"/>
  <c r="Z215" i="14"/>
  <c r="AI215" i="14"/>
  <c r="A214" i="14"/>
  <c r="B214" i="14"/>
  <c r="C214" i="14"/>
  <c r="D214" i="14"/>
  <c r="E214" i="14"/>
  <c r="F214" i="14"/>
  <c r="G214" i="14"/>
  <c r="H214" i="14"/>
  <c r="I214" i="14"/>
  <c r="J214" i="14"/>
  <c r="K214" i="14"/>
  <c r="L214" i="14"/>
  <c r="M214" i="14"/>
  <c r="N214" i="14"/>
  <c r="O214" i="14"/>
  <c r="P214" i="14"/>
  <c r="Q214" i="14"/>
  <c r="R214" i="14"/>
  <c r="S214" i="14"/>
  <c r="T214" i="14"/>
  <c r="U214" i="14"/>
  <c r="V214" i="14"/>
  <c r="W214" i="14"/>
  <c r="X214" i="14"/>
  <c r="Y214" i="14"/>
  <c r="Z214" i="14"/>
  <c r="AI214" i="14"/>
  <c r="A213" i="14"/>
  <c r="B213" i="14"/>
  <c r="C213" i="14"/>
  <c r="D213" i="14"/>
  <c r="E213" i="14"/>
  <c r="F213" i="14"/>
  <c r="G213" i="14"/>
  <c r="H213" i="14"/>
  <c r="I213" i="14"/>
  <c r="J213" i="14"/>
  <c r="K213" i="14"/>
  <c r="L213" i="14"/>
  <c r="M213" i="14"/>
  <c r="N213" i="14"/>
  <c r="O213" i="14"/>
  <c r="P213" i="14"/>
  <c r="Q213" i="14"/>
  <c r="R213" i="14"/>
  <c r="S213" i="14"/>
  <c r="T213" i="14"/>
  <c r="U213" i="14"/>
  <c r="V213" i="14"/>
  <c r="W213" i="14"/>
  <c r="X213" i="14"/>
  <c r="Y213" i="14"/>
  <c r="Z213" i="14"/>
  <c r="AI213" i="14"/>
  <c r="A212" i="14"/>
  <c r="B212" i="14"/>
  <c r="C212" i="14"/>
  <c r="D212" i="14"/>
  <c r="E212" i="14"/>
  <c r="F212" i="14"/>
  <c r="G212" i="14"/>
  <c r="H212" i="14"/>
  <c r="I212" i="14"/>
  <c r="J212" i="14"/>
  <c r="K212" i="14"/>
  <c r="L212" i="14"/>
  <c r="M212" i="14"/>
  <c r="N212" i="14"/>
  <c r="O212" i="14"/>
  <c r="P212" i="14"/>
  <c r="Q212" i="14"/>
  <c r="R212" i="14"/>
  <c r="S212" i="14"/>
  <c r="T212" i="14"/>
  <c r="U212" i="14"/>
  <c r="V212" i="14"/>
  <c r="W212" i="14"/>
  <c r="X212" i="14"/>
  <c r="Y212" i="14"/>
  <c r="Z212" i="14"/>
  <c r="AI212" i="14"/>
  <c r="A211" i="14"/>
  <c r="B211" i="14"/>
  <c r="C211" i="14"/>
  <c r="D211" i="14"/>
  <c r="E211" i="14"/>
  <c r="F211" i="14"/>
  <c r="G211" i="14"/>
  <c r="H211" i="14"/>
  <c r="I211" i="14"/>
  <c r="J211" i="14"/>
  <c r="K211" i="14"/>
  <c r="L211" i="14"/>
  <c r="M211" i="14"/>
  <c r="N211" i="14"/>
  <c r="O211" i="14"/>
  <c r="P211" i="14"/>
  <c r="Q211" i="14"/>
  <c r="R211" i="14"/>
  <c r="S211" i="14"/>
  <c r="T211" i="14"/>
  <c r="U211" i="14"/>
  <c r="V211" i="14"/>
  <c r="W211" i="14"/>
  <c r="X211" i="14"/>
  <c r="Y211" i="14"/>
  <c r="Z211" i="14"/>
  <c r="AI211" i="14"/>
  <c r="A210" i="14"/>
  <c r="B210" i="14"/>
  <c r="C210" i="14"/>
  <c r="D210" i="14"/>
  <c r="E210" i="14"/>
  <c r="F210" i="14"/>
  <c r="G210" i="14"/>
  <c r="H210" i="14"/>
  <c r="I210" i="14"/>
  <c r="J210" i="14"/>
  <c r="K210" i="14"/>
  <c r="L210" i="14"/>
  <c r="M210" i="14"/>
  <c r="N210" i="14"/>
  <c r="O210" i="14"/>
  <c r="P210" i="14"/>
  <c r="Q210" i="14"/>
  <c r="R210" i="14"/>
  <c r="S210" i="14"/>
  <c r="T210" i="14"/>
  <c r="U210" i="14"/>
  <c r="V210" i="14"/>
  <c r="W210" i="14"/>
  <c r="X210" i="14"/>
  <c r="Y210" i="14"/>
  <c r="Z210" i="14"/>
  <c r="AI210" i="14"/>
  <c r="A209" i="14"/>
  <c r="B209" i="14"/>
  <c r="C209" i="14"/>
  <c r="D209" i="14"/>
  <c r="E209" i="14"/>
  <c r="F209" i="14"/>
  <c r="G209" i="14"/>
  <c r="H209" i="14"/>
  <c r="I209" i="14"/>
  <c r="J209" i="14"/>
  <c r="K209" i="14"/>
  <c r="L209" i="14"/>
  <c r="M209" i="14"/>
  <c r="N209" i="14"/>
  <c r="O209" i="14"/>
  <c r="P209" i="14"/>
  <c r="Q209" i="14"/>
  <c r="R209" i="14"/>
  <c r="S209" i="14"/>
  <c r="T209" i="14"/>
  <c r="U209" i="14"/>
  <c r="V209" i="14"/>
  <c r="W209" i="14"/>
  <c r="X209" i="14"/>
  <c r="Y209" i="14"/>
  <c r="Z209" i="14"/>
  <c r="AI209" i="14"/>
  <c r="A208" i="14"/>
  <c r="B208" i="14"/>
  <c r="C208" i="14"/>
  <c r="D208" i="14"/>
  <c r="E208" i="14"/>
  <c r="F208" i="14"/>
  <c r="G208" i="14"/>
  <c r="H208" i="14"/>
  <c r="I208" i="14"/>
  <c r="J208" i="14"/>
  <c r="K208" i="14"/>
  <c r="L208" i="14"/>
  <c r="M208" i="14"/>
  <c r="N208" i="14"/>
  <c r="O208" i="14"/>
  <c r="P208" i="14"/>
  <c r="Q208" i="14"/>
  <c r="R208" i="14"/>
  <c r="S208" i="14"/>
  <c r="T208" i="14"/>
  <c r="U208" i="14"/>
  <c r="V208" i="14"/>
  <c r="W208" i="14"/>
  <c r="X208" i="14"/>
  <c r="Y208" i="14"/>
  <c r="Z208" i="14"/>
  <c r="AI208" i="14"/>
  <c r="A207" i="14"/>
  <c r="B207" i="14"/>
  <c r="C207" i="14"/>
  <c r="D207" i="14"/>
  <c r="E207" i="14"/>
  <c r="F207" i="14"/>
  <c r="G207" i="14"/>
  <c r="H207" i="14"/>
  <c r="I207" i="14"/>
  <c r="J207" i="14"/>
  <c r="K207" i="14"/>
  <c r="L207" i="14"/>
  <c r="M207" i="14"/>
  <c r="N207" i="14"/>
  <c r="O207" i="14"/>
  <c r="P207" i="14"/>
  <c r="Q207" i="14"/>
  <c r="R207" i="14"/>
  <c r="S207" i="14"/>
  <c r="T207" i="14"/>
  <c r="U207" i="14"/>
  <c r="V207" i="14"/>
  <c r="W207" i="14"/>
  <c r="X207" i="14"/>
  <c r="Y207" i="14"/>
  <c r="Z207" i="14"/>
  <c r="AI207" i="14"/>
  <c r="A206" i="14"/>
  <c r="B206" i="14"/>
  <c r="C206" i="14"/>
  <c r="D206" i="14"/>
  <c r="E206" i="14"/>
  <c r="F206" i="14"/>
  <c r="G206" i="14"/>
  <c r="H206" i="14"/>
  <c r="I206" i="14"/>
  <c r="J206" i="14"/>
  <c r="K206" i="14"/>
  <c r="L206" i="14"/>
  <c r="M206" i="14"/>
  <c r="N206" i="14"/>
  <c r="O206" i="14"/>
  <c r="P206" i="14"/>
  <c r="Q206" i="14"/>
  <c r="R206" i="14"/>
  <c r="S206" i="14"/>
  <c r="T206" i="14"/>
  <c r="U206" i="14"/>
  <c r="V206" i="14"/>
  <c r="W206" i="14"/>
  <c r="X206" i="14"/>
  <c r="Y206" i="14"/>
  <c r="Z206" i="14"/>
  <c r="AI206" i="14"/>
  <c r="A205" i="14"/>
  <c r="B205" i="14"/>
  <c r="C205" i="14"/>
  <c r="D205" i="14"/>
  <c r="E205" i="14"/>
  <c r="F205" i="14"/>
  <c r="G205" i="14"/>
  <c r="H205" i="14"/>
  <c r="I205" i="14"/>
  <c r="J205" i="14"/>
  <c r="K205" i="14"/>
  <c r="L205" i="14"/>
  <c r="M205" i="14"/>
  <c r="N205" i="14"/>
  <c r="O205" i="14"/>
  <c r="P205" i="14"/>
  <c r="Q205" i="14"/>
  <c r="R205" i="14"/>
  <c r="S205" i="14"/>
  <c r="T205" i="14"/>
  <c r="U205" i="14"/>
  <c r="V205" i="14"/>
  <c r="W205" i="14"/>
  <c r="X205" i="14"/>
  <c r="Y205" i="14"/>
  <c r="Z205" i="14"/>
  <c r="AI205" i="14"/>
  <c r="A204" i="14"/>
  <c r="B204" i="14"/>
  <c r="C204" i="14"/>
  <c r="D204" i="14"/>
  <c r="E204" i="14"/>
  <c r="F204" i="14"/>
  <c r="G204" i="14"/>
  <c r="H204" i="14"/>
  <c r="I204" i="14"/>
  <c r="J204" i="14"/>
  <c r="K204" i="14"/>
  <c r="L204" i="14"/>
  <c r="M204" i="14"/>
  <c r="N204" i="14"/>
  <c r="O204" i="14"/>
  <c r="P204" i="14"/>
  <c r="Q204" i="14"/>
  <c r="R204" i="14"/>
  <c r="S204" i="14"/>
  <c r="T204" i="14"/>
  <c r="U204" i="14"/>
  <c r="V204" i="14"/>
  <c r="W204" i="14"/>
  <c r="X204" i="14"/>
  <c r="Y204" i="14"/>
  <c r="Z204" i="14"/>
  <c r="AI204" i="14"/>
  <c r="A203" i="14"/>
  <c r="B203" i="14"/>
  <c r="C203" i="14"/>
  <c r="D203" i="14"/>
  <c r="E203" i="14"/>
  <c r="F203" i="14"/>
  <c r="G203" i="14"/>
  <c r="H203" i="14"/>
  <c r="I203" i="14"/>
  <c r="J203" i="14"/>
  <c r="K203" i="14"/>
  <c r="L203" i="14"/>
  <c r="M203" i="14"/>
  <c r="N203" i="14"/>
  <c r="O203" i="14"/>
  <c r="P203" i="14"/>
  <c r="Q203" i="14"/>
  <c r="R203" i="14"/>
  <c r="S203" i="14"/>
  <c r="T203" i="14"/>
  <c r="U203" i="14"/>
  <c r="V203" i="14"/>
  <c r="W203" i="14"/>
  <c r="X203" i="14"/>
  <c r="Y203" i="14"/>
  <c r="Z203" i="14"/>
  <c r="AI203" i="14"/>
  <c r="A202" i="14"/>
  <c r="B202" i="14"/>
  <c r="C202" i="14"/>
  <c r="D202" i="14"/>
  <c r="E202" i="14"/>
  <c r="F202" i="14"/>
  <c r="G202" i="14"/>
  <c r="H202" i="14"/>
  <c r="I202" i="14"/>
  <c r="J202" i="14"/>
  <c r="K202" i="14"/>
  <c r="L202" i="14"/>
  <c r="M202" i="14"/>
  <c r="N202" i="14"/>
  <c r="O202" i="14"/>
  <c r="P202" i="14"/>
  <c r="Q202" i="14"/>
  <c r="R202" i="14"/>
  <c r="S202" i="14"/>
  <c r="T202" i="14"/>
  <c r="U202" i="14"/>
  <c r="V202" i="14"/>
  <c r="W202" i="14"/>
  <c r="X202" i="14"/>
  <c r="Y202" i="14"/>
  <c r="Z202" i="14"/>
  <c r="AI202" i="14"/>
  <c r="A201" i="14"/>
  <c r="B201" i="14"/>
  <c r="C201" i="14"/>
  <c r="D201" i="14"/>
  <c r="E201" i="14"/>
  <c r="F201" i="14"/>
  <c r="G201" i="14"/>
  <c r="H201" i="14"/>
  <c r="I201" i="14"/>
  <c r="J201" i="14"/>
  <c r="K201" i="14"/>
  <c r="L201" i="14"/>
  <c r="M201" i="14"/>
  <c r="N201" i="14"/>
  <c r="O201" i="14"/>
  <c r="P201" i="14"/>
  <c r="Q201" i="14"/>
  <c r="R201" i="14"/>
  <c r="S201" i="14"/>
  <c r="T201" i="14"/>
  <c r="U201" i="14"/>
  <c r="V201" i="14"/>
  <c r="W201" i="14"/>
  <c r="X201" i="14"/>
  <c r="Y201" i="14"/>
  <c r="Z201" i="14"/>
  <c r="AI201" i="14"/>
  <c r="A200" i="14"/>
  <c r="B200" i="14"/>
  <c r="C200" i="14"/>
  <c r="D200" i="14"/>
  <c r="E200" i="14"/>
  <c r="F200" i="14"/>
  <c r="G200" i="14"/>
  <c r="H200" i="14"/>
  <c r="I200" i="14"/>
  <c r="J200" i="14"/>
  <c r="K200" i="14"/>
  <c r="L200" i="14"/>
  <c r="M200" i="14"/>
  <c r="N200" i="14"/>
  <c r="O200" i="14"/>
  <c r="P200" i="14"/>
  <c r="Q200" i="14"/>
  <c r="R200" i="14"/>
  <c r="S200" i="14"/>
  <c r="T200" i="14"/>
  <c r="U200" i="14"/>
  <c r="V200" i="14"/>
  <c r="W200" i="14"/>
  <c r="X200" i="14"/>
  <c r="Y200" i="14"/>
  <c r="Z200" i="14"/>
  <c r="AI200" i="14"/>
  <c r="A199" i="14"/>
  <c r="B199" i="14"/>
  <c r="C199" i="14"/>
  <c r="D199" i="14"/>
  <c r="E199" i="14"/>
  <c r="F199" i="14"/>
  <c r="G199" i="14"/>
  <c r="H199" i="14"/>
  <c r="I199" i="14"/>
  <c r="J199" i="14"/>
  <c r="K199" i="14"/>
  <c r="L199" i="14"/>
  <c r="M199" i="14"/>
  <c r="N199" i="14"/>
  <c r="O199" i="14"/>
  <c r="P199" i="14"/>
  <c r="Q199" i="14"/>
  <c r="R199" i="14"/>
  <c r="S199" i="14"/>
  <c r="T199" i="14"/>
  <c r="U199" i="14"/>
  <c r="V199" i="14"/>
  <c r="W199" i="14"/>
  <c r="X199" i="14"/>
  <c r="Y199" i="14"/>
  <c r="Z199" i="14"/>
  <c r="AI199" i="14"/>
  <c r="A198" i="14"/>
  <c r="B198" i="14"/>
  <c r="C198" i="14"/>
  <c r="D198" i="14"/>
  <c r="E198" i="14"/>
  <c r="F198" i="14"/>
  <c r="G198" i="14"/>
  <c r="H198" i="14"/>
  <c r="I198" i="14"/>
  <c r="J198" i="14"/>
  <c r="K198" i="14"/>
  <c r="L198" i="14"/>
  <c r="M198" i="14"/>
  <c r="N198" i="14"/>
  <c r="O198" i="14"/>
  <c r="P198" i="14"/>
  <c r="Q198" i="14"/>
  <c r="R198" i="14"/>
  <c r="S198" i="14"/>
  <c r="T198" i="14"/>
  <c r="U198" i="14"/>
  <c r="V198" i="14"/>
  <c r="W198" i="14"/>
  <c r="X198" i="14"/>
  <c r="Y198" i="14"/>
  <c r="Z198" i="14"/>
  <c r="AI198" i="14"/>
  <c r="A197" i="14"/>
  <c r="B197" i="14"/>
  <c r="C197" i="14"/>
  <c r="D197" i="14"/>
  <c r="E197" i="14"/>
  <c r="F197" i="14"/>
  <c r="G197" i="14"/>
  <c r="H197" i="14"/>
  <c r="I197" i="14"/>
  <c r="J197" i="14"/>
  <c r="K197" i="14"/>
  <c r="L197" i="14"/>
  <c r="M197" i="14"/>
  <c r="N197" i="14"/>
  <c r="O197" i="14"/>
  <c r="P197" i="14"/>
  <c r="Q197" i="14"/>
  <c r="R197" i="14"/>
  <c r="S197" i="14"/>
  <c r="T197" i="14"/>
  <c r="U197" i="14"/>
  <c r="V197" i="14"/>
  <c r="W197" i="14"/>
  <c r="X197" i="14"/>
  <c r="Y197" i="14"/>
  <c r="Z197" i="14"/>
  <c r="AI197" i="14"/>
  <c r="A196" i="14"/>
  <c r="B196" i="14"/>
  <c r="C196" i="14"/>
  <c r="D196" i="14"/>
  <c r="E196" i="14"/>
  <c r="F196" i="14"/>
  <c r="G196" i="14"/>
  <c r="H196" i="14"/>
  <c r="I196" i="14"/>
  <c r="J196" i="14"/>
  <c r="K196" i="14"/>
  <c r="L196" i="14"/>
  <c r="M196" i="14"/>
  <c r="N196" i="14"/>
  <c r="O196" i="14"/>
  <c r="P196" i="14"/>
  <c r="Q196" i="14"/>
  <c r="R196" i="14"/>
  <c r="S196" i="14"/>
  <c r="T196" i="14"/>
  <c r="U196" i="14"/>
  <c r="V196" i="14"/>
  <c r="W196" i="14"/>
  <c r="X196" i="14"/>
  <c r="Y196" i="14"/>
  <c r="Z196" i="14"/>
  <c r="AI196" i="14"/>
  <c r="A195" i="14"/>
  <c r="B195" i="14"/>
  <c r="C195" i="14"/>
  <c r="D195" i="14"/>
  <c r="E195" i="14"/>
  <c r="F195" i="14"/>
  <c r="G195" i="14"/>
  <c r="H195" i="14"/>
  <c r="I195" i="14"/>
  <c r="J195" i="14"/>
  <c r="K195" i="14"/>
  <c r="L195" i="14"/>
  <c r="M195" i="14"/>
  <c r="N195" i="14"/>
  <c r="O195" i="14"/>
  <c r="P195" i="14"/>
  <c r="Q195" i="14"/>
  <c r="R195" i="14"/>
  <c r="S195" i="14"/>
  <c r="T195" i="14"/>
  <c r="U195" i="14"/>
  <c r="V195" i="14"/>
  <c r="W195" i="14"/>
  <c r="X195" i="14"/>
  <c r="Y195" i="14"/>
  <c r="Z195" i="14"/>
  <c r="AI195" i="14"/>
  <c r="A194" i="14"/>
  <c r="B194" i="14"/>
  <c r="C194" i="14"/>
  <c r="D194" i="14"/>
  <c r="E194" i="14"/>
  <c r="F194" i="14"/>
  <c r="G194" i="14"/>
  <c r="H194" i="14"/>
  <c r="I194" i="14"/>
  <c r="J194" i="14"/>
  <c r="K194" i="14"/>
  <c r="L194" i="14"/>
  <c r="M194" i="14"/>
  <c r="N194" i="14"/>
  <c r="O194" i="14"/>
  <c r="P194" i="14"/>
  <c r="Q194" i="14"/>
  <c r="R194" i="14"/>
  <c r="S194" i="14"/>
  <c r="T194" i="14"/>
  <c r="U194" i="14"/>
  <c r="V194" i="14"/>
  <c r="W194" i="14"/>
  <c r="X194" i="14"/>
  <c r="Y194" i="14"/>
  <c r="Z194" i="14"/>
  <c r="AI194" i="14"/>
  <c r="A193" i="14"/>
  <c r="B193" i="14"/>
  <c r="C193" i="14"/>
  <c r="D193" i="14"/>
  <c r="E193" i="14"/>
  <c r="F193" i="14"/>
  <c r="G193" i="14"/>
  <c r="H193" i="14"/>
  <c r="I193" i="14"/>
  <c r="J193" i="14"/>
  <c r="K193" i="14"/>
  <c r="L193" i="14"/>
  <c r="M193" i="14"/>
  <c r="N193" i="14"/>
  <c r="O193" i="14"/>
  <c r="P193" i="14"/>
  <c r="Q193" i="14"/>
  <c r="R193" i="14"/>
  <c r="S193" i="14"/>
  <c r="T193" i="14"/>
  <c r="U193" i="14"/>
  <c r="V193" i="14"/>
  <c r="W193" i="14"/>
  <c r="X193" i="14"/>
  <c r="Y193" i="14"/>
  <c r="Z193" i="14"/>
  <c r="AI193" i="14"/>
  <c r="A192" i="14"/>
  <c r="B192" i="14"/>
  <c r="C192" i="14"/>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I192" i="14"/>
  <c r="A191" i="14"/>
  <c r="B191" i="14"/>
  <c r="C191" i="14"/>
  <c r="D191" i="14"/>
  <c r="E191" i="14"/>
  <c r="F191" i="14"/>
  <c r="G191" i="14"/>
  <c r="H191" i="14"/>
  <c r="I191" i="14"/>
  <c r="J191" i="14"/>
  <c r="K191" i="14"/>
  <c r="L191" i="14"/>
  <c r="M191" i="14"/>
  <c r="N191" i="14"/>
  <c r="O191" i="14"/>
  <c r="P191" i="14"/>
  <c r="Q191" i="14"/>
  <c r="R191" i="14"/>
  <c r="S191" i="14"/>
  <c r="T191" i="14"/>
  <c r="U191" i="14"/>
  <c r="V191" i="14"/>
  <c r="W191" i="14"/>
  <c r="X191" i="14"/>
  <c r="Y191" i="14"/>
  <c r="Z191" i="14"/>
  <c r="AI191" i="14"/>
  <c r="A190" i="14"/>
  <c r="B190" i="14"/>
  <c r="C190" i="14"/>
  <c r="D190" i="14"/>
  <c r="E190" i="14"/>
  <c r="F190" i="14"/>
  <c r="G190" i="14"/>
  <c r="H190" i="14"/>
  <c r="I190" i="14"/>
  <c r="J190" i="14"/>
  <c r="K190" i="14"/>
  <c r="L190" i="14"/>
  <c r="M190" i="14"/>
  <c r="N190" i="14"/>
  <c r="O190" i="14"/>
  <c r="P190" i="14"/>
  <c r="Q190" i="14"/>
  <c r="R190" i="14"/>
  <c r="S190" i="14"/>
  <c r="T190" i="14"/>
  <c r="U190" i="14"/>
  <c r="V190" i="14"/>
  <c r="W190" i="14"/>
  <c r="X190" i="14"/>
  <c r="Y190" i="14"/>
  <c r="Z190" i="14"/>
  <c r="AI190" i="14"/>
  <c r="A189" i="14"/>
  <c r="B189" i="14"/>
  <c r="C189" i="14"/>
  <c r="D189" i="14"/>
  <c r="E189" i="14"/>
  <c r="F189" i="14"/>
  <c r="G189" i="14"/>
  <c r="H189" i="14"/>
  <c r="I189" i="14"/>
  <c r="J189" i="14"/>
  <c r="K189" i="14"/>
  <c r="L189" i="14"/>
  <c r="M189" i="14"/>
  <c r="N189" i="14"/>
  <c r="O189" i="14"/>
  <c r="P189" i="14"/>
  <c r="Q189" i="14"/>
  <c r="R189" i="14"/>
  <c r="S189" i="14"/>
  <c r="T189" i="14"/>
  <c r="U189" i="14"/>
  <c r="V189" i="14"/>
  <c r="W189" i="14"/>
  <c r="X189" i="14"/>
  <c r="Y189" i="14"/>
  <c r="Z189" i="14"/>
  <c r="AI189" i="14"/>
  <c r="A188" i="14"/>
  <c r="B188" i="14"/>
  <c r="C188"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I188" i="14"/>
  <c r="A187" i="14"/>
  <c r="B187" i="14"/>
  <c r="C187" i="14"/>
  <c r="D187" i="14"/>
  <c r="E187" i="14"/>
  <c r="F187" i="14"/>
  <c r="G187" i="14"/>
  <c r="H187" i="14"/>
  <c r="I187" i="14"/>
  <c r="J187" i="14"/>
  <c r="K187" i="14"/>
  <c r="L187" i="14"/>
  <c r="M187" i="14"/>
  <c r="N187" i="14"/>
  <c r="O187" i="14"/>
  <c r="P187" i="14"/>
  <c r="Q187" i="14"/>
  <c r="R187" i="14"/>
  <c r="S187" i="14"/>
  <c r="T187" i="14"/>
  <c r="U187" i="14"/>
  <c r="V187" i="14"/>
  <c r="W187" i="14"/>
  <c r="X187" i="14"/>
  <c r="Y187" i="14"/>
  <c r="Z187" i="14"/>
  <c r="AI187" i="14"/>
  <c r="A186" i="14"/>
  <c r="B186" i="14"/>
  <c r="C186" i="14"/>
  <c r="D186" i="14"/>
  <c r="E186" i="14"/>
  <c r="F186" i="14"/>
  <c r="G186" i="14"/>
  <c r="H186" i="14"/>
  <c r="I186" i="14"/>
  <c r="J186" i="14"/>
  <c r="K186" i="14"/>
  <c r="L186" i="14"/>
  <c r="M186" i="14"/>
  <c r="N186" i="14"/>
  <c r="O186" i="14"/>
  <c r="P186" i="14"/>
  <c r="Q186" i="14"/>
  <c r="R186" i="14"/>
  <c r="S186" i="14"/>
  <c r="T186" i="14"/>
  <c r="U186" i="14"/>
  <c r="V186" i="14"/>
  <c r="W186" i="14"/>
  <c r="X186" i="14"/>
  <c r="Y186" i="14"/>
  <c r="Z186" i="14"/>
  <c r="AI186" i="14"/>
  <c r="A185" i="14"/>
  <c r="B185" i="14"/>
  <c r="C185" i="14"/>
  <c r="D185" i="14"/>
  <c r="E185" i="14"/>
  <c r="F185" i="14"/>
  <c r="G185" i="14"/>
  <c r="H185" i="14"/>
  <c r="I185" i="14"/>
  <c r="J185" i="14"/>
  <c r="K185" i="14"/>
  <c r="L185" i="14"/>
  <c r="M185" i="14"/>
  <c r="N185" i="14"/>
  <c r="O185" i="14"/>
  <c r="P185" i="14"/>
  <c r="Q185" i="14"/>
  <c r="R185" i="14"/>
  <c r="S185" i="14"/>
  <c r="T185" i="14"/>
  <c r="U185" i="14"/>
  <c r="V185" i="14"/>
  <c r="W185" i="14"/>
  <c r="X185" i="14"/>
  <c r="Y185" i="14"/>
  <c r="Z185" i="14"/>
  <c r="AI185" i="14"/>
  <c r="A184" i="14"/>
  <c r="B184" i="14"/>
  <c r="C184"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I184" i="14"/>
  <c r="A183" i="14"/>
  <c r="B183" i="14"/>
  <c r="C183" i="14"/>
  <c r="D183" i="14"/>
  <c r="E183" i="14"/>
  <c r="F183" i="14"/>
  <c r="G183" i="14"/>
  <c r="H183" i="14"/>
  <c r="I183" i="14"/>
  <c r="J183" i="14"/>
  <c r="K183" i="14"/>
  <c r="L183" i="14"/>
  <c r="M183" i="14"/>
  <c r="N183" i="14"/>
  <c r="O183" i="14"/>
  <c r="P183" i="14"/>
  <c r="Q183" i="14"/>
  <c r="R183" i="14"/>
  <c r="S183" i="14"/>
  <c r="T183" i="14"/>
  <c r="U183" i="14"/>
  <c r="V183" i="14"/>
  <c r="W183" i="14"/>
  <c r="X183" i="14"/>
  <c r="Y183" i="14"/>
  <c r="Z183" i="14"/>
  <c r="AI183" i="14"/>
  <c r="A182" i="14"/>
  <c r="B182" i="14"/>
  <c r="C182" i="14"/>
  <c r="D182" i="14"/>
  <c r="E182" i="14"/>
  <c r="F182" i="14"/>
  <c r="G182" i="14"/>
  <c r="H182" i="14"/>
  <c r="I182" i="14"/>
  <c r="J182" i="14"/>
  <c r="K182" i="14"/>
  <c r="L182" i="14"/>
  <c r="M182" i="14"/>
  <c r="N182" i="14"/>
  <c r="O182" i="14"/>
  <c r="P182" i="14"/>
  <c r="Q182" i="14"/>
  <c r="R182" i="14"/>
  <c r="S182" i="14"/>
  <c r="T182" i="14"/>
  <c r="U182" i="14"/>
  <c r="V182" i="14"/>
  <c r="W182" i="14"/>
  <c r="X182" i="14"/>
  <c r="Y182" i="14"/>
  <c r="Z182" i="14"/>
  <c r="AI182" i="14"/>
  <c r="A181" i="14"/>
  <c r="B181" i="14"/>
  <c r="C181" i="14"/>
  <c r="D181" i="14"/>
  <c r="E181" i="14"/>
  <c r="F181" i="14"/>
  <c r="G181" i="14"/>
  <c r="H181" i="14"/>
  <c r="I181" i="14"/>
  <c r="J181" i="14"/>
  <c r="K181" i="14"/>
  <c r="L181" i="14"/>
  <c r="M181" i="14"/>
  <c r="N181" i="14"/>
  <c r="O181" i="14"/>
  <c r="P181" i="14"/>
  <c r="Q181" i="14"/>
  <c r="R181" i="14"/>
  <c r="S181" i="14"/>
  <c r="T181" i="14"/>
  <c r="U181" i="14"/>
  <c r="V181" i="14"/>
  <c r="W181" i="14"/>
  <c r="X181" i="14"/>
  <c r="Y181" i="14"/>
  <c r="Z181" i="14"/>
  <c r="AI181" i="14"/>
  <c r="A180" i="14"/>
  <c r="B180" i="14"/>
  <c r="C180"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I180" i="14"/>
  <c r="A179" i="14"/>
  <c r="B179" i="14"/>
  <c r="C179" i="14"/>
  <c r="D179" i="14"/>
  <c r="E179" i="14"/>
  <c r="F179" i="14"/>
  <c r="G179" i="14"/>
  <c r="H179" i="14"/>
  <c r="I179" i="14"/>
  <c r="J179" i="14"/>
  <c r="K179" i="14"/>
  <c r="L179" i="14"/>
  <c r="M179" i="14"/>
  <c r="N179" i="14"/>
  <c r="O179" i="14"/>
  <c r="P179" i="14"/>
  <c r="Q179" i="14"/>
  <c r="R179" i="14"/>
  <c r="S179" i="14"/>
  <c r="T179" i="14"/>
  <c r="U179" i="14"/>
  <c r="V179" i="14"/>
  <c r="W179" i="14"/>
  <c r="X179" i="14"/>
  <c r="Y179" i="14"/>
  <c r="Z179" i="14"/>
  <c r="AI179" i="14"/>
  <c r="A178" i="14"/>
  <c r="B178" i="14"/>
  <c r="C178" i="14"/>
  <c r="D178" i="14"/>
  <c r="E178" i="14"/>
  <c r="F178" i="14"/>
  <c r="G178" i="14"/>
  <c r="H178" i="14"/>
  <c r="I178" i="14"/>
  <c r="J178" i="14"/>
  <c r="K178" i="14"/>
  <c r="L178" i="14"/>
  <c r="M178" i="14"/>
  <c r="N178" i="14"/>
  <c r="O178" i="14"/>
  <c r="P178" i="14"/>
  <c r="Q178" i="14"/>
  <c r="R178" i="14"/>
  <c r="S178" i="14"/>
  <c r="T178" i="14"/>
  <c r="U178" i="14"/>
  <c r="V178" i="14"/>
  <c r="W178" i="14"/>
  <c r="X178" i="14"/>
  <c r="Y178" i="14"/>
  <c r="Z178" i="14"/>
  <c r="AI178" i="14"/>
  <c r="A177" i="14"/>
  <c r="B177" i="14"/>
  <c r="C177" i="14"/>
  <c r="D177" i="14"/>
  <c r="E177" i="14"/>
  <c r="F177" i="14"/>
  <c r="G177" i="14"/>
  <c r="H177" i="14"/>
  <c r="I177" i="14"/>
  <c r="J177" i="14"/>
  <c r="K177" i="14"/>
  <c r="L177" i="14"/>
  <c r="M177" i="14"/>
  <c r="N177" i="14"/>
  <c r="O177" i="14"/>
  <c r="P177" i="14"/>
  <c r="Q177" i="14"/>
  <c r="R177" i="14"/>
  <c r="S177" i="14"/>
  <c r="T177" i="14"/>
  <c r="U177" i="14"/>
  <c r="V177" i="14"/>
  <c r="W177" i="14"/>
  <c r="X177" i="14"/>
  <c r="Y177" i="14"/>
  <c r="Z177" i="14"/>
  <c r="AI177" i="14"/>
  <c r="A176" i="14"/>
  <c r="B176" i="14"/>
  <c r="C176"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I176" i="14"/>
  <c r="A175" i="14"/>
  <c r="B175" i="14"/>
  <c r="C175" i="14"/>
  <c r="D175" i="14"/>
  <c r="E175" i="14"/>
  <c r="F175" i="14"/>
  <c r="G175" i="14"/>
  <c r="H175" i="14"/>
  <c r="I175" i="14"/>
  <c r="J175" i="14"/>
  <c r="K175" i="14"/>
  <c r="L175" i="14"/>
  <c r="M175" i="14"/>
  <c r="N175" i="14"/>
  <c r="O175" i="14"/>
  <c r="P175" i="14"/>
  <c r="Q175" i="14"/>
  <c r="R175" i="14"/>
  <c r="S175" i="14"/>
  <c r="T175" i="14"/>
  <c r="U175" i="14"/>
  <c r="V175" i="14"/>
  <c r="W175" i="14"/>
  <c r="X175" i="14"/>
  <c r="Y175" i="14"/>
  <c r="Z175" i="14"/>
  <c r="AI175" i="14"/>
  <c r="A174" i="14"/>
  <c r="B174" i="14"/>
  <c r="C174" i="14"/>
  <c r="D174" i="14"/>
  <c r="E174" i="14"/>
  <c r="F174" i="14"/>
  <c r="G174" i="14"/>
  <c r="H174" i="14"/>
  <c r="I174" i="14"/>
  <c r="J174" i="14"/>
  <c r="K174" i="14"/>
  <c r="L174" i="14"/>
  <c r="M174" i="14"/>
  <c r="N174" i="14"/>
  <c r="O174" i="14"/>
  <c r="P174" i="14"/>
  <c r="Q174" i="14"/>
  <c r="R174" i="14"/>
  <c r="S174" i="14"/>
  <c r="T174" i="14"/>
  <c r="U174" i="14"/>
  <c r="V174" i="14"/>
  <c r="W174" i="14"/>
  <c r="X174" i="14"/>
  <c r="Y174" i="14"/>
  <c r="Z174" i="14"/>
  <c r="AI174" i="14"/>
  <c r="A173" i="14"/>
  <c r="B173" i="14"/>
  <c r="C173" i="14"/>
  <c r="D173" i="14"/>
  <c r="E173" i="14"/>
  <c r="F173" i="14"/>
  <c r="G173" i="14"/>
  <c r="H173" i="14"/>
  <c r="I173" i="14"/>
  <c r="J173" i="14"/>
  <c r="K173" i="14"/>
  <c r="L173" i="14"/>
  <c r="M173" i="14"/>
  <c r="N173" i="14"/>
  <c r="O173" i="14"/>
  <c r="P173" i="14"/>
  <c r="Q173" i="14"/>
  <c r="R173" i="14"/>
  <c r="S173" i="14"/>
  <c r="T173" i="14"/>
  <c r="U173" i="14"/>
  <c r="V173" i="14"/>
  <c r="W173" i="14"/>
  <c r="X173" i="14"/>
  <c r="Y173" i="14"/>
  <c r="Z173" i="14"/>
  <c r="AI173" i="14"/>
  <c r="A172" i="14"/>
  <c r="B172" i="14"/>
  <c r="C172"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I172" i="14"/>
  <c r="A171" i="14"/>
  <c r="B171" i="14"/>
  <c r="C171" i="14"/>
  <c r="D171" i="14"/>
  <c r="E171" i="14"/>
  <c r="F171" i="14"/>
  <c r="G171" i="14"/>
  <c r="H171" i="14"/>
  <c r="I171" i="14"/>
  <c r="J171" i="14"/>
  <c r="K171" i="14"/>
  <c r="L171" i="14"/>
  <c r="M171" i="14"/>
  <c r="N171" i="14"/>
  <c r="O171" i="14"/>
  <c r="P171" i="14"/>
  <c r="Q171" i="14"/>
  <c r="R171" i="14"/>
  <c r="S171" i="14"/>
  <c r="T171" i="14"/>
  <c r="U171" i="14"/>
  <c r="V171" i="14"/>
  <c r="W171" i="14"/>
  <c r="X171" i="14"/>
  <c r="Y171" i="14"/>
  <c r="Z171" i="14"/>
  <c r="AI171" i="14"/>
  <c r="A170" i="14"/>
  <c r="B170" i="14"/>
  <c r="C170" i="14"/>
  <c r="D170" i="14"/>
  <c r="E170" i="14"/>
  <c r="F170" i="14"/>
  <c r="G170" i="14"/>
  <c r="H170" i="14"/>
  <c r="I170" i="14"/>
  <c r="J170" i="14"/>
  <c r="K170" i="14"/>
  <c r="L170" i="14"/>
  <c r="M170" i="14"/>
  <c r="N170" i="14"/>
  <c r="O170" i="14"/>
  <c r="P170" i="14"/>
  <c r="Q170" i="14"/>
  <c r="R170" i="14"/>
  <c r="S170" i="14"/>
  <c r="T170" i="14"/>
  <c r="U170" i="14"/>
  <c r="V170" i="14"/>
  <c r="W170" i="14"/>
  <c r="X170" i="14"/>
  <c r="Y170" i="14"/>
  <c r="Z170" i="14"/>
  <c r="AI170" i="14"/>
  <c r="A169" i="14"/>
  <c r="B169" i="14"/>
  <c r="C169" i="14"/>
  <c r="D169" i="14"/>
  <c r="E169" i="14"/>
  <c r="F169" i="14"/>
  <c r="G169" i="14"/>
  <c r="H169" i="14"/>
  <c r="I169" i="14"/>
  <c r="J169" i="14"/>
  <c r="K169" i="14"/>
  <c r="L169" i="14"/>
  <c r="M169" i="14"/>
  <c r="N169" i="14"/>
  <c r="O169" i="14"/>
  <c r="P169" i="14"/>
  <c r="Q169" i="14"/>
  <c r="R169" i="14"/>
  <c r="S169" i="14"/>
  <c r="T169" i="14"/>
  <c r="U169" i="14"/>
  <c r="V169" i="14"/>
  <c r="W169" i="14"/>
  <c r="X169" i="14"/>
  <c r="Y169" i="14"/>
  <c r="Z169" i="14"/>
  <c r="AI169" i="14"/>
  <c r="A168" i="14"/>
  <c r="B168" i="14"/>
  <c r="C168"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I168" i="14"/>
  <c r="A167" i="14"/>
  <c r="B167" i="14"/>
  <c r="C167" i="14"/>
  <c r="D167" i="14"/>
  <c r="E167" i="14"/>
  <c r="F167" i="14"/>
  <c r="G167" i="14"/>
  <c r="H167" i="14"/>
  <c r="I167" i="14"/>
  <c r="J167" i="14"/>
  <c r="K167" i="14"/>
  <c r="L167" i="14"/>
  <c r="M167" i="14"/>
  <c r="N167" i="14"/>
  <c r="O167" i="14"/>
  <c r="P167" i="14"/>
  <c r="Q167" i="14"/>
  <c r="R167" i="14"/>
  <c r="S167" i="14"/>
  <c r="T167" i="14"/>
  <c r="U167" i="14"/>
  <c r="V167" i="14"/>
  <c r="W167" i="14"/>
  <c r="X167" i="14"/>
  <c r="Y167" i="14"/>
  <c r="Z167" i="14"/>
  <c r="AI167" i="14"/>
  <c r="A166" i="14"/>
  <c r="B166" i="14"/>
  <c r="C166" i="14"/>
  <c r="D166" i="14"/>
  <c r="E166" i="14"/>
  <c r="F166" i="14"/>
  <c r="G166" i="14"/>
  <c r="H166" i="14"/>
  <c r="I166" i="14"/>
  <c r="J166" i="14"/>
  <c r="K166" i="14"/>
  <c r="L166" i="14"/>
  <c r="M166" i="14"/>
  <c r="N166" i="14"/>
  <c r="O166" i="14"/>
  <c r="P166" i="14"/>
  <c r="Q166" i="14"/>
  <c r="R166" i="14"/>
  <c r="S166" i="14"/>
  <c r="T166" i="14"/>
  <c r="U166" i="14"/>
  <c r="V166" i="14"/>
  <c r="W166" i="14"/>
  <c r="X166" i="14"/>
  <c r="Y166" i="14"/>
  <c r="Z166" i="14"/>
  <c r="AI166" i="14"/>
  <c r="A165" i="14"/>
  <c r="B165" i="14"/>
  <c r="C165" i="14"/>
  <c r="D165" i="14"/>
  <c r="E165" i="14"/>
  <c r="F165" i="14"/>
  <c r="G165" i="14"/>
  <c r="H165" i="14"/>
  <c r="I165" i="14"/>
  <c r="J165" i="14"/>
  <c r="K165" i="14"/>
  <c r="L165" i="14"/>
  <c r="M165" i="14"/>
  <c r="N165" i="14"/>
  <c r="O165" i="14"/>
  <c r="P165" i="14"/>
  <c r="Q165" i="14"/>
  <c r="R165" i="14"/>
  <c r="S165" i="14"/>
  <c r="T165" i="14"/>
  <c r="U165" i="14"/>
  <c r="V165" i="14"/>
  <c r="W165" i="14"/>
  <c r="X165" i="14"/>
  <c r="Y165" i="14"/>
  <c r="Z165" i="14"/>
  <c r="AI165" i="14"/>
  <c r="A164" i="14"/>
  <c r="B164" i="14"/>
  <c r="C164"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I164" i="14"/>
  <c r="A163" i="14"/>
  <c r="B163" i="14"/>
  <c r="C163" i="14"/>
  <c r="D163" i="14"/>
  <c r="E163" i="14"/>
  <c r="F163" i="14"/>
  <c r="G163" i="14"/>
  <c r="H163" i="14"/>
  <c r="I163" i="14"/>
  <c r="J163" i="14"/>
  <c r="K163" i="14"/>
  <c r="L163" i="14"/>
  <c r="M163" i="14"/>
  <c r="N163" i="14"/>
  <c r="O163" i="14"/>
  <c r="P163" i="14"/>
  <c r="Q163" i="14"/>
  <c r="R163" i="14"/>
  <c r="S163" i="14"/>
  <c r="T163" i="14"/>
  <c r="U163" i="14"/>
  <c r="V163" i="14"/>
  <c r="W163" i="14"/>
  <c r="X163" i="14"/>
  <c r="Y163" i="14"/>
  <c r="Z163" i="14"/>
  <c r="AI163" i="14"/>
  <c r="A162" i="14"/>
  <c r="B162" i="14"/>
  <c r="C162" i="14"/>
  <c r="D162" i="14"/>
  <c r="E162" i="14"/>
  <c r="F162" i="14"/>
  <c r="G162" i="14"/>
  <c r="H162" i="14"/>
  <c r="I162" i="14"/>
  <c r="J162" i="14"/>
  <c r="K162" i="14"/>
  <c r="L162" i="14"/>
  <c r="M162" i="14"/>
  <c r="N162" i="14"/>
  <c r="O162" i="14"/>
  <c r="P162" i="14"/>
  <c r="Q162" i="14"/>
  <c r="R162" i="14"/>
  <c r="S162" i="14"/>
  <c r="T162" i="14"/>
  <c r="U162" i="14"/>
  <c r="V162" i="14"/>
  <c r="W162" i="14"/>
  <c r="X162" i="14"/>
  <c r="Y162" i="14"/>
  <c r="Z162" i="14"/>
  <c r="AI162" i="14"/>
  <c r="A161" i="14"/>
  <c r="B161" i="14"/>
  <c r="C161" i="14"/>
  <c r="D161" i="14"/>
  <c r="E161" i="14"/>
  <c r="F161" i="14"/>
  <c r="G161" i="14"/>
  <c r="H161" i="14"/>
  <c r="I161" i="14"/>
  <c r="J161" i="14"/>
  <c r="K161" i="14"/>
  <c r="L161" i="14"/>
  <c r="M161" i="14"/>
  <c r="N161" i="14"/>
  <c r="O161" i="14"/>
  <c r="P161" i="14"/>
  <c r="Q161" i="14"/>
  <c r="R161" i="14"/>
  <c r="S161" i="14"/>
  <c r="T161" i="14"/>
  <c r="U161" i="14"/>
  <c r="V161" i="14"/>
  <c r="W161" i="14"/>
  <c r="X161" i="14"/>
  <c r="Y161" i="14"/>
  <c r="Z161" i="14"/>
  <c r="AI161" i="14"/>
  <c r="A160" i="14"/>
  <c r="B160" i="14"/>
  <c r="C160" i="14"/>
  <c r="D160" i="14"/>
  <c r="E160" i="14"/>
  <c r="F160" i="14"/>
  <c r="G160" i="14"/>
  <c r="H160" i="14"/>
  <c r="I160" i="14"/>
  <c r="J160" i="14"/>
  <c r="K160" i="14"/>
  <c r="L160" i="14"/>
  <c r="M160" i="14"/>
  <c r="N160" i="14"/>
  <c r="O160" i="14"/>
  <c r="P160" i="14"/>
  <c r="Q160" i="14"/>
  <c r="R160" i="14"/>
  <c r="S160" i="14"/>
  <c r="T160" i="14"/>
  <c r="U160" i="14"/>
  <c r="V160" i="14"/>
  <c r="W160" i="14"/>
  <c r="X160" i="14"/>
  <c r="Y160" i="14"/>
  <c r="Z160" i="14"/>
  <c r="AI160" i="14"/>
  <c r="A159" i="14"/>
  <c r="B159" i="14"/>
  <c r="C159" i="14"/>
  <c r="D159" i="14"/>
  <c r="E159" i="14"/>
  <c r="F159" i="14"/>
  <c r="G159" i="14"/>
  <c r="H159" i="14"/>
  <c r="I159" i="14"/>
  <c r="J159" i="14"/>
  <c r="K159" i="14"/>
  <c r="L159" i="14"/>
  <c r="M159" i="14"/>
  <c r="N159" i="14"/>
  <c r="O159" i="14"/>
  <c r="P159" i="14"/>
  <c r="Q159" i="14"/>
  <c r="R159" i="14"/>
  <c r="S159" i="14"/>
  <c r="T159" i="14"/>
  <c r="U159" i="14"/>
  <c r="V159" i="14"/>
  <c r="W159" i="14"/>
  <c r="X159" i="14"/>
  <c r="Y159" i="14"/>
  <c r="Z159" i="14"/>
  <c r="AI159" i="14"/>
  <c r="A158" i="14"/>
  <c r="B158" i="14"/>
  <c r="C158" i="14"/>
  <c r="D158" i="14"/>
  <c r="E158" i="14"/>
  <c r="F158" i="14"/>
  <c r="G158" i="14"/>
  <c r="H158" i="14"/>
  <c r="I158" i="14"/>
  <c r="J158" i="14"/>
  <c r="K158" i="14"/>
  <c r="L158" i="14"/>
  <c r="M158" i="14"/>
  <c r="N158" i="14"/>
  <c r="O158" i="14"/>
  <c r="P158" i="14"/>
  <c r="Q158" i="14"/>
  <c r="R158" i="14"/>
  <c r="S158" i="14"/>
  <c r="T158" i="14"/>
  <c r="U158" i="14"/>
  <c r="V158" i="14"/>
  <c r="W158" i="14"/>
  <c r="X158" i="14"/>
  <c r="Y158" i="14"/>
  <c r="Z158" i="14"/>
  <c r="AI158" i="14"/>
  <c r="A157" i="14"/>
  <c r="B157" i="14"/>
  <c r="C157" i="14"/>
  <c r="D157" i="14"/>
  <c r="E157" i="14"/>
  <c r="F157" i="14"/>
  <c r="G157" i="14"/>
  <c r="H157" i="14"/>
  <c r="I157" i="14"/>
  <c r="J157" i="14"/>
  <c r="K157" i="14"/>
  <c r="L157" i="14"/>
  <c r="M157" i="14"/>
  <c r="N157" i="14"/>
  <c r="O157" i="14"/>
  <c r="P157" i="14"/>
  <c r="Q157" i="14"/>
  <c r="R157" i="14"/>
  <c r="S157" i="14"/>
  <c r="T157" i="14"/>
  <c r="U157" i="14"/>
  <c r="V157" i="14"/>
  <c r="W157" i="14"/>
  <c r="X157" i="14"/>
  <c r="Y157" i="14"/>
  <c r="Z157" i="14"/>
  <c r="AI157" i="14"/>
  <c r="A156" i="14"/>
  <c r="B156" i="14"/>
  <c r="C156" i="14"/>
  <c r="D156" i="14"/>
  <c r="E156" i="14"/>
  <c r="F156" i="14"/>
  <c r="G156" i="14"/>
  <c r="H156" i="14"/>
  <c r="I156" i="14"/>
  <c r="J156" i="14"/>
  <c r="K156" i="14"/>
  <c r="L156" i="14"/>
  <c r="M156" i="14"/>
  <c r="N156" i="14"/>
  <c r="O156" i="14"/>
  <c r="P156" i="14"/>
  <c r="Q156" i="14"/>
  <c r="R156" i="14"/>
  <c r="S156" i="14"/>
  <c r="T156" i="14"/>
  <c r="U156" i="14"/>
  <c r="V156" i="14"/>
  <c r="W156" i="14"/>
  <c r="X156" i="14"/>
  <c r="Y156" i="14"/>
  <c r="Z156" i="14"/>
  <c r="AI156" i="14"/>
  <c r="A155" i="14"/>
  <c r="B155" i="14"/>
  <c r="C155" i="14"/>
  <c r="D155" i="14"/>
  <c r="E155" i="14"/>
  <c r="F155" i="14"/>
  <c r="G155" i="14"/>
  <c r="H155" i="14"/>
  <c r="I155" i="14"/>
  <c r="J155" i="14"/>
  <c r="K155" i="14"/>
  <c r="L155" i="14"/>
  <c r="M155" i="14"/>
  <c r="N155" i="14"/>
  <c r="O155" i="14"/>
  <c r="P155" i="14"/>
  <c r="Q155" i="14"/>
  <c r="R155" i="14"/>
  <c r="S155" i="14"/>
  <c r="T155" i="14"/>
  <c r="U155" i="14"/>
  <c r="V155" i="14"/>
  <c r="W155" i="14"/>
  <c r="X155" i="14"/>
  <c r="Y155" i="14"/>
  <c r="Z155" i="14"/>
  <c r="AI155" i="14"/>
  <c r="A154" i="14"/>
  <c r="B154" i="14"/>
  <c r="C154" i="14"/>
  <c r="D154" i="14"/>
  <c r="E154" i="14"/>
  <c r="F154" i="14"/>
  <c r="G154" i="14"/>
  <c r="H154" i="14"/>
  <c r="I154" i="14"/>
  <c r="J154" i="14"/>
  <c r="K154" i="14"/>
  <c r="L154" i="14"/>
  <c r="M154" i="14"/>
  <c r="N154" i="14"/>
  <c r="O154" i="14"/>
  <c r="P154" i="14"/>
  <c r="Q154" i="14"/>
  <c r="R154" i="14"/>
  <c r="S154" i="14"/>
  <c r="T154" i="14"/>
  <c r="U154" i="14"/>
  <c r="V154" i="14"/>
  <c r="W154" i="14"/>
  <c r="X154" i="14"/>
  <c r="Y154" i="14"/>
  <c r="Z154" i="14"/>
  <c r="AI154" i="14"/>
  <c r="A153" i="14"/>
  <c r="B153" i="14"/>
  <c r="C153" i="14"/>
  <c r="D153" i="14"/>
  <c r="E153" i="14"/>
  <c r="F153" i="14"/>
  <c r="G153" i="14"/>
  <c r="H153" i="14"/>
  <c r="I153" i="14"/>
  <c r="J153" i="14"/>
  <c r="K153" i="14"/>
  <c r="L153" i="14"/>
  <c r="M153" i="14"/>
  <c r="N153" i="14"/>
  <c r="O153" i="14"/>
  <c r="P153" i="14"/>
  <c r="Q153" i="14"/>
  <c r="R153" i="14"/>
  <c r="S153" i="14"/>
  <c r="T153" i="14"/>
  <c r="U153" i="14"/>
  <c r="V153" i="14"/>
  <c r="W153" i="14"/>
  <c r="X153" i="14"/>
  <c r="Y153" i="14"/>
  <c r="Z153" i="14"/>
  <c r="AI153" i="14"/>
  <c r="A152" i="14"/>
  <c r="B152" i="14"/>
  <c r="C152" i="14"/>
  <c r="D152" i="14"/>
  <c r="E152" i="14"/>
  <c r="F152" i="14"/>
  <c r="G152" i="14"/>
  <c r="H152" i="14"/>
  <c r="I152" i="14"/>
  <c r="J152" i="14"/>
  <c r="K152" i="14"/>
  <c r="L152" i="14"/>
  <c r="M152" i="14"/>
  <c r="N152" i="14"/>
  <c r="O152" i="14"/>
  <c r="P152" i="14"/>
  <c r="Q152" i="14"/>
  <c r="R152" i="14"/>
  <c r="S152" i="14"/>
  <c r="T152" i="14"/>
  <c r="U152" i="14"/>
  <c r="V152" i="14"/>
  <c r="W152" i="14"/>
  <c r="X152" i="14"/>
  <c r="Y152" i="14"/>
  <c r="Z152" i="14"/>
  <c r="AI152" i="14"/>
  <c r="A151" i="14"/>
  <c r="B151" i="14"/>
  <c r="C151" i="14"/>
  <c r="D151" i="14"/>
  <c r="E151" i="14"/>
  <c r="F151" i="14"/>
  <c r="G151" i="14"/>
  <c r="H151" i="14"/>
  <c r="I151" i="14"/>
  <c r="J151" i="14"/>
  <c r="K151" i="14"/>
  <c r="L151" i="14"/>
  <c r="M151" i="14"/>
  <c r="N151" i="14"/>
  <c r="O151" i="14"/>
  <c r="P151" i="14"/>
  <c r="Q151" i="14"/>
  <c r="R151" i="14"/>
  <c r="S151" i="14"/>
  <c r="T151" i="14"/>
  <c r="U151" i="14"/>
  <c r="V151" i="14"/>
  <c r="W151" i="14"/>
  <c r="X151" i="14"/>
  <c r="Y151" i="14"/>
  <c r="Z151" i="14"/>
  <c r="AI151" i="14"/>
  <c r="A150" i="14"/>
  <c r="B150" i="14"/>
  <c r="C150"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I150" i="14"/>
  <c r="A149" i="14"/>
  <c r="B149" i="14"/>
  <c r="C149" i="14"/>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I149" i="14"/>
  <c r="A148" i="14"/>
  <c r="B148" i="14"/>
  <c r="C148"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I148" i="14"/>
  <c r="A147" i="14"/>
  <c r="B147" i="14"/>
  <c r="C147" i="14"/>
  <c r="D147" i="14"/>
  <c r="E147" i="14"/>
  <c r="F147" i="14"/>
  <c r="G147" i="14"/>
  <c r="H147" i="14"/>
  <c r="I147" i="14"/>
  <c r="J147" i="14"/>
  <c r="K147" i="14"/>
  <c r="L147" i="14"/>
  <c r="M147" i="14"/>
  <c r="N147" i="14"/>
  <c r="O147" i="14"/>
  <c r="P147" i="14"/>
  <c r="Q147" i="14"/>
  <c r="R147" i="14"/>
  <c r="S147" i="14"/>
  <c r="T147" i="14"/>
  <c r="U147" i="14"/>
  <c r="V147" i="14"/>
  <c r="W147" i="14"/>
  <c r="X147" i="14"/>
  <c r="Y147" i="14"/>
  <c r="Z147" i="14"/>
  <c r="AI147" i="14"/>
  <c r="A146" i="14"/>
  <c r="B146" i="14"/>
  <c r="C146" i="14"/>
  <c r="D146" i="14"/>
  <c r="E146" i="14"/>
  <c r="F146" i="14"/>
  <c r="G146" i="14"/>
  <c r="H146" i="14"/>
  <c r="I146" i="14"/>
  <c r="J146" i="14"/>
  <c r="K146" i="14"/>
  <c r="L146" i="14"/>
  <c r="M146" i="14"/>
  <c r="N146" i="14"/>
  <c r="O146" i="14"/>
  <c r="P146" i="14"/>
  <c r="Q146" i="14"/>
  <c r="R146" i="14"/>
  <c r="S146" i="14"/>
  <c r="T146" i="14"/>
  <c r="U146" i="14"/>
  <c r="V146" i="14"/>
  <c r="W146" i="14"/>
  <c r="X146" i="14"/>
  <c r="Y146" i="14"/>
  <c r="Z146" i="14"/>
  <c r="AI146" i="14"/>
  <c r="A145" i="14"/>
  <c r="B145" i="14"/>
  <c r="C145" i="14"/>
  <c r="D145" i="14"/>
  <c r="E145" i="14"/>
  <c r="F145" i="14"/>
  <c r="G145" i="14"/>
  <c r="H145" i="14"/>
  <c r="I145" i="14"/>
  <c r="J145" i="14"/>
  <c r="K145" i="14"/>
  <c r="L145" i="14"/>
  <c r="M145" i="14"/>
  <c r="N145" i="14"/>
  <c r="O145" i="14"/>
  <c r="P145" i="14"/>
  <c r="Q145" i="14"/>
  <c r="R145" i="14"/>
  <c r="S145" i="14"/>
  <c r="T145" i="14"/>
  <c r="U145" i="14"/>
  <c r="V145" i="14"/>
  <c r="W145" i="14"/>
  <c r="X145" i="14"/>
  <c r="Y145" i="14"/>
  <c r="Z145" i="14"/>
  <c r="AI145" i="14"/>
  <c r="A144" i="14"/>
  <c r="B144" i="14"/>
  <c r="C144" i="14"/>
  <c r="D144" i="14"/>
  <c r="E144" i="14"/>
  <c r="F144" i="14"/>
  <c r="G144" i="14"/>
  <c r="H144" i="14"/>
  <c r="I144" i="14"/>
  <c r="J144" i="14"/>
  <c r="K144" i="14"/>
  <c r="L144" i="14"/>
  <c r="M144" i="14"/>
  <c r="N144" i="14"/>
  <c r="O144" i="14"/>
  <c r="P144" i="14"/>
  <c r="Q144" i="14"/>
  <c r="R144" i="14"/>
  <c r="S144" i="14"/>
  <c r="T144" i="14"/>
  <c r="U144" i="14"/>
  <c r="V144" i="14"/>
  <c r="W144" i="14"/>
  <c r="X144" i="14"/>
  <c r="Y144" i="14"/>
  <c r="Z144" i="14"/>
  <c r="AI144" i="14"/>
  <c r="A143" i="14"/>
  <c r="B143" i="14"/>
  <c r="C143"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I143" i="14"/>
  <c r="A142" i="14"/>
  <c r="B142" i="14"/>
  <c r="C142" i="14"/>
  <c r="D142" i="14"/>
  <c r="E142" i="14"/>
  <c r="F142" i="14"/>
  <c r="G142" i="14"/>
  <c r="H142" i="14"/>
  <c r="I142" i="14"/>
  <c r="J142" i="14"/>
  <c r="K142" i="14"/>
  <c r="L142" i="14"/>
  <c r="M142" i="14"/>
  <c r="N142" i="14"/>
  <c r="O142" i="14"/>
  <c r="P142" i="14"/>
  <c r="Q142" i="14"/>
  <c r="R142" i="14"/>
  <c r="S142" i="14"/>
  <c r="T142" i="14"/>
  <c r="U142" i="14"/>
  <c r="V142" i="14"/>
  <c r="W142" i="14"/>
  <c r="X142" i="14"/>
  <c r="Y142" i="14"/>
  <c r="Z142" i="14"/>
  <c r="AI142" i="14"/>
  <c r="A141" i="14"/>
  <c r="B141" i="14"/>
  <c r="C141" i="14"/>
  <c r="D141" i="14"/>
  <c r="E141" i="14"/>
  <c r="F141" i="14"/>
  <c r="G141" i="14"/>
  <c r="H141" i="14"/>
  <c r="I141" i="14"/>
  <c r="J141" i="14"/>
  <c r="K141" i="14"/>
  <c r="L141" i="14"/>
  <c r="M141" i="14"/>
  <c r="N141" i="14"/>
  <c r="O141" i="14"/>
  <c r="P141" i="14"/>
  <c r="Q141" i="14"/>
  <c r="R141" i="14"/>
  <c r="S141" i="14"/>
  <c r="T141" i="14"/>
  <c r="U141" i="14"/>
  <c r="V141" i="14"/>
  <c r="W141" i="14"/>
  <c r="X141" i="14"/>
  <c r="Y141" i="14"/>
  <c r="Z141" i="14"/>
  <c r="AI141" i="14"/>
  <c r="A140" i="14"/>
  <c r="B140" i="14"/>
  <c r="C140"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I140" i="14"/>
  <c r="A139" i="14"/>
  <c r="B139" i="14"/>
  <c r="C139" i="14"/>
  <c r="D139" i="14"/>
  <c r="E139" i="14"/>
  <c r="F139" i="14"/>
  <c r="G139" i="14"/>
  <c r="H139" i="14"/>
  <c r="I139" i="14"/>
  <c r="J139" i="14"/>
  <c r="K139" i="14"/>
  <c r="L139" i="14"/>
  <c r="M139" i="14"/>
  <c r="N139" i="14"/>
  <c r="O139" i="14"/>
  <c r="P139" i="14"/>
  <c r="Q139" i="14"/>
  <c r="R139" i="14"/>
  <c r="S139" i="14"/>
  <c r="T139" i="14"/>
  <c r="U139" i="14"/>
  <c r="V139" i="14"/>
  <c r="W139" i="14"/>
  <c r="X139" i="14"/>
  <c r="Y139" i="14"/>
  <c r="Z139" i="14"/>
  <c r="AI139" i="14"/>
  <c r="A138" i="14"/>
  <c r="B138" i="14"/>
  <c r="C138" i="14"/>
  <c r="D138" i="14"/>
  <c r="E138" i="14"/>
  <c r="F138" i="14"/>
  <c r="G138" i="14"/>
  <c r="H138" i="14"/>
  <c r="I138" i="14"/>
  <c r="J138" i="14"/>
  <c r="K138" i="14"/>
  <c r="L138" i="14"/>
  <c r="M138" i="14"/>
  <c r="N138" i="14"/>
  <c r="O138" i="14"/>
  <c r="P138" i="14"/>
  <c r="Q138" i="14"/>
  <c r="R138" i="14"/>
  <c r="S138" i="14"/>
  <c r="T138" i="14"/>
  <c r="U138" i="14"/>
  <c r="V138" i="14"/>
  <c r="W138" i="14"/>
  <c r="X138" i="14"/>
  <c r="Y138" i="14"/>
  <c r="Z138" i="14"/>
  <c r="AI138" i="14"/>
  <c r="A137" i="14"/>
  <c r="B137" i="14"/>
  <c r="C137" i="14"/>
  <c r="D137" i="14"/>
  <c r="E137" i="14"/>
  <c r="F137" i="14"/>
  <c r="G137" i="14"/>
  <c r="H137" i="14"/>
  <c r="I137" i="14"/>
  <c r="J137" i="14"/>
  <c r="K137" i="14"/>
  <c r="L137" i="14"/>
  <c r="M137" i="14"/>
  <c r="N137" i="14"/>
  <c r="O137" i="14"/>
  <c r="P137" i="14"/>
  <c r="Q137" i="14"/>
  <c r="R137" i="14"/>
  <c r="S137" i="14"/>
  <c r="T137" i="14"/>
  <c r="U137" i="14"/>
  <c r="V137" i="14"/>
  <c r="W137" i="14"/>
  <c r="X137" i="14"/>
  <c r="Y137" i="14"/>
  <c r="Z137" i="14"/>
  <c r="AI137" i="14"/>
  <c r="A136" i="14"/>
  <c r="B136" i="14"/>
  <c r="C136"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I136" i="14"/>
  <c r="A135" i="14"/>
  <c r="B135" i="14"/>
  <c r="C135" i="14"/>
  <c r="D135" i="14"/>
  <c r="E135" i="14"/>
  <c r="F135" i="14"/>
  <c r="G135" i="14"/>
  <c r="H135" i="14"/>
  <c r="I135" i="14"/>
  <c r="J135" i="14"/>
  <c r="K135" i="14"/>
  <c r="L135" i="14"/>
  <c r="M135" i="14"/>
  <c r="N135" i="14"/>
  <c r="O135" i="14"/>
  <c r="P135" i="14"/>
  <c r="Q135" i="14"/>
  <c r="R135" i="14"/>
  <c r="S135" i="14"/>
  <c r="T135" i="14"/>
  <c r="U135" i="14"/>
  <c r="V135" i="14"/>
  <c r="W135" i="14"/>
  <c r="X135" i="14"/>
  <c r="Y135" i="14"/>
  <c r="Z135" i="14"/>
  <c r="AI135" i="14"/>
  <c r="A134" i="14"/>
  <c r="B134" i="14"/>
  <c r="C134"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I134" i="14"/>
  <c r="A133" i="14"/>
  <c r="B133" i="14"/>
  <c r="C133"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I133" i="14"/>
  <c r="A132" i="14"/>
  <c r="B132" i="14"/>
  <c r="C132"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I132" i="14"/>
  <c r="A131" i="14"/>
  <c r="B131" i="14"/>
  <c r="C131" i="14"/>
  <c r="D131" i="14"/>
  <c r="E131" i="14"/>
  <c r="F131" i="14"/>
  <c r="G131" i="14"/>
  <c r="H131" i="14"/>
  <c r="I131" i="14"/>
  <c r="J131" i="14"/>
  <c r="K131" i="14"/>
  <c r="L131" i="14"/>
  <c r="M131" i="14"/>
  <c r="N131" i="14"/>
  <c r="O131" i="14"/>
  <c r="P131" i="14"/>
  <c r="Q131" i="14"/>
  <c r="R131" i="14"/>
  <c r="S131" i="14"/>
  <c r="T131" i="14"/>
  <c r="U131" i="14"/>
  <c r="V131" i="14"/>
  <c r="W131" i="14"/>
  <c r="X131" i="14"/>
  <c r="Y131" i="14"/>
  <c r="Z131" i="14"/>
  <c r="AI131" i="14"/>
  <c r="A130" i="14"/>
  <c r="B130" i="14"/>
  <c r="C130" i="14"/>
  <c r="D130" i="14"/>
  <c r="E130" i="14"/>
  <c r="F130" i="14"/>
  <c r="G130" i="14"/>
  <c r="H130" i="14"/>
  <c r="I130" i="14"/>
  <c r="J130" i="14"/>
  <c r="K130" i="14"/>
  <c r="L130" i="14"/>
  <c r="M130" i="14"/>
  <c r="N130" i="14"/>
  <c r="O130" i="14"/>
  <c r="P130" i="14"/>
  <c r="Q130" i="14"/>
  <c r="R130" i="14"/>
  <c r="S130" i="14"/>
  <c r="T130" i="14"/>
  <c r="U130" i="14"/>
  <c r="V130" i="14"/>
  <c r="W130" i="14"/>
  <c r="X130" i="14"/>
  <c r="Y130" i="14"/>
  <c r="Z130" i="14"/>
  <c r="AI130" i="14"/>
  <c r="A129" i="14"/>
  <c r="B129" i="14"/>
  <c r="C129"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I129" i="14"/>
  <c r="A128" i="14"/>
  <c r="B128" i="14"/>
  <c r="C128"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I128" i="14"/>
  <c r="A127" i="14"/>
  <c r="B127" i="14"/>
  <c r="C127"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I127" i="14"/>
  <c r="A126" i="14"/>
  <c r="B126" i="14"/>
  <c r="C126"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I126" i="14"/>
  <c r="A125" i="14"/>
  <c r="B125" i="14"/>
  <c r="C125"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I125" i="14"/>
  <c r="A124" i="14"/>
  <c r="B124" i="14"/>
  <c r="C124" i="14"/>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I124" i="14"/>
  <c r="A123" i="14"/>
  <c r="B123" i="14"/>
  <c r="C123"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I123" i="14"/>
  <c r="A122" i="14"/>
  <c r="B122" i="14"/>
  <c r="C122"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I122" i="14"/>
  <c r="A121" i="14"/>
  <c r="B121" i="14"/>
  <c r="C121"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I121" i="14"/>
  <c r="A120" i="14"/>
  <c r="B120" i="14"/>
  <c r="C120" i="14"/>
  <c r="D120" i="14"/>
  <c r="E120" i="14"/>
  <c r="F120" i="14"/>
  <c r="G120" i="14"/>
  <c r="H120" i="14"/>
  <c r="I120" i="14"/>
  <c r="J120" i="14"/>
  <c r="K120" i="14"/>
  <c r="L120" i="14"/>
  <c r="M120" i="14"/>
  <c r="N120" i="14"/>
  <c r="O120" i="14"/>
  <c r="P120" i="14"/>
  <c r="Q120" i="14"/>
  <c r="R120" i="14"/>
  <c r="S120" i="14"/>
  <c r="T120" i="14"/>
  <c r="U120" i="14"/>
  <c r="V120" i="14"/>
  <c r="W120" i="14"/>
  <c r="X120" i="14"/>
  <c r="Y120" i="14"/>
  <c r="Z120" i="14"/>
  <c r="AI120" i="14"/>
  <c r="A119" i="14"/>
  <c r="B119" i="14"/>
  <c r="C119" i="14"/>
  <c r="D119" i="14"/>
  <c r="E119" i="14"/>
  <c r="F119" i="14"/>
  <c r="G119" i="14"/>
  <c r="H119" i="14"/>
  <c r="I119" i="14"/>
  <c r="J119" i="14"/>
  <c r="K119" i="14"/>
  <c r="L119" i="14"/>
  <c r="M119" i="14"/>
  <c r="N119" i="14"/>
  <c r="O119" i="14"/>
  <c r="P119" i="14"/>
  <c r="Q119" i="14"/>
  <c r="R119" i="14"/>
  <c r="S119" i="14"/>
  <c r="T119" i="14"/>
  <c r="U119" i="14"/>
  <c r="V119" i="14"/>
  <c r="W119" i="14"/>
  <c r="X119" i="14"/>
  <c r="Y119" i="14"/>
  <c r="Z119" i="14"/>
  <c r="AI119" i="14"/>
  <c r="A118" i="14"/>
  <c r="B118" i="14"/>
  <c r="C118" i="14"/>
  <c r="D118" i="14"/>
  <c r="E118" i="14"/>
  <c r="F118" i="14"/>
  <c r="G118" i="14"/>
  <c r="H118" i="14"/>
  <c r="I118" i="14"/>
  <c r="J118" i="14"/>
  <c r="K118" i="14"/>
  <c r="L118" i="14"/>
  <c r="M118" i="14"/>
  <c r="N118" i="14"/>
  <c r="O118" i="14"/>
  <c r="P118" i="14"/>
  <c r="Q118" i="14"/>
  <c r="R118" i="14"/>
  <c r="S118" i="14"/>
  <c r="T118" i="14"/>
  <c r="U118" i="14"/>
  <c r="V118" i="14"/>
  <c r="W118" i="14"/>
  <c r="X118" i="14"/>
  <c r="Y118" i="14"/>
  <c r="Z118" i="14"/>
  <c r="AI118" i="14"/>
  <c r="A117" i="14"/>
  <c r="B117" i="14"/>
  <c r="C117" i="14"/>
  <c r="D117" i="14"/>
  <c r="E117" i="14"/>
  <c r="F117" i="14"/>
  <c r="G117" i="14"/>
  <c r="H117" i="14"/>
  <c r="I117" i="14"/>
  <c r="J117" i="14"/>
  <c r="K117" i="14"/>
  <c r="L117" i="14"/>
  <c r="M117" i="14"/>
  <c r="N117" i="14"/>
  <c r="O117" i="14"/>
  <c r="P117" i="14"/>
  <c r="Q117" i="14"/>
  <c r="R117" i="14"/>
  <c r="S117" i="14"/>
  <c r="T117" i="14"/>
  <c r="U117" i="14"/>
  <c r="V117" i="14"/>
  <c r="W117" i="14"/>
  <c r="X117" i="14"/>
  <c r="Y117" i="14"/>
  <c r="Z117" i="14"/>
  <c r="AI117" i="14"/>
  <c r="A116" i="14"/>
  <c r="B116" i="14"/>
  <c r="C116" i="14"/>
  <c r="D116" i="14"/>
  <c r="E116" i="14"/>
  <c r="F116" i="14"/>
  <c r="G116" i="14"/>
  <c r="H116" i="14"/>
  <c r="I116" i="14"/>
  <c r="J116" i="14"/>
  <c r="K116" i="14"/>
  <c r="L116" i="14"/>
  <c r="M116" i="14"/>
  <c r="N116" i="14"/>
  <c r="O116" i="14"/>
  <c r="P116" i="14"/>
  <c r="Q116" i="14"/>
  <c r="R116" i="14"/>
  <c r="S116" i="14"/>
  <c r="T116" i="14"/>
  <c r="U116" i="14"/>
  <c r="V116" i="14"/>
  <c r="W116" i="14"/>
  <c r="X116" i="14"/>
  <c r="Y116" i="14"/>
  <c r="Z116" i="14"/>
  <c r="AI116" i="14"/>
  <c r="A115" i="14"/>
  <c r="B115" i="14"/>
  <c r="C115" i="14"/>
  <c r="D115" i="14"/>
  <c r="E115" i="14"/>
  <c r="F115" i="14"/>
  <c r="G115" i="14"/>
  <c r="H115" i="14"/>
  <c r="I115" i="14"/>
  <c r="J115" i="14"/>
  <c r="K115" i="14"/>
  <c r="L115" i="14"/>
  <c r="M115" i="14"/>
  <c r="N115" i="14"/>
  <c r="O115" i="14"/>
  <c r="P115" i="14"/>
  <c r="Q115" i="14"/>
  <c r="R115" i="14"/>
  <c r="S115" i="14"/>
  <c r="T115" i="14"/>
  <c r="U115" i="14"/>
  <c r="V115" i="14"/>
  <c r="W115" i="14"/>
  <c r="X115" i="14"/>
  <c r="Y115" i="14"/>
  <c r="Z115" i="14"/>
  <c r="AI115" i="14"/>
  <c r="A114" i="14"/>
  <c r="B114" i="14"/>
  <c r="C114" i="14"/>
  <c r="D114" i="14"/>
  <c r="E114" i="14"/>
  <c r="F114" i="14"/>
  <c r="G114" i="14"/>
  <c r="H114" i="14"/>
  <c r="I114" i="14"/>
  <c r="J114" i="14"/>
  <c r="K114" i="14"/>
  <c r="L114" i="14"/>
  <c r="M114" i="14"/>
  <c r="N114" i="14"/>
  <c r="O114" i="14"/>
  <c r="P114" i="14"/>
  <c r="Q114" i="14"/>
  <c r="R114" i="14"/>
  <c r="S114" i="14"/>
  <c r="T114" i="14"/>
  <c r="U114" i="14"/>
  <c r="V114" i="14"/>
  <c r="W114" i="14"/>
  <c r="X114" i="14"/>
  <c r="Y114" i="14"/>
  <c r="Z114" i="14"/>
  <c r="AI114" i="14"/>
  <c r="A113" i="14"/>
  <c r="B113" i="14"/>
  <c r="C113" i="14"/>
  <c r="D113" i="14"/>
  <c r="E113" i="14"/>
  <c r="F113" i="14"/>
  <c r="G113" i="14"/>
  <c r="H113" i="14"/>
  <c r="I113" i="14"/>
  <c r="J113" i="14"/>
  <c r="K113" i="14"/>
  <c r="L113" i="14"/>
  <c r="M113" i="14"/>
  <c r="N113" i="14"/>
  <c r="O113" i="14"/>
  <c r="P113" i="14"/>
  <c r="Q113" i="14"/>
  <c r="R113" i="14"/>
  <c r="S113" i="14"/>
  <c r="T113" i="14"/>
  <c r="U113" i="14"/>
  <c r="V113" i="14"/>
  <c r="W113" i="14"/>
  <c r="X113" i="14"/>
  <c r="Y113" i="14"/>
  <c r="Z113" i="14"/>
  <c r="AI113" i="14"/>
  <c r="A112" i="14"/>
  <c r="B112" i="14"/>
  <c r="C112" i="14"/>
  <c r="D112" i="14"/>
  <c r="E112" i="14"/>
  <c r="F112" i="14"/>
  <c r="G112" i="14"/>
  <c r="H112" i="14"/>
  <c r="I112" i="14"/>
  <c r="J112" i="14"/>
  <c r="K112" i="14"/>
  <c r="L112" i="14"/>
  <c r="M112" i="14"/>
  <c r="N112" i="14"/>
  <c r="O112" i="14"/>
  <c r="P112" i="14"/>
  <c r="Q112" i="14"/>
  <c r="R112" i="14"/>
  <c r="S112" i="14"/>
  <c r="T112" i="14"/>
  <c r="U112" i="14"/>
  <c r="V112" i="14"/>
  <c r="W112" i="14"/>
  <c r="X112" i="14"/>
  <c r="Y112" i="14"/>
  <c r="Z112" i="14"/>
  <c r="AI112" i="14"/>
  <c r="A111" i="14"/>
  <c r="B111" i="14"/>
  <c r="C111" i="14"/>
  <c r="D111" i="14"/>
  <c r="E111" i="14"/>
  <c r="F111" i="14"/>
  <c r="G111" i="14"/>
  <c r="H111" i="14"/>
  <c r="I111" i="14"/>
  <c r="J111" i="14"/>
  <c r="K111" i="14"/>
  <c r="L111" i="14"/>
  <c r="M111" i="14"/>
  <c r="N111" i="14"/>
  <c r="O111" i="14"/>
  <c r="P111" i="14"/>
  <c r="Q111" i="14"/>
  <c r="R111" i="14"/>
  <c r="S111" i="14"/>
  <c r="T111" i="14"/>
  <c r="U111" i="14"/>
  <c r="V111" i="14"/>
  <c r="W111" i="14"/>
  <c r="X111" i="14"/>
  <c r="Y111" i="14"/>
  <c r="Z111" i="14"/>
  <c r="AI111" i="14"/>
  <c r="A110" i="14"/>
  <c r="B110" i="14"/>
  <c r="C110" i="14"/>
  <c r="D110" i="14"/>
  <c r="E110" i="14"/>
  <c r="F110" i="14"/>
  <c r="G110" i="14"/>
  <c r="H110" i="14"/>
  <c r="I110" i="14"/>
  <c r="J110" i="14"/>
  <c r="K110" i="14"/>
  <c r="L110" i="14"/>
  <c r="M110" i="14"/>
  <c r="N110" i="14"/>
  <c r="O110" i="14"/>
  <c r="P110" i="14"/>
  <c r="Q110" i="14"/>
  <c r="R110" i="14"/>
  <c r="S110" i="14"/>
  <c r="T110" i="14"/>
  <c r="U110" i="14"/>
  <c r="V110" i="14"/>
  <c r="W110" i="14"/>
  <c r="X110" i="14"/>
  <c r="Y110" i="14"/>
  <c r="Z110" i="14"/>
  <c r="AI110" i="14"/>
  <c r="A109" i="14"/>
  <c r="B109" i="14"/>
  <c r="C109" i="14"/>
  <c r="D109" i="14"/>
  <c r="E109" i="14"/>
  <c r="F109" i="14"/>
  <c r="G109" i="14"/>
  <c r="H109" i="14"/>
  <c r="I109" i="14"/>
  <c r="J109" i="14"/>
  <c r="K109" i="14"/>
  <c r="L109" i="14"/>
  <c r="M109" i="14"/>
  <c r="N109" i="14"/>
  <c r="O109" i="14"/>
  <c r="P109" i="14"/>
  <c r="Q109" i="14"/>
  <c r="R109" i="14"/>
  <c r="S109" i="14"/>
  <c r="T109" i="14"/>
  <c r="U109" i="14"/>
  <c r="V109" i="14"/>
  <c r="W109" i="14"/>
  <c r="X109" i="14"/>
  <c r="Y109" i="14"/>
  <c r="Z109" i="14"/>
  <c r="AI109" i="14"/>
  <c r="A108" i="14"/>
  <c r="B108" i="14"/>
  <c r="C108" i="14"/>
  <c r="D108" i="14"/>
  <c r="E108" i="14"/>
  <c r="F108" i="14"/>
  <c r="G108" i="14"/>
  <c r="H108" i="14"/>
  <c r="I108" i="14"/>
  <c r="J108" i="14"/>
  <c r="K108" i="14"/>
  <c r="L108" i="14"/>
  <c r="M108" i="14"/>
  <c r="N108" i="14"/>
  <c r="O108" i="14"/>
  <c r="P108" i="14"/>
  <c r="Q108" i="14"/>
  <c r="R108" i="14"/>
  <c r="S108" i="14"/>
  <c r="T108" i="14"/>
  <c r="U108" i="14"/>
  <c r="V108" i="14"/>
  <c r="W108" i="14"/>
  <c r="X108" i="14"/>
  <c r="Y108" i="14"/>
  <c r="Z108" i="14"/>
  <c r="AI108" i="14"/>
  <c r="A107" i="14"/>
  <c r="B107" i="14"/>
  <c r="C107" i="14"/>
  <c r="D107" i="14"/>
  <c r="E107" i="14"/>
  <c r="F107" i="14"/>
  <c r="G107" i="14"/>
  <c r="H107" i="14"/>
  <c r="I107" i="14"/>
  <c r="J107" i="14"/>
  <c r="K107" i="14"/>
  <c r="L107" i="14"/>
  <c r="M107" i="14"/>
  <c r="N107" i="14"/>
  <c r="O107" i="14"/>
  <c r="P107" i="14"/>
  <c r="Q107" i="14"/>
  <c r="R107" i="14"/>
  <c r="S107" i="14"/>
  <c r="T107" i="14"/>
  <c r="U107" i="14"/>
  <c r="V107" i="14"/>
  <c r="W107" i="14"/>
  <c r="X107" i="14"/>
  <c r="Y107" i="14"/>
  <c r="Z107" i="14"/>
  <c r="AI107" i="14"/>
  <c r="A106" i="14"/>
  <c r="B106" i="14"/>
  <c r="C106" i="14"/>
  <c r="D106" i="14"/>
  <c r="E106" i="14"/>
  <c r="F106" i="14"/>
  <c r="G106" i="14"/>
  <c r="H106" i="14"/>
  <c r="I106" i="14"/>
  <c r="J106" i="14"/>
  <c r="K106" i="14"/>
  <c r="L106" i="14"/>
  <c r="M106" i="14"/>
  <c r="N106" i="14"/>
  <c r="O106" i="14"/>
  <c r="P106" i="14"/>
  <c r="Q106" i="14"/>
  <c r="R106" i="14"/>
  <c r="S106" i="14"/>
  <c r="T106" i="14"/>
  <c r="U106" i="14"/>
  <c r="V106" i="14"/>
  <c r="W106" i="14"/>
  <c r="X106" i="14"/>
  <c r="Y106" i="14"/>
  <c r="Z106" i="14"/>
  <c r="AI106" i="14"/>
  <c r="A105" i="14"/>
  <c r="B105" i="14"/>
  <c r="C105" i="14"/>
  <c r="D105" i="14"/>
  <c r="E105" i="14"/>
  <c r="F105" i="14"/>
  <c r="G105" i="14"/>
  <c r="H105" i="14"/>
  <c r="I105" i="14"/>
  <c r="J105" i="14"/>
  <c r="K105" i="14"/>
  <c r="L105" i="14"/>
  <c r="M105" i="14"/>
  <c r="N105" i="14"/>
  <c r="O105" i="14"/>
  <c r="P105" i="14"/>
  <c r="Q105" i="14"/>
  <c r="R105" i="14"/>
  <c r="S105" i="14"/>
  <c r="T105" i="14"/>
  <c r="U105" i="14"/>
  <c r="V105" i="14"/>
  <c r="W105" i="14"/>
  <c r="X105" i="14"/>
  <c r="Y105" i="14"/>
  <c r="Z105" i="14"/>
  <c r="AI105" i="14"/>
  <c r="A104" i="14"/>
  <c r="B104" i="14"/>
  <c r="C104" i="14"/>
  <c r="D104" i="14"/>
  <c r="E104" i="14"/>
  <c r="F104" i="14"/>
  <c r="G104" i="14"/>
  <c r="H104" i="14"/>
  <c r="I104" i="14"/>
  <c r="J104" i="14"/>
  <c r="K104" i="14"/>
  <c r="L104" i="14"/>
  <c r="M104" i="14"/>
  <c r="N104" i="14"/>
  <c r="O104" i="14"/>
  <c r="P104" i="14"/>
  <c r="Q104" i="14"/>
  <c r="R104" i="14"/>
  <c r="S104" i="14"/>
  <c r="T104" i="14"/>
  <c r="U104" i="14"/>
  <c r="V104" i="14"/>
  <c r="W104" i="14"/>
  <c r="X104" i="14"/>
  <c r="Y104" i="14"/>
  <c r="Z104" i="14"/>
  <c r="AI104" i="14"/>
  <c r="A103" i="14"/>
  <c r="B103" i="14"/>
  <c r="C103" i="14"/>
  <c r="D103" i="14"/>
  <c r="E103" i="14"/>
  <c r="F103" i="14"/>
  <c r="G103" i="14"/>
  <c r="H103" i="14"/>
  <c r="I103" i="14"/>
  <c r="J103" i="14"/>
  <c r="K103" i="14"/>
  <c r="L103" i="14"/>
  <c r="M103" i="14"/>
  <c r="N103" i="14"/>
  <c r="O103" i="14"/>
  <c r="P103" i="14"/>
  <c r="Q103" i="14"/>
  <c r="R103" i="14"/>
  <c r="S103" i="14"/>
  <c r="T103" i="14"/>
  <c r="U103" i="14"/>
  <c r="V103" i="14"/>
  <c r="W103" i="14"/>
  <c r="X103" i="14"/>
  <c r="Y103" i="14"/>
  <c r="Z103" i="14"/>
  <c r="AI103" i="14"/>
  <c r="A102" i="14"/>
  <c r="B102" i="14"/>
  <c r="C102" i="14"/>
  <c r="D102" i="14"/>
  <c r="E102" i="14"/>
  <c r="F102" i="14"/>
  <c r="G102" i="14"/>
  <c r="H102" i="14"/>
  <c r="I102" i="14"/>
  <c r="J102" i="14"/>
  <c r="K102" i="14"/>
  <c r="L102" i="14"/>
  <c r="M102" i="14"/>
  <c r="N102" i="14"/>
  <c r="O102" i="14"/>
  <c r="P102" i="14"/>
  <c r="Q102" i="14"/>
  <c r="R102" i="14"/>
  <c r="S102" i="14"/>
  <c r="T102" i="14"/>
  <c r="U102" i="14"/>
  <c r="V102" i="14"/>
  <c r="W102" i="14"/>
  <c r="X102" i="14"/>
  <c r="Y102" i="14"/>
  <c r="Z102" i="14"/>
  <c r="AI102" i="14"/>
  <c r="A101" i="14"/>
  <c r="B101" i="14"/>
  <c r="C101" i="14"/>
  <c r="D101" i="14"/>
  <c r="E101" i="14"/>
  <c r="F101" i="14"/>
  <c r="G101" i="14"/>
  <c r="H101" i="14"/>
  <c r="I101" i="14"/>
  <c r="J101" i="14"/>
  <c r="K101" i="14"/>
  <c r="L101" i="14"/>
  <c r="M101" i="14"/>
  <c r="N101" i="14"/>
  <c r="O101" i="14"/>
  <c r="P101" i="14"/>
  <c r="Q101" i="14"/>
  <c r="R101" i="14"/>
  <c r="S101" i="14"/>
  <c r="T101" i="14"/>
  <c r="U101" i="14"/>
  <c r="V101" i="14"/>
  <c r="W101" i="14"/>
  <c r="X101" i="14"/>
  <c r="Y101" i="14"/>
  <c r="Z101" i="14"/>
  <c r="AI101" i="14"/>
  <c r="A100" i="14"/>
  <c r="B100" i="14"/>
  <c r="C100" i="14"/>
  <c r="D100" i="14"/>
  <c r="E100" i="14"/>
  <c r="F100" i="14"/>
  <c r="G100" i="14"/>
  <c r="H100" i="14"/>
  <c r="I100" i="14"/>
  <c r="J100" i="14"/>
  <c r="K100" i="14"/>
  <c r="L100" i="14"/>
  <c r="M100" i="14"/>
  <c r="N100" i="14"/>
  <c r="O100" i="14"/>
  <c r="P100" i="14"/>
  <c r="Q100" i="14"/>
  <c r="R100" i="14"/>
  <c r="S100" i="14"/>
  <c r="T100" i="14"/>
  <c r="U100" i="14"/>
  <c r="V100" i="14"/>
  <c r="W100" i="14"/>
  <c r="X100" i="14"/>
  <c r="Y100" i="14"/>
  <c r="Z100" i="14"/>
  <c r="AI100" i="14"/>
  <c r="A99" i="14"/>
  <c r="B99" i="14"/>
  <c r="C99" i="14"/>
  <c r="D99" i="14"/>
  <c r="E99" i="14"/>
  <c r="F99" i="14"/>
  <c r="G99" i="14"/>
  <c r="H99" i="14"/>
  <c r="I99" i="14"/>
  <c r="J99" i="14"/>
  <c r="K99" i="14"/>
  <c r="L99" i="14"/>
  <c r="M99" i="14"/>
  <c r="N99" i="14"/>
  <c r="O99" i="14"/>
  <c r="P99" i="14"/>
  <c r="Q99" i="14"/>
  <c r="R99" i="14"/>
  <c r="S99" i="14"/>
  <c r="T99" i="14"/>
  <c r="U99" i="14"/>
  <c r="V99" i="14"/>
  <c r="W99" i="14"/>
  <c r="X99" i="14"/>
  <c r="Y99" i="14"/>
  <c r="Z99" i="14"/>
  <c r="AI99" i="14"/>
  <c r="A98" i="14"/>
  <c r="B98" i="14"/>
  <c r="C98" i="14"/>
  <c r="D98" i="14"/>
  <c r="E98" i="14"/>
  <c r="F98" i="14"/>
  <c r="G98" i="14"/>
  <c r="H98" i="14"/>
  <c r="I98" i="14"/>
  <c r="J98" i="14"/>
  <c r="K98" i="14"/>
  <c r="L98" i="14"/>
  <c r="M98" i="14"/>
  <c r="N98" i="14"/>
  <c r="O98" i="14"/>
  <c r="P98" i="14"/>
  <c r="Q98" i="14"/>
  <c r="R98" i="14"/>
  <c r="S98" i="14"/>
  <c r="T98" i="14"/>
  <c r="U98" i="14"/>
  <c r="V98" i="14"/>
  <c r="W98" i="14"/>
  <c r="X98" i="14"/>
  <c r="Y98" i="14"/>
  <c r="Z98" i="14"/>
  <c r="AI98" i="14"/>
  <c r="A97" i="14"/>
  <c r="B97" i="14"/>
  <c r="C97" i="14"/>
  <c r="D97" i="14"/>
  <c r="E97" i="14"/>
  <c r="F97" i="14"/>
  <c r="G97" i="14"/>
  <c r="H97" i="14"/>
  <c r="I97" i="14"/>
  <c r="J97" i="14"/>
  <c r="K97" i="14"/>
  <c r="L97" i="14"/>
  <c r="M97" i="14"/>
  <c r="N97" i="14"/>
  <c r="O97" i="14"/>
  <c r="P97" i="14"/>
  <c r="Q97" i="14"/>
  <c r="R97" i="14"/>
  <c r="S97" i="14"/>
  <c r="T97" i="14"/>
  <c r="U97" i="14"/>
  <c r="V97" i="14"/>
  <c r="W97" i="14"/>
  <c r="X97" i="14"/>
  <c r="Y97" i="14"/>
  <c r="Z97" i="14"/>
  <c r="AI97" i="14"/>
  <c r="A96" i="14"/>
  <c r="B96" i="14"/>
  <c r="C96" i="14"/>
  <c r="D96" i="14"/>
  <c r="E96" i="14"/>
  <c r="F96" i="14"/>
  <c r="G96" i="14"/>
  <c r="H96" i="14"/>
  <c r="I96" i="14"/>
  <c r="J96" i="14"/>
  <c r="K96" i="14"/>
  <c r="L96" i="14"/>
  <c r="M96" i="14"/>
  <c r="N96" i="14"/>
  <c r="O96" i="14"/>
  <c r="P96" i="14"/>
  <c r="Q96" i="14"/>
  <c r="R96" i="14"/>
  <c r="S96" i="14"/>
  <c r="T96" i="14"/>
  <c r="U96" i="14"/>
  <c r="V96" i="14"/>
  <c r="W96" i="14"/>
  <c r="X96" i="14"/>
  <c r="Y96" i="14"/>
  <c r="Z96" i="14"/>
  <c r="AI96" i="14"/>
  <c r="A95" i="14"/>
  <c r="B95" i="14"/>
  <c r="C95" i="14"/>
  <c r="D95" i="14"/>
  <c r="E95" i="14"/>
  <c r="F95" i="14"/>
  <c r="G95" i="14"/>
  <c r="H95" i="14"/>
  <c r="I95" i="14"/>
  <c r="J95" i="14"/>
  <c r="K95" i="14"/>
  <c r="L95" i="14"/>
  <c r="M95" i="14"/>
  <c r="N95" i="14"/>
  <c r="O95" i="14"/>
  <c r="P95" i="14"/>
  <c r="Q95" i="14"/>
  <c r="R95" i="14"/>
  <c r="S95" i="14"/>
  <c r="T95" i="14"/>
  <c r="U95" i="14"/>
  <c r="V95" i="14"/>
  <c r="W95" i="14"/>
  <c r="X95" i="14"/>
  <c r="Y95" i="14"/>
  <c r="Z95" i="14"/>
  <c r="AI95" i="14"/>
  <c r="A94" i="14"/>
  <c r="B94" i="14"/>
  <c r="C94" i="14"/>
  <c r="D94" i="14"/>
  <c r="E94" i="14"/>
  <c r="F94" i="14"/>
  <c r="G94" i="14"/>
  <c r="H94" i="14"/>
  <c r="I94" i="14"/>
  <c r="J94" i="14"/>
  <c r="K94" i="14"/>
  <c r="L94" i="14"/>
  <c r="M94" i="14"/>
  <c r="N94" i="14"/>
  <c r="O94" i="14"/>
  <c r="P94" i="14"/>
  <c r="Q94" i="14"/>
  <c r="R94" i="14"/>
  <c r="S94" i="14"/>
  <c r="T94" i="14"/>
  <c r="U94" i="14"/>
  <c r="V94" i="14"/>
  <c r="W94" i="14"/>
  <c r="X94" i="14"/>
  <c r="Y94" i="14"/>
  <c r="Z94" i="14"/>
  <c r="AI94" i="14"/>
  <c r="A93" i="14"/>
  <c r="B93" i="14"/>
  <c r="C93" i="14"/>
  <c r="D93" i="14"/>
  <c r="E93" i="14"/>
  <c r="F93" i="14"/>
  <c r="G93" i="14"/>
  <c r="H93" i="14"/>
  <c r="I93" i="14"/>
  <c r="J93" i="14"/>
  <c r="K93" i="14"/>
  <c r="L93" i="14"/>
  <c r="M93" i="14"/>
  <c r="N93" i="14"/>
  <c r="O93" i="14"/>
  <c r="P93" i="14"/>
  <c r="Q93" i="14"/>
  <c r="R93" i="14"/>
  <c r="S93" i="14"/>
  <c r="T93" i="14"/>
  <c r="U93" i="14"/>
  <c r="V93" i="14"/>
  <c r="W93" i="14"/>
  <c r="X93" i="14"/>
  <c r="Y93" i="14"/>
  <c r="Z93" i="14"/>
  <c r="AI93" i="14"/>
  <c r="A92" i="14"/>
  <c r="B92" i="14"/>
  <c r="C92" i="14"/>
  <c r="D92" i="14"/>
  <c r="E92" i="14"/>
  <c r="F92" i="14"/>
  <c r="G92" i="14"/>
  <c r="H92" i="14"/>
  <c r="I92" i="14"/>
  <c r="J92" i="14"/>
  <c r="K92" i="14"/>
  <c r="L92" i="14"/>
  <c r="M92" i="14"/>
  <c r="N92" i="14"/>
  <c r="O92" i="14"/>
  <c r="P92" i="14"/>
  <c r="Q92" i="14"/>
  <c r="R92" i="14"/>
  <c r="S92" i="14"/>
  <c r="T92" i="14"/>
  <c r="U92" i="14"/>
  <c r="V92" i="14"/>
  <c r="W92" i="14"/>
  <c r="X92" i="14"/>
  <c r="Y92" i="14"/>
  <c r="Z92" i="14"/>
  <c r="AI92" i="14"/>
  <c r="A91" i="14"/>
  <c r="B91" i="14"/>
  <c r="C91" i="14"/>
  <c r="D91" i="14"/>
  <c r="E91" i="14"/>
  <c r="F91" i="14"/>
  <c r="G91" i="14"/>
  <c r="H91" i="14"/>
  <c r="I91" i="14"/>
  <c r="J91" i="14"/>
  <c r="K91" i="14"/>
  <c r="L91" i="14"/>
  <c r="M91" i="14"/>
  <c r="N91" i="14"/>
  <c r="O91" i="14"/>
  <c r="P91" i="14"/>
  <c r="Q91" i="14"/>
  <c r="R91" i="14"/>
  <c r="S91" i="14"/>
  <c r="T91" i="14"/>
  <c r="U91" i="14"/>
  <c r="V91" i="14"/>
  <c r="W91" i="14"/>
  <c r="X91" i="14"/>
  <c r="Y91" i="14"/>
  <c r="Z91" i="14"/>
  <c r="AI91" i="14"/>
  <c r="A90" i="14"/>
  <c r="B90" i="14"/>
  <c r="C90" i="14"/>
  <c r="D90" i="14"/>
  <c r="E90" i="14"/>
  <c r="F90" i="14"/>
  <c r="G90" i="14"/>
  <c r="H90" i="14"/>
  <c r="I90" i="14"/>
  <c r="J90" i="14"/>
  <c r="K90" i="14"/>
  <c r="L90" i="14"/>
  <c r="M90" i="14"/>
  <c r="N90" i="14"/>
  <c r="O90" i="14"/>
  <c r="P90" i="14"/>
  <c r="Q90" i="14"/>
  <c r="R90" i="14"/>
  <c r="S90" i="14"/>
  <c r="T90" i="14"/>
  <c r="U90" i="14"/>
  <c r="V90" i="14"/>
  <c r="W90" i="14"/>
  <c r="X90" i="14"/>
  <c r="Y90" i="14"/>
  <c r="Z90" i="14"/>
  <c r="AI90" i="14"/>
  <c r="A89" i="14"/>
  <c r="B89" i="14"/>
  <c r="C89" i="14"/>
  <c r="D89" i="14"/>
  <c r="E89" i="14"/>
  <c r="F89" i="14"/>
  <c r="G89" i="14"/>
  <c r="H89" i="14"/>
  <c r="I89" i="14"/>
  <c r="J89" i="14"/>
  <c r="K89" i="14"/>
  <c r="L89" i="14"/>
  <c r="M89" i="14"/>
  <c r="N89" i="14"/>
  <c r="O89" i="14"/>
  <c r="P89" i="14"/>
  <c r="Q89" i="14"/>
  <c r="R89" i="14"/>
  <c r="S89" i="14"/>
  <c r="T89" i="14"/>
  <c r="U89" i="14"/>
  <c r="V89" i="14"/>
  <c r="W89" i="14"/>
  <c r="X89" i="14"/>
  <c r="Y89" i="14"/>
  <c r="Z89" i="14"/>
  <c r="AI89" i="14"/>
  <c r="A88" i="14"/>
  <c r="B88" i="14"/>
  <c r="C88" i="14"/>
  <c r="D88" i="14"/>
  <c r="E88" i="14"/>
  <c r="F88" i="14"/>
  <c r="G88" i="14"/>
  <c r="H88" i="14"/>
  <c r="I88" i="14"/>
  <c r="J88" i="14"/>
  <c r="K88" i="14"/>
  <c r="L88" i="14"/>
  <c r="M88" i="14"/>
  <c r="N88" i="14"/>
  <c r="O88" i="14"/>
  <c r="P88" i="14"/>
  <c r="Q88" i="14"/>
  <c r="R88" i="14"/>
  <c r="S88" i="14"/>
  <c r="T88" i="14"/>
  <c r="U88" i="14"/>
  <c r="V88" i="14"/>
  <c r="W88" i="14"/>
  <c r="X88" i="14"/>
  <c r="Y88" i="14"/>
  <c r="Z88" i="14"/>
  <c r="AI88" i="14"/>
  <c r="A87" i="14"/>
  <c r="B87" i="14"/>
  <c r="C87" i="14"/>
  <c r="D87" i="14"/>
  <c r="E87" i="14"/>
  <c r="F87" i="14"/>
  <c r="G87" i="14"/>
  <c r="H87" i="14"/>
  <c r="I87" i="14"/>
  <c r="J87" i="14"/>
  <c r="K87" i="14"/>
  <c r="L87" i="14"/>
  <c r="M87" i="14"/>
  <c r="N87" i="14"/>
  <c r="O87" i="14"/>
  <c r="P87" i="14"/>
  <c r="Q87" i="14"/>
  <c r="R87" i="14"/>
  <c r="S87" i="14"/>
  <c r="T87" i="14"/>
  <c r="U87" i="14"/>
  <c r="V87" i="14"/>
  <c r="W87" i="14"/>
  <c r="X87" i="14"/>
  <c r="Y87" i="14"/>
  <c r="Z87" i="14"/>
  <c r="AI87" i="14"/>
  <c r="A86" i="14"/>
  <c r="B86" i="14"/>
  <c r="C86" i="14"/>
  <c r="D86" i="14"/>
  <c r="E86" i="14"/>
  <c r="F86" i="14"/>
  <c r="G86" i="14"/>
  <c r="H86" i="14"/>
  <c r="I86" i="14"/>
  <c r="J86" i="14"/>
  <c r="K86" i="14"/>
  <c r="L86" i="14"/>
  <c r="M86" i="14"/>
  <c r="N86" i="14"/>
  <c r="O86" i="14"/>
  <c r="P86" i="14"/>
  <c r="Q86" i="14"/>
  <c r="R86" i="14"/>
  <c r="S86" i="14"/>
  <c r="T86" i="14"/>
  <c r="U86" i="14"/>
  <c r="V86" i="14"/>
  <c r="W86" i="14"/>
  <c r="X86" i="14"/>
  <c r="Y86" i="14"/>
  <c r="Z86" i="14"/>
  <c r="AI86" i="14"/>
  <c r="A85" i="14"/>
  <c r="B85" i="14"/>
  <c r="C85" i="14"/>
  <c r="D85" i="14"/>
  <c r="E85" i="14"/>
  <c r="F85" i="14"/>
  <c r="G85" i="14"/>
  <c r="H85" i="14"/>
  <c r="I85" i="14"/>
  <c r="J85" i="14"/>
  <c r="K85" i="14"/>
  <c r="L85" i="14"/>
  <c r="M85" i="14"/>
  <c r="N85" i="14"/>
  <c r="O85" i="14"/>
  <c r="P85" i="14"/>
  <c r="Q85" i="14"/>
  <c r="R85" i="14"/>
  <c r="S85" i="14"/>
  <c r="T85" i="14"/>
  <c r="U85" i="14"/>
  <c r="V85" i="14"/>
  <c r="W85" i="14"/>
  <c r="X85" i="14"/>
  <c r="Y85" i="14"/>
  <c r="Z85" i="14"/>
  <c r="AI85" i="14"/>
  <c r="A84" i="14"/>
  <c r="B84" i="14"/>
  <c r="C84" i="14"/>
  <c r="D84" i="14"/>
  <c r="E84" i="14"/>
  <c r="F84" i="14"/>
  <c r="G84" i="14"/>
  <c r="H84" i="14"/>
  <c r="I84" i="14"/>
  <c r="J84" i="14"/>
  <c r="K84" i="14"/>
  <c r="L84" i="14"/>
  <c r="M84" i="14"/>
  <c r="N84" i="14"/>
  <c r="O84" i="14"/>
  <c r="P84" i="14"/>
  <c r="Q84" i="14"/>
  <c r="R84" i="14"/>
  <c r="S84" i="14"/>
  <c r="T84" i="14"/>
  <c r="U84" i="14"/>
  <c r="V84" i="14"/>
  <c r="W84" i="14"/>
  <c r="X84" i="14"/>
  <c r="Y84" i="14"/>
  <c r="Z84" i="14"/>
  <c r="AI84" i="14"/>
  <c r="A83" i="14"/>
  <c r="B83" i="14"/>
  <c r="C83" i="14"/>
  <c r="D83" i="14"/>
  <c r="E83" i="14"/>
  <c r="F83" i="14"/>
  <c r="G83" i="14"/>
  <c r="H83" i="14"/>
  <c r="I83" i="14"/>
  <c r="J83" i="14"/>
  <c r="K83" i="14"/>
  <c r="L83" i="14"/>
  <c r="M83" i="14"/>
  <c r="N83" i="14"/>
  <c r="O83" i="14"/>
  <c r="P83" i="14"/>
  <c r="Q83" i="14"/>
  <c r="R83" i="14"/>
  <c r="S83" i="14"/>
  <c r="T83" i="14"/>
  <c r="U83" i="14"/>
  <c r="V83" i="14"/>
  <c r="W83" i="14"/>
  <c r="X83" i="14"/>
  <c r="Y83" i="14"/>
  <c r="Z83" i="14"/>
  <c r="AI83" i="14"/>
  <c r="A82" i="14"/>
  <c r="B82" i="14"/>
  <c r="C82" i="14"/>
  <c r="D82" i="14"/>
  <c r="E82" i="14"/>
  <c r="F82" i="14"/>
  <c r="G82" i="14"/>
  <c r="H82" i="14"/>
  <c r="I82" i="14"/>
  <c r="J82" i="14"/>
  <c r="K82" i="14"/>
  <c r="L82" i="14"/>
  <c r="M82" i="14"/>
  <c r="N82" i="14"/>
  <c r="O82" i="14"/>
  <c r="P82" i="14"/>
  <c r="Q82" i="14"/>
  <c r="R82" i="14"/>
  <c r="S82" i="14"/>
  <c r="T82" i="14"/>
  <c r="U82" i="14"/>
  <c r="V82" i="14"/>
  <c r="W82" i="14"/>
  <c r="X82" i="14"/>
  <c r="Y82" i="14"/>
  <c r="Z82" i="14"/>
  <c r="AI82" i="14"/>
  <c r="A81" i="14"/>
  <c r="B81" i="14"/>
  <c r="C81" i="14"/>
  <c r="D81" i="14"/>
  <c r="E81" i="14"/>
  <c r="F81" i="14"/>
  <c r="G81" i="14"/>
  <c r="H81" i="14"/>
  <c r="I81" i="14"/>
  <c r="J81" i="14"/>
  <c r="K81" i="14"/>
  <c r="L81" i="14"/>
  <c r="M81" i="14"/>
  <c r="N81" i="14"/>
  <c r="O81" i="14"/>
  <c r="P81" i="14"/>
  <c r="Q81" i="14"/>
  <c r="R81" i="14"/>
  <c r="S81" i="14"/>
  <c r="T81" i="14"/>
  <c r="U81" i="14"/>
  <c r="V81" i="14"/>
  <c r="W81" i="14"/>
  <c r="X81" i="14"/>
  <c r="Y81" i="14"/>
  <c r="Z81" i="14"/>
  <c r="AI81" i="14"/>
  <c r="A80" i="14"/>
  <c r="B80" i="14"/>
  <c r="C80" i="14"/>
  <c r="D80" i="14"/>
  <c r="E80" i="14"/>
  <c r="F80" i="14"/>
  <c r="G80" i="14"/>
  <c r="H80" i="14"/>
  <c r="I80" i="14"/>
  <c r="J80" i="14"/>
  <c r="K80" i="14"/>
  <c r="L80" i="14"/>
  <c r="M80" i="14"/>
  <c r="N80" i="14"/>
  <c r="O80" i="14"/>
  <c r="P80" i="14"/>
  <c r="Q80" i="14"/>
  <c r="R80" i="14"/>
  <c r="S80" i="14"/>
  <c r="T80" i="14"/>
  <c r="U80" i="14"/>
  <c r="V80" i="14"/>
  <c r="W80" i="14"/>
  <c r="X80" i="14"/>
  <c r="Y80" i="14"/>
  <c r="Z80" i="14"/>
  <c r="AI80" i="14"/>
  <c r="A79" i="14"/>
  <c r="B79" i="14"/>
  <c r="C79" i="14"/>
  <c r="D79" i="14"/>
  <c r="E79" i="14"/>
  <c r="F79" i="14"/>
  <c r="G79" i="14"/>
  <c r="H79" i="14"/>
  <c r="I79" i="14"/>
  <c r="J79" i="14"/>
  <c r="K79" i="14"/>
  <c r="L79" i="14"/>
  <c r="M79" i="14"/>
  <c r="N79" i="14"/>
  <c r="O79" i="14"/>
  <c r="P79" i="14"/>
  <c r="Q79" i="14"/>
  <c r="R79" i="14"/>
  <c r="S79" i="14"/>
  <c r="T79" i="14"/>
  <c r="U79" i="14"/>
  <c r="V79" i="14"/>
  <c r="W79" i="14"/>
  <c r="X79" i="14"/>
  <c r="Y79" i="14"/>
  <c r="Z79" i="14"/>
  <c r="AI79" i="14"/>
  <c r="A78" i="14"/>
  <c r="B78" i="14"/>
  <c r="C78" i="14"/>
  <c r="D78" i="14"/>
  <c r="E78" i="14"/>
  <c r="F78" i="14"/>
  <c r="G78" i="14"/>
  <c r="H78" i="14"/>
  <c r="I78" i="14"/>
  <c r="J78" i="14"/>
  <c r="K78" i="14"/>
  <c r="L78" i="14"/>
  <c r="M78" i="14"/>
  <c r="N78" i="14"/>
  <c r="O78" i="14"/>
  <c r="P78" i="14"/>
  <c r="Q78" i="14"/>
  <c r="R78" i="14"/>
  <c r="S78" i="14"/>
  <c r="T78" i="14"/>
  <c r="U78" i="14"/>
  <c r="V78" i="14"/>
  <c r="W78" i="14"/>
  <c r="X78" i="14"/>
  <c r="Y78" i="14"/>
  <c r="Z78" i="14"/>
  <c r="AI78" i="14"/>
  <c r="A77" i="14"/>
  <c r="B77" i="14"/>
  <c r="C77" i="14"/>
  <c r="D77" i="14"/>
  <c r="E77" i="14"/>
  <c r="F77" i="14"/>
  <c r="G77" i="14"/>
  <c r="H77" i="14"/>
  <c r="I77" i="14"/>
  <c r="J77" i="14"/>
  <c r="K77" i="14"/>
  <c r="L77" i="14"/>
  <c r="M77" i="14"/>
  <c r="N77" i="14"/>
  <c r="O77" i="14"/>
  <c r="P77" i="14"/>
  <c r="Q77" i="14"/>
  <c r="R77" i="14"/>
  <c r="S77" i="14"/>
  <c r="T77" i="14"/>
  <c r="U77" i="14"/>
  <c r="V77" i="14"/>
  <c r="W77" i="14"/>
  <c r="X77" i="14"/>
  <c r="Y77" i="14"/>
  <c r="Z77" i="14"/>
  <c r="AI77" i="14"/>
  <c r="A76" i="14"/>
  <c r="B76" i="14"/>
  <c r="C76" i="14"/>
  <c r="D76" i="14"/>
  <c r="E76" i="14"/>
  <c r="F76" i="14"/>
  <c r="G76" i="14"/>
  <c r="H76" i="14"/>
  <c r="I76" i="14"/>
  <c r="J76" i="14"/>
  <c r="K76" i="14"/>
  <c r="L76" i="14"/>
  <c r="M76" i="14"/>
  <c r="N76" i="14"/>
  <c r="O76" i="14"/>
  <c r="P76" i="14"/>
  <c r="Q76" i="14"/>
  <c r="R76" i="14"/>
  <c r="S76" i="14"/>
  <c r="T76" i="14"/>
  <c r="U76" i="14"/>
  <c r="V76" i="14"/>
  <c r="W76" i="14"/>
  <c r="X76" i="14"/>
  <c r="Y76" i="14"/>
  <c r="Z76" i="14"/>
  <c r="AI76" i="14"/>
  <c r="A75" i="14"/>
  <c r="B75" i="14"/>
  <c r="C75" i="14"/>
  <c r="D75" i="14"/>
  <c r="E75" i="14"/>
  <c r="F75" i="14"/>
  <c r="G75" i="14"/>
  <c r="H75" i="14"/>
  <c r="I75" i="14"/>
  <c r="J75" i="14"/>
  <c r="K75" i="14"/>
  <c r="L75" i="14"/>
  <c r="M75" i="14"/>
  <c r="N75" i="14"/>
  <c r="O75" i="14"/>
  <c r="P75" i="14"/>
  <c r="Q75" i="14"/>
  <c r="R75" i="14"/>
  <c r="S75" i="14"/>
  <c r="T75" i="14"/>
  <c r="U75" i="14"/>
  <c r="V75" i="14"/>
  <c r="W75" i="14"/>
  <c r="X75" i="14"/>
  <c r="Y75" i="14"/>
  <c r="Z75" i="14"/>
  <c r="AI75" i="14"/>
  <c r="A74" i="14"/>
  <c r="B74" i="14"/>
  <c r="C74" i="14"/>
  <c r="D74" i="14"/>
  <c r="E74" i="14"/>
  <c r="F74" i="14"/>
  <c r="G74" i="14"/>
  <c r="H74" i="14"/>
  <c r="I74" i="14"/>
  <c r="J74" i="14"/>
  <c r="K74" i="14"/>
  <c r="L74" i="14"/>
  <c r="M74" i="14"/>
  <c r="N74" i="14"/>
  <c r="O74" i="14"/>
  <c r="P74" i="14"/>
  <c r="Q74" i="14"/>
  <c r="R74" i="14"/>
  <c r="S74" i="14"/>
  <c r="T74" i="14"/>
  <c r="U74" i="14"/>
  <c r="V74" i="14"/>
  <c r="W74" i="14"/>
  <c r="X74" i="14"/>
  <c r="Y74" i="14"/>
  <c r="Z74" i="14"/>
  <c r="AI74" i="14"/>
  <c r="A73" i="14"/>
  <c r="B73" i="14"/>
  <c r="C73" i="14"/>
  <c r="D73" i="14"/>
  <c r="E73" i="14"/>
  <c r="F73" i="14"/>
  <c r="G73" i="14"/>
  <c r="H73" i="14"/>
  <c r="I73" i="14"/>
  <c r="J73" i="14"/>
  <c r="K73" i="14"/>
  <c r="L73" i="14"/>
  <c r="M73" i="14"/>
  <c r="N73" i="14"/>
  <c r="O73" i="14"/>
  <c r="P73" i="14"/>
  <c r="Q73" i="14"/>
  <c r="R73" i="14"/>
  <c r="S73" i="14"/>
  <c r="T73" i="14"/>
  <c r="U73" i="14"/>
  <c r="V73" i="14"/>
  <c r="W73" i="14"/>
  <c r="X73" i="14"/>
  <c r="Y73" i="14"/>
  <c r="Z73" i="14"/>
  <c r="AI73" i="14"/>
  <c r="A72" i="14"/>
  <c r="B72" i="14"/>
  <c r="C72" i="14"/>
  <c r="D72" i="14"/>
  <c r="E72" i="14"/>
  <c r="F72" i="14"/>
  <c r="G72" i="14"/>
  <c r="H72" i="14"/>
  <c r="I72" i="14"/>
  <c r="J72" i="14"/>
  <c r="K72" i="14"/>
  <c r="L72" i="14"/>
  <c r="M72" i="14"/>
  <c r="N72" i="14"/>
  <c r="O72" i="14"/>
  <c r="P72" i="14"/>
  <c r="Q72" i="14"/>
  <c r="R72" i="14"/>
  <c r="S72" i="14"/>
  <c r="T72" i="14"/>
  <c r="U72" i="14"/>
  <c r="V72" i="14"/>
  <c r="W72" i="14"/>
  <c r="X72" i="14"/>
  <c r="Y72" i="14"/>
  <c r="Z72" i="14"/>
  <c r="AI72" i="14"/>
  <c r="A71" i="14"/>
  <c r="B71" i="14"/>
  <c r="C71" i="14"/>
  <c r="D71" i="14"/>
  <c r="E71" i="14"/>
  <c r="F71" i="14"/>
  <c r="G71" i="14"/>
  <c r="H71" i="14"/>
  <c r="I71" i="14"/>
  <c r="J71" i="14"/>
  <c r="K71" i="14"/>
  <c r="L71" i="14"/>
  <c r="M71" i="14"/>
  <c r="N71" i="14"/>
  <c r="O71" i="14"/>
  <c r="P71" i="14"/>
  <c r="Q71" i="14"/>
  <c r="R71" i="14"/>
  <c r="S71" i="14"/>
  <c r="T71" i="14"/>
  <c r="U71" i="14"/>
  <c r="V71" i="14"/>
  <c r="W71" i="14"/>
  <c r="X71" i="14"/>
  <c r="Y71" i="14"/>
  <c r="Z71" i="14"/>
  <c r="AI71" i="14"/>
  <c r="A70" i="14"/>
  <c r="B70" i="14"/>
  <c r="C70" i="14"/>
  <c r="D70" i="14"/>
  <c r="E70" i="14"/>
  <c r="F70" i="14"/>
  <c r="G70" i="14"/>
  <c r="H70" i="14"/>
  <c r="I70" i="14"/>
  <c r="J70" i="14"/>
  <c r="K70" i="14"/>
  <c r="L70" i="14"/>
  <c r="M70" i="14"/>
  <c r="N70" i="14"/>
  <c r="O70" i="14"/>
  <c r="P70" i="14"/>
  <c r="Q70" i="14"/>
  <c r="R70" i="14"/>
  <c r="S70" i="14"/>
  <c r="T70" i="14"/>
  <c r="U70" i="14"/>
  <c r="V70" i="14"/>
  <c r="W70" i="14"/>
  <c r="X70" i="14"/>
  <c r="Y70" i="14"/>
  <c r="Z70" i="14"/>
  <c r="AI70" i="14"/>
  <c r="A69" i="14"/>
  <c r="B69" i="14"/>
  <c r="C69" i="14"/>
  <c r="D69" i="14"/>
  <c r="E69" i="14"/>
  <c r="F69" i="14"/>
  <c r="G69" i="14"/>
  <c r="H69" i="14"/>
  <c r="I69" i="14"/>
  <c r="J69" i="14"/>
  <c r="K69" i="14"/>
  <c r="L69" i="14"/>
  <c r="M69" i="14"/>
  <c r="N69" i="14"/>
  <c r="O69" i="14"/>
  <c r="P69" i="14"/>
  <c r="Q69" i="14"/>
  <c r="R69" i="14"/>
  <c r="S69" i="14"/>
  <c r="T69" i="14"/>
  <c r="U69" i="14"/>
  <c r="V69" i="14"/>
  <c r="W69" i="14"/>
  <c r="X69" i="14"/>
  <c r="Y69" i="14"/>
  <c r="Z69" i="14"/>
  <c r="AI69" i="14"/>
  <c r="A68" i="14"/>
  <c r="B68" i="14"/>
  <c r="C68" i="14"/>
  <c r="D68" i="14"/>
  <c r="E68" i="14"/>
  <c r="F68" i="14"/>
  <c r="G68" i="14"/>
  <c r="H68" i="14"/>
  <c r="I68" i="14"/>
  <c r="J68" i="14"/>
  <c r="K68" i="14"/>
  <c r="L68" i="14"/>
  <c r="M68" i="14"/>
  <c r="N68" i="14"/>
  <c r="O68" i="14"/>
  <c r="P68" i="14"/>
  <c r="Q68" i="14"/>
  <c r="R68" i="14"/>
  <c r="S68" i="14"/>
  <c r="T68" i="14"/>
  <c r="U68" i="14"/>
  <c r="V68" i="14"/>
  <c r="W68" i="14"/>
  <c r="X68" i="14"/>
  <c r="Y68" i="14"/>
  <c r="Z68" i="14"/>
  <c r="AI68" i="14"/>
  <c r="A67" i="14"/>
  <c r="B67" i="14"/>
  <c r="C67" i="14"/>
  <c r="D67" i="14"/>
  <c r="E67" i="14"/>
  <c r="F67" i="14"/>
  <c r="G67" i="14"/>
  <c r="H67" i="14"/>
  <c r="I67" i="14"/>
  <c r="J67" i="14"/>
  <c r="K67" i="14"/>
  <c r="L67" i="14"/>
  <c r="M67" i="14"/>
  <c r="N67" i="14"/>
  <c r="O67" i="14"/>
  <c r="P67" i="14"/>
  <c r="Q67" i="14"/>
  <c r="R67" i="14"/>
  <c r="S67" i="14"/>
  <c r="T67" i="14"/>
  <c r="U67" i="14"/>
  <c r="V67" i="14"/>
  <c r="W67" i="14"/>
  <c r="X67" i="14"/>
  <c r="Y67" i="14"/>
  <c r="Z67" i="14"/>
  <c r="AI67" i="14"/>
  <c r="A66" i="14"/>
  <c r="B66" i="14"/>
  <c r="C66" i="14"/>
  <c r="D66" i="14"/>
  <c r="E66" i="14"/>
  <c r="F66" i="14"/>
  <c r="G66" i="14"/>
  <c r="H66" i="14"/>
  <c r="I66" i="14"/>
  <c r="J66" i="14"/>
  <c r="K66" i="14"/>
  <c r="L66" i="14"/>
  <c r="M66" i="14"/>
  <c r="N66" i="14"/>
  <c r="O66" i="14"/>
  <c r="P66" i="14"/>
  <c r="Q66" i="14"/>
  <c r="R66" i="14"/>
  <c r="S66" i="14"/>
  <c r="T66" i="14"/>
  <c r="U66" i="14"/>
  <c r="V66" i="14"/>
  <c r="W66" i="14"/>
  <c r="X66" i="14"/>
  <c r="Y66" i="14"/>
  <c r="Z66" i="14"/>
  <c r="AI66" i="14"/>
  <c r="A65" i="14"/>
  <c r="B65" i="14"/>
  <c r="C65" i="14"/>
  <c r="D65" i="14"/>
  <c r="E65" i="14"/>
  <c r="F65" i="14"/>
  <c r="G65" i="14"/>
  <c r="H65" i="14"/>
  <c r="I65" i="14"/>
  <c r="J65" i="14"/>
  <c r="K65" i="14"/>
  <c r="L65" i="14"/>
  <c r="M65" i="14"/>
  <c r="N65" i="14"/>
  <c r="O65" i="14"/>
  <c r="P65" i="14"/>
  <c r="Q65" i="14"/>
  <c r="R65" i="14"/>
  <c r="S65" i="14"/>
  <c r="T65" i="14"/>
  <c r="U65" i="14"/>
  <c r="V65" i="14"/>
  <c r="W65" i="14"/>
  <c r="X65" i="14"/>
  <c r="Y65" i="14"/>
  <c r="Z65" i="14"/>
  <c r="AI65" i="14"/>
  <c r="A64" i="14"/>
  <c r="B64" i="14"/>
  <c r="C64" i="14"/>
  <c r="D64" i="14"/>
  <c r="E64" i="14"/>
  <c r="F64" i="14"/>
  <c r="G64" i="14"/>
  <c r="H64" i="14"/>
  <c r="I64" i="14"/>
  <c r="J64" i="14"/>
  <c r="K64" i="14"/>
  <c r="L64" i="14"/>
  <c r="M64" i="14"/>
  <c r="N64" i="14"/>
  <c r="O64" i="14"/>
  <c r="P64" i="14"/>
  <c r="Q64" i="14"/>
  <c r="R64" i="14"/>
  <c r="S64" i="14"/>
  <c r="T64" i="14"/>
  <c r="U64" i="14"/>
  <c r="V64" i="14"/>
  <c r="W64" i="14"/>
  <c r="X64" i="14"/>
  <c r="Y64" i="14"/>
  <c r="Z64" i="14"/>
  <c r="AI64" i="14"/>
  <c r="A63" i="14"/>
  <c r="B63" i="14"/>
  <c r="C63" i="14"/>
  <c r="D63" i="14"/>
  <c r="E63" i="14"/>
  <c r="F63" i="14"/>
  <c r="G63" i="14"/>
  <c r="H63" i="14"/>
  <c r="I63" i="14"/>
  <c r="J63" i="14"/>
  <c r="K63" i="14"/>
  <c r="L63" i="14"/>
  <c r="M63" i="14"/>
  <c r="N63" i="14"/>
  <c r="O63" i="14"/>
  <c r="P63" i="14"/>
  <c r="Q63" i="14"/>
  <c r="R63" i="14"/>
  <c r="S63" i="14"/>
  <c r="T63" i="14"/>
  <c r="U63" i="14"/>
  <c r="V63" i="14"/>
  <c r="W63" i="14"/>
  <c r="X63" i="14"/>
  <c r="Y63" i="14"/>
  <c r="Z63" i="14"/>
  <c r="AI63" i="14"/>
  <c r="A62" i="14"/>
  <c r="B62" i="14"/>
  <c r="C62" i="14"/>
  <c r="D62" i="14"/>
  <c r="E62" i="14"/>
  <c r="F62" i="14"/>
  <c r="G62" i="14"/>
  <c r="H62" i="14"/>
  <c r="I62" i="14"/>
  <c r="J62" i="14"/>
  <c r="K62" i="14"/>
  <c r="L62" i="14"/>
  <c r="M62" i="14"/>
  <c r="N62" i="14"/>
  <c r="O62" i="14"/>
  <c r="P62" i="14"/>
  <c r="Q62" i="14"/>
  <c r="R62" i="14"/>
  <c r="S62" i="14"/>
  <c r="T62" i="14"/>
  <c r="U62" i="14"/>
  <c r="V62" i="14"/>
  <c r="W62" i="14"/>
  <c r="X62" i="14"/>
  <c r="Y62" i="14"/>
  <c r="Z62" i="14"/>
  <c r="AI62" i="14"/>
  <c r="A61" i="14"/>
  <c r="B61" i="14"/>
  <c r="C61" i="14"/>
  <c r="D61" i="14"/>
  <c r="E61" i="14"/>
  <c r="F61" i="14"/>
  <c r="G61" i="14"/>
  <c r="H61" i="14"/>
  <c r="I61" i="14"/>
  <c r="J61" i="14"/>
  <c r="K61" i="14"/>
  <c r="L61" i="14"/>
  <c r="M61" i="14"/>
  <c r="N61" i="14"/>
  <c r="O61" i="14"/>
  <c r="P61" i="14"/>
  <c r="Q61" i="14"/>
  <c r="R61" i="14"/>
  <c r="S61" i="14"/>
  <c r="T61" i="14"/>
  <c r="U61" i="14"/>
  <c r="V61" i="14"/>
  <c r="W61" i="14"/>
  <c r="X61" i="14"/>
  <c r="Y61" i="14"/>
  <c r="Z61" i="14"/>
  <c r="AI61" i="14"/>
  <c r="A60" i="14"/>
  <c r="B60" i="14"/>
  <c r="C60" i="14"/>
  <c r="D60" i="14"/>
  <c r="E60" i="14"/>
  <c r="F60" i="14"/>
  <c r="G60" i="14"/>
  <c r="H60" i="14"/>
  <c r="I60" i="14"/>
  <c r="J60" i="14"/>
  <c r="K60" i="14"/>
  <c r="L60" i="14"/>
  <c r="M60" i="14"/>
  <c r="N60" i="14"/>
  <c r="O60" i="14"/>
  <c r="P60" i="14"/>
  <c r="Q60" i="14"/>
  <c r="R60" i="14"/>
  <c r="S60" i="14"/>
  <c r="T60" i="14"/>
  <c r="U60" i="14"/>
  <c r="V60" i="14"/>
  <c r="W60" i="14"/>
  <c r="X60" i="14"/>
  <c r="Y60" i="14"/>
  <c r="Z60" i="14"/>
  <c r="AI60" i="14"/>
  <c r="A59" i="14"/>
  <c r="B59" i="14"/>
  <c r="C59" i="14"/>
  <c r="D59" i="14"/>
  <c r="E59" i="14"/>
  <c r="F59" i="14"/>
  <c r="G59" i="14"/>
  <c r="H59" i="14"/>
  <c r="I59" i="14"/>
  <c r="J59" i="14"/>
  <c r="K59" i="14"/>
  <c r="L59" i="14"/>
  <c r="M59" i="14"/>
  <c r="N59" i="14"/>
  <c r="O59" i="14"/>
  <c r="P59" i="14"/>
  <c r="Q59" i="14"/>
  <c r="R59" i="14"/>
  <c r="S59" i="14"/>
  <c r="T59" i="14"/>
  <c r="U59" i="14"/>
  <c r="V59" i="14"/>
  <c r="W59" i="14"/>
  <c r="X59" i="14"/>
  <c r="Y59" i="14"/>
  <c r="Z59" i="14"/>
  <c r="AI59" i="14"/>
  <c r="A58" i="14"/>
  <c r="B58" i="14"/>
  <c r="C58" i="14"/>
  <c r="D58" i="14"/>
  <c r="E58" i="14"/>
  <c r="F58" i="14"/>
  <c r="G58" i="14"/>
  <c r="H58" i="14"/>
  <c r="I58" i="14"/>
  <c r="J58" i="14"/>
  <c r="K58" i="14"/>
  <c r="L58" i="14"/>
  <c r="M58" i="14"/>
  <c r="N58" i="14"/>
  <c r="O58" i="14"/>
  <c r="P58" i="14"/>
  <c r="Q58" i="14"/>
  <c r="R58" i="14"/>
  <c r="S58" i="14"/>
  <c r="T58" i="14"/>
  <c r="U58" i="14"/>
  <c r="V58" i="14"/>
  <c r="W58" i="14"/>
  <c r="X58" i="14"/>
  <c r="Y58" i="14"/>
  <c r="Z58" i="14"/>
  <c r="AI58" i="14"/>
  <c r="A57" i="14"/>
  <c r="B57" i="14"/>
  <c r="C57" i="14"/>
  <c r="D57" i="14"/>
  <c r="E57" i="14"/>
  <c r="F57" i="14"/>
  <c r="G57" i="14"/>
  <c r="H57" i="14"/>
  <c r="I57" i="14"/>
  <c r="J57" i="14"/>
  <c r="K57" i="14"/>
  <c r="L57" i="14"/>
  <c r="M57" i="14"/>
  <c r="N57" i="14"/>
  <c r="O57" i="14"/>
  <c r="P57" i="14"/>
  <c r="Q57" i="14"/>
  <c r="R57" i="14"/>
  <c r="S57" i="14"/>
  <c r="T57" i="14"/>
  <c r="U57" i="14"/>
  <c r="V57" i="14"/>
  <c r="W57" i="14"/>
  <c r="X57" i="14"/>
  <c r="Y57" i="14"/>
  <c r="Z57" i="14"/>
  <c r="AI57" i="14"/>
  <c r="A56" i="14"/>
  <c r="B56" i="14"/>
  <c r="C56" i="14"/>
  <c r="D56" i="14"/>
  <c r="E56" i="14"/>
  <c r="F56" i="14"/>
  <c r="G56" i="14"/>
  <c r="H56" i="14"/>
  <c r="I56" i="14"/>
  <c r="J56" i="14"/>
  <c r="K56" i="14"/>
  <c r="L56" i="14"/>
  <c r="M56" i="14"/>
  <c r="N56" i="14"/>
  <c r="O56" i="14"/>
  <c r="P56" i="14"/>
  <c r="Q56" i="14"/>
  <c r="R56" i="14"/>
  <c r="S56" i="14"/>
  <c r="T56" i="14"/>
  <c r="U56" i="14"/>
  <c r="V56" i="14"/>
  <c r="W56" i="14"/>
  <c r="X56" i="14"/>
  <c r="Y56" i="14"/>
  <c r="Z56" i="14"/>
  <c r="AI56" i="14"/>
  <c r="A55" i="14"/>
  <c r="B55" i="14"/>
  <c r="C55" i="14"/>
  <c r="D55" i="14"/>
  <c r="E55" i="14"/>
  <c r="F55" i="14"/>
  <c r="G55" i="14"/>
  <c r="H55" i="14"/>
  <c r="I55" i="14"/>
  <c r="J55" i="14"/>
  <c r="K55" i="14"/>
  <c r="L55" i="14"/>
  <c r="M55" i="14"/>
  <c r="N55" i="14"/>
  <c r="O55" i="14"/>
  <c r="P55" i="14"/>
  <c r="Q55" i="14"/>
  <c r="R55" i="14"/>
  <c r="S55" i="14"/>
  <c r="T55" i="14"/>
  <c r="U55" i="14"/>
  <c r="V55" i="14"/>
  <c r="W55" i="14"/>
  <c r="X55" i="14"/>
  <c r="Y55" i="14"/>
  <c r="Z55" i="14"/>
  <c r="AI55" i="14"/>
  <c r="A54" i="14"/>
  <c r="B54" i="14"/>
  <c r="C54" i="14"/>
  <c r="D54" i="14"/>
  <c r="E54" i="14"/>
  <c r="F54" i="14"/>
  <c r="G54" i="14"/>
  <c r="H54" i="14"/>
  <c r="I54" i="14"/>
  <c r="J54" i="14"/>
  <c r="K54" i="14"/>
  <c r="L54" i="14"/>
  <c r="M54" i="14"/>
  <c r="N54" i="14"/>
  <c r="O54" i="14"/>
  <c r="P54" i="14"/>
  <c r="Q54" i="14"/>
  <c r="R54" i="14"/>
  <c r="S54" i="14"/>
  <c r="T54" i="14"/>
  <c r="U54" i="14"/>
  <c r="V54" i="14"/>
  <c r="W54" i="14"/>
  <c r="X54" i="14"/>
  <c r="Y54" i="14"/>
  <c r="Z54" i="14"/>
  <c r="AI54" i="14"/>
  <c r="A53" i="14"/>
  <c r="B53" i="14"/>
  <c r="C53" i="14"/>
  <c r="D53" i="14"/>
  <c r="E53" i="14"/>
  <c r="F53" i="14"/>
  <c r="G53" i="14"/>
  <c r="H53" i="14"/>
  <c r="I53" i="14"/>
  <c r="J53" i="14"/>
  <c r="K53" i="14"/>
  <c r="L53" i="14"/>
  <c r="M53" i="14"/>
  <c r="N53" i="14"/>
  <c r="O53" i="14"/>
  <c r="P53" i="14"/>
  <c r="Q53" i="14"/>
  <c r="R53" i="14"/>
  <c r="S53" i="14"/>
  <c r="T53" i="14"/>
  <c r="U53" i="14"/>
  <c r="V53" i="14"/>
  <c r="W53" i="14"/>
  <c r="X53" i="14"/>
  <c r="Y53" i="14"/>
  <c r="Z53" i="14"/>
  <c r="AI53" i="14"/>
  <c r="A52" i="14"/>
  <c r="B52" i="14"/>
  <c r="C52" i="14"/>
  <c r="D52" i="14"/>
  <c r="E52" i="14"/>
  <c r="F52" i="14"/>
  <c r="G52" i="14"/>
  <c r="H52" i="14"/>
  <c r="I52" i="14"/>
  <c r="J52" i="14"/>
  <c r="K52" i="14"/>
  <c r="L52" i="14"/>
  <c r="M52" i="14"/>
  <c r="N52" i="14"/>
  <c r="O52" i="14"/>
  <c r="P52" i="14"/>
  <c r="Q52" i="14"/>
  <c r="R52" i="14"/>
  <c r="S52" i="14"/>
  <c r="T52" i="14"/>
  <c r="U52" i="14"/>
  <c r="V52" i="14"/>
  <c r="W52" i="14"/>
  <c r="X52" i="14"/>
  <c r="Y52" i="14"/>
  <c r="Z52" i="14"/>
  <c r="AI52" i="14"/>
  <c r="A51" i="14"/>
  <c r="B51" i="14"/>
  <c r="C51" i="14"/>
  <c r="D51" i="14"/>
  <c r="E51" i="14"/>
  <c r="F51" i="14"/>
  <c r="G51" i="14"/>
  <c r="H51" i="14"/>
  <c r="I51" i="14"/>
  <c r="J51" i="14"/>
  <c r="K51" i="14"/>
  <c r="L51" i="14"/>
  <c r="M51" i="14"/>
  <c r="N51" i="14"/>
  <c r="O51" i="14"/>
  <c r="P51" i="14"/>
  <c r="Q51" i="14"/>
  <c r="R51" i="14"/>
  <c r="S51" i="14"/>
  <c r="T51" i="14"/>
  <c r="U51" i="14"/>
  <c r="V51" i="14"/>
  <c r="W51" i="14"/>
  <c r="X51" i="14"/>
  <c r="Y51" i="14"/>
  <c r="Z51" i="14"/>
  <c r="AI51" i="14"/>
  <c r="A50" i="14"/>
  <c r="B50" i="14"/>
  <c r="C50" i="14"/>
  <c r="D50" i="14"/>
  <c r="E50" i="14"/>
  <c r="F50" i="14"/>
  <c r="G50" i="14"/>
  <c r="H50" i="14"/>
  <c r="I50" i="14"/>
  <c r="J50" i="14"/>
  <c r="K50" i="14"/>
  <c r="L50" i="14"/>
  <c r="M50" i="14"/>
  <c r="N50" i="14"/>
  <c r="O50" i="14"/>
  <c r="P50" i="14"/>
  <c r="Q50" i="14"/>
  <c r="R50" i="14"/>
  <c r="S50" i="14"/>
  <c r="T50" i="14"/>
  <c r="U50" i="14"/>
  <c r="V50" i="14"/>
  <c r="W50" i="14"/>
  <c r="X50" i="14"/>
  <c r="Y50" i="14"/>
  <c r="Z50" i="14"/>
  <c r="AI50" i="14"/>
  <c r="A49" i="14"/>
  <c r="B49" i="14"/>
  <c r="C49" i="14"/>
  <c r="D49" i="14"/>
  <c r="E49" i="14"/>
  <c r="F49" i="14"/>
  <c r="G49" i="14"/>
  <c r="H49" i="14"/>
  <c r="I49" i="14"/>
  <c r="J49" i="14"/>
  <c r="K49" i="14"/>
  <c r="L49" i="14"/>
  <c r="M49" i="14"/>
  <c r="N49" i="14"/>
  <c r="O49" i="14"/>
  <c r="P49" i="14"/>
  <c r="Q49" i="14"/>
  <c r="R49" i="14"/>
  <c r="S49" i="14"/>
  <c r="T49" i="14"/>
  <c r="U49" i="14"/>
  <c r="V49" i="14"/>
  <c r="W49" i="14"/>
  <c r="X49" i="14"/>
  <c r="Y49" i="14"/>
  <c r="Z49" i="14"/>
  <c r="AI49" i="14"/>
  <c r="A48" i="14"/>
  <c r="B48" i="14"/>
  <c r="C48" i="14"/>
  <c r="D48" i="14"/>
  <c r="E48" i="14"/>
  <c r="F48" i="14"/>
  <c r="G48" i="14"/>
  <c r="H48" i="14"/>
  <c r="I48" i="14"/>
  <c r="J48" i="14"/>
  <c r="K48" i="14"/>
  <c r="L48" i="14"/>
  <c r="M48" i="14"/>
  <c r="N48" i="14"/>
  <c r="O48" i="14"/>
  <c r="P48" i="14"/>
  <c r="Q48" i="14"/>
  <c r="R48" i="14"/>
  <c r="S48" i="14"/>
  <c r="T48" i="14"/>
  <c r="U48" i="14"/>
  <c r="V48" i="14"/>
  <c r="W48" i="14"/>
  <c r="X48" i="14"/>
  <c r="Y48" i="14"/>
  <c r="Z48" i="14"/>
  <c r="AI48" i="14"/>
  <c r="A47" i="14"/>
  <c r="B47" i="14"/>
  <c r="C47" i="14"/>
  <c r="D47" i="14"/>
  <c r="E47" i="14"/>
  <c r="F47" i="14"/>
  <c r="G47" i="14"/>
  <c r="H47" i="14"/>
  <c r="I47" i="14"/>
  <c r="J47" i="14"/>
  <c r="K47" i="14"/>
  <c r="L47" i="14"/>
  <c r="M47" i="14"/>
  <c r="N47" i="14"/>
  <c r="O47" i="14"/>
  <c r="P47" i="14"/>
  <c r="Q47" i="14"/>
  <c r="R47" i="14"/>
  <c r="S47" i="14"/>
  <c r="T47" i="14"/>
  <c r="U47" i="14"/>
  <c r="V47" i="14"/>
  <c r="W47" i="14"/>
  <c r="X47" i="14"/>
  <c r="Y47" i="14"/>
  <c r="Z47" i="14"/>
  <c r="AI47" i="14"/>
  <c r="A46" i="14"/>
  <c r="B46" i="14"/>
  <c r="C46" i="14"/>
  <c r="D46" i="14"/>
  <c r="E46" i="14"/>
  <c r="F46" i="14"/>
  <c r="G46" i="14"/>
  <c r="H46" i="14"/>
  <c r="I46" i="14"/>
  <c r="J46" i="14"/>
  <c r="K46" i="14"/>
  <c r="L46" i="14"/>
  <c r="M46" i="14"/>
  <c r="N46" i="14"/>
  <c r="O46" i="14"/>
  <c r="P46" i="14"/>
  <c r="Q46" i="14"/>
  <c r="R46" i="14"/>
  <c r="S46" i="14"/>
  <c r="T46" i="14"/>
  <c r="U46" i="14"/>
  <c r="V46" i="14"/>
  <c r="W46" i="14"/>
  <c r="X46" i="14"/>
  <c r="Y46" i="14"/>
  <c r="Z46" i="14"/>
  <c r="AI46" i="14"/>
  <c r="A45" i="14"/>
  <c r="B45" i="14"/>
  <c r="C45" i="14"/>
  <c r="D45" i="14"/>
  <c r="E45" i="14"/>
  <c r="F45" i="14"/>
  <c r="G45" i="14"/>
  <c r="H45" i="14"/>
  <c r="I45" i="14"/>
  <c r="J45" i="14"/>
  <c r="K45" i="14"/>
  <c r="L45" i="14"/>
  <c r="M45" i="14"/>
  <c r="N45" i="14"/>
  <c r="O45" i="14"/>
  <c r="P45" i="14"/>
  <c r="Q45" i="14"/>
  <c r="R45" i="14"/>
  <c r="S45" i="14"/>
  <c r="T45" i="14"/>
  <c r="U45" i="14"/>
  <c r="V45" i="14"/>
  <c r="W45" i="14"/>
  <c r="X45" i="14"/>
  <c r="Y45" i="14"/>
  <c r="Z45" i="14"/>
  <c r="AI45" i="14"/>
  <c r="A44" i="14"/>
  <c r="B44" i="14"/>
  <c r="C44" i="14"/>
  <c r="D44" i="14"/>
  <c r="E44" i="14"/>
  <c r="F44" i="14"/>
  <c r="G44" i="14"/>
  <c r="H44" i="14"/>
  <c r="I44" i="14"/>
  <c r="J44" i="14"/>
  <c r="K44" i="14"/>
  <c r="L44" i="14"/>
  <c r="M44" i="14"/>
  <c r="N44" i="14"/>
  <c r="O44" i="14"/>
  <c r="P44" i="14"/>
  <c r="Q44" i="14"/>
  <c r="R44" i="14"/>
  <c r="S44" i="14"/>
  <c r="T44" i="14"/>
  <c r="U44" i="14"/>
  <c r="V44" i="14"/>
  <c r="W44" i="14"/>
  <c r="X44" i="14"/>
  <c r="Y44" i="14"/>
  <c r="Z44" i="14"/>
  <c r="AI44" i="14"/>
  <c r="A43" i="14"/>
  <c r="B43" i="14"/>
  <c r="C43" i="14"/>
  <c r="D43" i="14"/>
  <c r="E43" i="14"/>
  <c r="F43" i="14"/>
  <c r="G43" i="14"/>
  <c r="H43" i="14"/>
  <c r="I43" i="14"/>
  <c r="J43" i="14"/>
  <c r="K43" i="14"/>
  <c r="L43" i="14"/>
  <c r="M43" i="14"/>
  <c r="N43" i="14"/>
  <c r="O43" i="14"/>
  <c r="P43" i="14"/>
  <c r="Q43" i="14"/>
  <c r="R43" i="14"/>
  <c r="S43" i="14"/>
  <c r="T43" i="14"/>
  <c r="U43" i="14"/>
  <c r="V43" i="14"/>
  <c r="W43" i="14"/>
  <c r="X43" i="14"/>
  <c r="Y43" i="14"/>
  <c r="Z43" i="14"/>
  <c r="AI43" i="14"/>
  <c r="A42" i="14"/>
  <c r="B42" i="14"/>
  <c r="C42" i="14"/>
  <c r="D42" i="14"/>
  <c r="E42" i="14"/>
  <c r="F42" i="14"/>
  <c r="G42" i="14"/>
  <c r="H42" i="14"/>
  <c r="I42" i="14"/>
  <c r="J42" i="14"/>
  <c r="K42" i="14"/>
  <c r="L42" i="14"/>
  <c r="M42" i="14"/>
  <c r="N42" i="14"/>
  <c r="O42" i="14"/>
  <c r="P42" i="14"/>
  <c r="Q42" i="14"/>
  <c r="R42" i="14"/>
  <c r="S42" i="14"/>
  <c r="T42" i="14"/>
  <c r="U42" i="14"/>
  <c r="V42" i="14"/>
  <c r="W42" i="14"/>
  <c r="X42" i="14"/>
  <c r="Y42" i="14"/>
  <c r="Z42" i="14"/>
  <c r="AI42" i="14"/>
  <c r="A41" i="14"/>
  <c r="B41" i="14"/>
  <c r="C41" i="14"/>
  <c r="D41" i="14"/>
  <c r="E41" i="14"/>
  <c r="F41" i="14"/>
  <c r="G41" i="14"/>
  <c r="H41" i="14"/>
  <c r="I41" i="14"/>
  <c r="J41" i="14"/>
  <c r="K41" i="14"/>
  <c r="L41" i="14"/>
  <c r="M41" i="14"/>
  <c r="N41" i="14"/>
  <c r="O41" i="14"/>
  <c r="P41" i="14"/>
  <c r="Q41" i="14"/>
  <c r="R41" i="14"/>
  <c r="S41" i="14"/>
  <c r="T41" i="14"/>
  <c r="U41" i="14"/>
  <c r="V41" i="14"/>
  <c r="W41" i="14"/>
  <c r="X41" i="14"/>
  <c r="Y41" i="14"/>
  <c r="Z41" i="14"/>
  <c r="AI41" i="14"/>
  <c r="A40" i="14"/>
  <c r="B40" i="14"/>
  <c r="C40" i="14"/>
  <c r="D40" i="14"/>
  <c r="E40" i="14"/>
  <c r="F40" i="14"/>
  <c r="G40" i="14"/>
  <c r="H40" i="14"/>
  <c r="I40" i="14"/>
  <c r="J40" i="14"/>
  <c r="K40" i="14"/>
  <c r="L40" i="14"/>
  <c r="M40" i="14"/>
  <c r="N40" i="14"/>
  <c r="O40" i="14"/>
  <c r="P40" i="14"/>
  <c r="Q40" i="14"/>
  <c r="R40" i="14"/>
  <c r="S40" i="14"/>
  <c r="T40" i="14"/>
  <c r="U40" i="14"/>
  <c r="V40" i="14"/>
  <c r="W40" i="14"/>
  <c r="X40" i="14"/>
  <c r="Y40" i="14"/>
  <c r="Z40" i="14"/>
  <c r="AI40" i="14"/>
  <c r="A39" i="14"/>
  <c r="B39" i="14"/>
  <c r="C39" i="14"/>
  <c r="D39" i="14"/>
  <c r="E39" i="14"/>
  <c r="F39" i="14"/>
  <c r="G39" i="14"/>
  <c r="H39" i="14"/>
  <c r="I39" i="14"/>
  <c r="J39" i="14"/>
  <c r="K39" i="14"/>
  <c r="L39" i="14"/>
  <c r="M39" i="14"/>
  <c r="N39" i="14"/>
  <c r="O39" i="14"/>
  <c r="P39" i="14"/>
  <c r="Q39" i="14"/>
  <c r="R39" i="14"/>
  <c r="S39" i="14"/>
  <c r="T39" i="14"/>
  <c r="U39" i="14"/>
  <c r="V39" i="14"/>
  <c r="W39" i="14"/>
  <c r="X39" i="14"/>
  <c r="Y39" i="14"/>
  <c r="Z39" i="14"/>
  <c r="AI39" i="14"/>
  <c r="A38" i="14"/>
  <c r="B38" i="14"/>
  <c r="C38" i="14"/>
  <c r="D38" i="14"/>
  <c r="E38" i="14"/>
  <c r="F38" i="14"/>
  <c r="G38" i="14"/>
  <c r="H38" i="14"/>
  <c r="I38" i="14"/>
  <c r="J38" i="14"/>
  <c r="K38" i="14"/>
  <c r="L38" i="14"/>
  <c r="M38" i="14"/>
  <c r="N38" i="14"/>
  <c r="O38" i="14"/>
  <c r="P38" i="14"/>
  <c r="Q38" i="14"/>
  <c r="R38" i="14"/>
  <c r="S38" i="14"/>
  <c r="T38" i="14"/>
  <c r="U38" i="14"/>
  <c r="V38" i="14"/>
  <c r="W38" i="14"/>
  <c r="X38" i="14"/>
  <c r="Y38" i="14"/>
  <c r="Z38" i="14"/>
  <c r="AI38" i="14"/>
  <c r="A37" i="14"/>
  <c r="B37" i="14"/>
  <c r="C37" i="14"/>
  <c r="D37" i="14"/>
  <c r="E37" i="14"/>
  <c r="F37" i="14"/>
  <c r="G37" i="14"/>
  <c r="H37" i="14"/>
  <c r="I37" i="14"/>
  <c r="J37" i="14"/>
  <c r="K37" i="14"/>
  <c r="L37" i="14"/>
  <c r="M37" i="14"/>
  <c r="N37" i="14"/>
  <c r="O37" i="14"/>
  <c r="P37" i="14"/>
  <c r="Q37" i="14"/>
  <c r="R37" i="14"/>
  <c r="S37" i="14"/>
  <c r="T37" i="14"/>
  <c r="U37" i="14"/>
  <c r="V37" i="14"/>
  <c r="W37" i="14"/>
  <c r="X37" i="14"/>
  <c r="Y37" i="14"/>
  <c r="Z37" i="14"/>
  <c r="AI37" i="14"/>
  <c r="A36" i="14"/>
  <c r="B36" i="14"/>
  <c r="C36" i="14"/>
  <c r="D36" i="14"/>
  <c r="E36" i="14"/>
  <c r="F36" i="14"/>
  <c r="G36" i="14"/>
  <c r="H36" i="14"/>
  <c r="I36" i="14"/>
  <c r="J36" i="14"/>
  <c r="K36" i="14"/>
  <c r="L36" i="14"/>
  <c r="M36" i="14"/>
  <c r="N36" i="14"/>
  <c r="O36" i="14"/>
  <c r="P36" i="14"/>
  <c r="Q36" i="14"/>
  <c r="R36" i="14"/>
  <c r="S36" i="14"/>
  <c r="T36" i="14"/>
  <c r="U36" i="14"/>
  <c r="V36" i="14"/>
  <c r="W36" i="14"/>
  <c r="X36" i="14"/>
  <c r="Y36" i="14"/>
  <c r="Z36" i="14"/>
  <c r="AI36" i="14"/>
  <c r="A35" i="14"/>
  <c r="B35" i="14"/>
  <c r="C35" i="14"/>
  <c r="D35" i="14"/>
  <c r="E35" i="14"/>
  <c r="F35" i="14"/>
  <c r="G35" i="14"/>
  <c r="H35" i="14"/>
  <c r="I35" i="14"/>
  <c r="J35" i="14"/>
  <c r="K35" i="14"/>
  <c r="L35" i="14"/>
  <c r="M35" i="14"/>
  <c r="N35" i="14"/>
  <c r="O35" i="14"/>
  <c r="P35" i="14"/>
  <c r="Q35" i="14"/>
  <c r="R35" i="14"/>
  <c r="S35" i="14"/>
  <c r="T35" i="14"/>
  <c r="U35" i="14"/>
  <c r="V35" i="14"/>
  <c r="W35" i="14"/>
  <c r="X35" i="14"/>
  <c r="Y35" i="14"/>
  <c r="Z35" i="14"/>
  <c r="AI35" i="14"/>
  <c r="A34" i="14"/>
  <c r="B34" i="14"/>
  <c r="C34" i="14"/>
  <c r="D34" i="14"/>
  <c r="E34" i="14"/>
  <c r="F34" i="14"/>
  <c r="G34" i="14"/>
  <c r="H34" i="14"/>
  <c r="I34" i="14"/>
  <c r="J34" i="14"/>
  <c r="K34" i="14"/>
  <c r="L34" i="14"/>
  <c r="M34" i="14"/>
  <c r="N34" i="14"/>
  <c r="O34" i="14"/>
  <c r="P34" i="14"/>
  <c r="Q34" i="14"/>
  <c r="R34" i="14"/>
  <c r="S34" i="14"/>
  <c r="T34" i="14"/>
  <c r="U34" i="14"/>
  <c r="V34" i="14"/>
  <c r="W34" i="14"/>
  <c r="X34" i="14"/>
  <c r="Y34" i="14"/>
  <c r="Z34" i="14"/>
  <c r="AI34" i="14"/>
  <c r="A33" i="14"/>
  <c r="B33" i="14"/>
  <c r="C33" i="14"/>
  <c r="D33" i="14"/>
  <c r="E33" i="14"/>
  <c r="F33" i="14"/>
  <c r="G33" i="14"/>
  <c r="H33" i="14"/>
  <c r="I33" i="14"/>
  <c r="J33" i="14"/>
  <c r="K33" i="14"/>
  <c r="L33" i="14"/>
  <c r="M33" i="14"/>
  <c r="N33" i="14"/>
  <c r="O33" i="14"/>
  <c r="P33" i="14"/>
  <c r="Q33" i="14"/>
  <c r="R33" i="14"/>
  <c r="S33" i="14"/>
  <c r="T33" i="14"/>
  <c r="U33" i="14"/>
  <c r="V33" i="14"/>
  <c r="W33" i="14"/>
  <c r="X33" i="14"/>
  <c r="Y33" i="14"/>
  <c r="Z33" i="14"/>
  <c r="AI33" i="14"/>
  <c r="A32" i="14"/>
  <c r="B32" i="14"/>
  <c r="C32" i="14"/>
  <c r="D32" i="14"/>
  <c r="E32" i="14"/>
  <c r="F32" i="14"/>
  <c r="G32" i="14"/>
  <c r="H32" i="14"/>
  <c r="I32" i="14"/>
  <c r="J32" i="14"/>
  <c r="K32" i="14"/>
  <c r="L32" i="14"/>
  <c r="M32" i="14"/>
  <c r="N32" i="14"/>
  <c r="O32" i="14"/>
  <c r="P32" i="14"/>
  <c r="Q32" i="14"/>
  <c r="R32" i="14"/>
  <c r="S32" i="14"/>
  <c r="T32" i="14"/>
  <c r="U32" i="14"/>
  <c r="V32" i="14"/>
  <c r="W32" i="14"/>
  <c r="X32" i="14"/>
  <c r="Y32" i="14"/>
  <c r="Z32" i="14"/>
  <c r="AI32" i="14"/>
  <c r="A31" i="14"/>
  <c r="B31" i="14"/>
  <c r="C31" i="14"/>
  <c r="D31" i="14"/>
  <c r="E31" i="14"/>
  <c r="F31" i="14"/>
  <c r="G31" i="14"/>
  <c r="H31" i="14"/>
  <c r="I31" i="14"/>
  <c r="J31" i="14"/>
  <c r="K31" i="14"/>
  <c r="L31" i="14"/>
  <c r="M31" i="14"/>
  <c r="N31" i="14"/>
  <c r="O31" i="14"/>
  <c r="P31" i="14"/>
  <c r="Q31" i="14"/>
  <c r="R31" i="14"/>
  <c r="S31" i="14"/>
  <c r="T31" i="14"/>
  <c r="U31" i="14"/>
  <c r="V31" i="14"/>
  <c r="W31" i="14"/>
  <c r="X31" i="14"/>
  <c r="Y31" i="14"/>
  <c r="Z31" i="14"/>
  <c r="AI31" i="14"/>
  <c r="A30" i="14"/>
  <c r="B30" i="14"/>
  <c r="C30" i="14"/>
  <c r="D30" i="14"/>
  <c r="E30" i="14"/>
  <c r="F30" i="14"/>
  <c r="G30" i="14"/>
  <c r="H30" i="14"/>
  <c r="I30" i="14"/>
  <c r="J30" i="14"/>
  <c r="K30" i="14"/>
  <c r="L30" i="14"/>
  <c r="M30" i="14"/>
  <c r="N30" i="14"/>
  <c r="O30" i="14"/>
  <c r="P30" i="14"/>
  <c r="Q30" i="14"/>
  <c r="R30" i="14"/>
  <c r="S30" i="14"/>
  <c r="T30" i="14"/>
  <c r="U30" i="14"/>
  <c r="V30" i="14"/>
  <c r="W30" i="14"/>
  <c r="X30" i="14"/>
  <c r="Y30" i="14"/>
  <c r="Z30" i="14"/>
  <c r="AI30" i="14"/>
  <c r="A29" i="14"/>
  <c r="B29" i="14"/>
  <c r="C29" i="14"/>
  <c r="D29" i="14"/>
  <c r="E29" i="14"/>
  <c r="F29" i="14"/>
  <c r="G29" i="14"/>
  <c r="H29" i="14"/>
  <c r="I29" i="14"/>
  <c r="J29" i="14"/>
  <c r="K29" i="14"/>
  <c r="L29" i="14"/>
  <c r="M29" i="14"/>
  <c r="N29" i="14"/>
  <c r="O29" i="14"/>
  <c r="P29" i="14"/>
  <c r="Q29" i="14"/>
  <c r="R29" i="14"/>
  <c r="S29" i="14"/>
  <c r="T29" i="14"/>
  <c r="U29" i="14"/>
  <c r="V29" i="14"/>
  <c r="W29" i="14"/>
  <c r="X29" i="14"/>
  <c r="Y29" i="14"/>
  <c r="Z29" i="14"/>
  <c r="AI29" i="14"/>
  <c r="A28" i="14"/>
  <c r="B28" i="14"/>
  <c r="C28" i="14"/>
  <c r="D28" i="14"/>
  <c r="E28" i="14"/>
  <c r="F28" i="14"/>
  <c r="G28" i="14"/>
  <c r="H28" i="14"/>
  <c r="I28" i="14"/>
  <c r="J28" i="14"/>
  <c r="K28" i="14"/>
  <c r="L28" i="14"/>
  <c r="M28" i="14"/>
  <c r="N28" i="14"/>
  <c r="O28" i="14"/>
  <c r="P28" i="14"/>
  <c r="Q28" i="14"/>
  <c r="R28" i="14"/>
  <c r="S28" i="14"/>
  <c r="T28" i="14"/>
  <c r="U28" i="14"/>
  <c r="V28" i="14"/>
  <c r="W28" i="14"/>
  <c r="X28" i="14"/>
  <c r="Y28" i="14"/>
  <c r="Z28" i="14"/>
  <c r="AI28" i="14"/>
  <c r="A27" i="14"/>
  <c r="B27" i="14"/>
  <c r="C27" i="14"/>
  <c r="D27" i="14"/>
  <c r="E27" i="14"/>
  <c r="F27" i="14"/>
  <c r="G27" i="14"/>
  <c r="H27" i="14"/>
  <c r="I27" i="14"/>
  <c r="J27" i="14"/>
  <c r="K27" i="14"/>
  <c r="L27" i="14"/>
  <c r="M27" i="14"/>
  <c r="N27" i="14"/>
  <c r="O27" i="14"/>
  <c r="P27" i="14"/>
  <c r="Q27" i="14"/>
  <c r="R27" i="14"/>
  <c r="S27" i="14"/>
  <c r="T27" i="14"/>
  <c r="U27" i="14"/>
  <c r="V27" i="14"/>
  <c r="W27" i="14"/>
  <c r="X27" i="14"/>
  <c r="Y27" i="14"/>
  <c r="Z27" i="14"/>
  <c r="AI27" i="14"/>
  <c r="A26" i="14"/>
  <c r="B26" i="14"/>
  <c r="C26" i="14"/>
  <c r="D26" i="14"/>
  <c r="E26" i="14"/>
  <c r="F26" i="14"/>
  <c r="G26" i="14"/>
  <c r="H26" i="14"/>
  <c r="I26" i="14"/>
  <c r="J26" i="14"/>
  <c r="K26" i="14"/>
  <c r="L26" i="14"/>
  <c r="M26" i="14"/>
  <c r="N26" i="14"/>
  <c r="O26" i="14"/>
  <c r="P26" i="14"/>
  <c r="Q26" i="14"/>
  <c r="R26" i="14"/>
  <c r="S26" i="14"/>
  <c r="T26" i="14"/>
  <c r="U26" i="14"/>
  <c r="V26" i="14"/>
  <c r="W26" i="14"/>
  <c r="X26" i="14"/>
  <c r="Y26" i="14"/>
  <c r="Z26" i="14"/>
  <c r="AI26" i="14"/>
  <c r="A25" i="14"/>
  <c r="B25" i="14"/>
  <c r="C25" i="14"/>
  <c r="D25" i="14"/>
  <c r="E25" i="14"/>
  <c r="F25" i="14"/>
  <c r="G25" i="14"/>
  <c r="H25" i="14"/>
  <c r="I25" i="14"/>
  <c r="J25" i="14"/>
  <c r="K25" i="14"/>
  <c r="L25" i="14"/>
  <c r="M25" i="14"/>
  <c r="N25" i="14"/>
  <c r="O25" i="14"/>
  <c r="P25" i="14"/>
  <c r="Q25" i="14"/>
  <c r="R25" i="14"/>
  <c r="S25" i="14"/>
  <c r="T25" i="14"/>
  <c r="U25" i="14"/>
  <c r="V25" i="14"/>
  <c r="W25" i="14"/>
  <c r="X25" i="14"/>
  <c r="Y25" i="14"/>
  <c r="Z25" i="14"/>
  <c r="AI25" i="14"/>
  <c r="A24" i="14"/>
  <c r="B24" i="14"/>
  <c r="C24" i="14"/>
  <c r="D24" i="14"/>
  <c r="E24" i="14"/>
  <c r="F24" i="14"/>
  <c r="G24" i="14"/>
  <c r="H24" i="14"/>
  <c r="I24" i="14"/>
  <c r="J24" i="14"/>
  <c r="K24" i="14"/>
  <c r="L24" i="14"/>
  <c r="M24" i="14"/>
  <c r="N24" i="14"/>
  <c r="O24" i="14"/>
  <c r="P24" i="14"/>
  <c r="Q24" i="14"/>
  <c r="R24" i="14"/>
  <c r="S24" i="14"/>
  <c r="T24" i="14"/>
  <c r="U24" i="14"/>
  <c r="V24" i="14"/>
  <c r="W24" i="14"/>
  <c r="X24" i="14"/>
  <c r="Y24" i="14"/>
  <c r="Z24" i="14"/>
  <c r="AI24" i="14"/>
  <c r="A23" i="14"/>
  <c r="B23" i="14"/>
  <c r="C23" i="14"/>
  <c r="D23" i="14"/>
  <c r="E23" i="14"/>
  <c r="F23" i="14"/>
  <c r="G23" i="14"/>
  <c r="H23" i="14"/>
  <c r="I23" i="14"/>
  <c r="J23" i="14"/>
  <c r="K23" i="14"/>
  <c r="L23" i="14"/>
  <c r="M23" i="14"/>
  <c r="N23" i="14"/>
  <c r="O23" i="14"/>
  <c r="P23" i="14"/>
  <c r="Q23" i="14"/>
  <c r="R23" i="14"/>
  <c r="S23" i="14"/>
  <c r="T23" i="14"/>
  <c r="U23" i="14"/>
  <c r="V23" i="14"/>
  <c r="W23" i="14"/>
  <c r="X23" i="14"/>
  <c r="Y23" i="14"/>
  <c r="Z23" i="14"/>
  <c r="AI23" i="14"/>
  <c r="A22" i="14"/>
  <c r="B22" i="14"/>
  <c r="C22" i="14"/>
  <c r="D22" i="14"/>
  <c r="E22" i="14"/>
  <c r="F22" i="14"/>
  <c r="G22" i="14"/>
  <c r="H22" i="14"/>
  <c r="I22" i="14"/>
  <c r="J22" i="14"/>
  <c r="K22" i="14"/>
  <c r="L22" i="14"/>
  <c r="M22" i="14"/>
  <c r="N22" i="14"/>
  <c r="O22" i="14"/>
  <c r="P22" i="14"/>
  <c r="Q22" i="14"/>
  <c r="R22" i="14"/>
  <c r="S22" i="14"/>
  <c r="T22" i="14"/>
  <c r="U22" i="14"/>
  <c r="V22" i="14"/>
  <c r="W22" i="14"/>
  <c r="X22" i="14"/>
  <c r="Y22" i="14"/>
  <c r="Z22" i="14"/>
  <c r="AI22" i="14"/>
  <c r="A21" i="14"/>
  <c r="B21" i="14"/>
  <c r="C21" i="14"/>
  <c r="D21" i="14"/>
  <c r="E21" i="14"/>
  <c r="F21" i="14"/>
  <c r="G21" i="14"/>
  <c r="H21" i="14"/>
  <c r="I21" i="14"/>
  <c r="J21" i="14"/>
  <c r="K21" i="14"/>
  <c r="L21" i="14"/>
  <c r="M21" i="14"/>
  <c r="N21" i="14"/>
  <c r="O21" i="14"/>
  <c r="P21" i="14"/>
  <c r="Q21" i="14"/>
  <c r="R21" i="14"/>
  <c r="S21" i="14"/>
  <c r="T21" i="14"/>
  <c r="U21" i="14"/>
  <c r="V21" i="14"/>
  <c r="W21" i="14"/>
  <c r="X21" i="14"/>
  <c r="Y21" i="14"/>
  <c r="Z21" i="14"/>
  <c r="AI21" i="14"/>
  <c r="A20" i="14"/>
  <c r="B20" i="14"/>
  <c r="C20" i="14"/>
  <c r="D20" i="14"/>
  <c r="E20" i="14"/>
  <c r="F20" i="14"/>
  <c r="G20" i="14"/>
  <c r="H20" i="14"/>
  <c r="I20" i="14"/>
  <c r="J20" i="14"/>
  <c r="K20" i="14"/>
  <c r="L20" i="14"/>
  <c r="M20" i="14"/>
  <c r="N20" i="14"/>
  <c r="O20" i="14"/>
  <c r="P20" i="14"/>
  <c r="Q20" i="14"/>
  <c r="R20" i="14"/>
  <c r="S20" i="14"/>
  <c r="T20" i="14"/>
  <c r="U20" i="14"/>
  <c r="V20" i="14"/>
  <c r="W20" i="14"/>
  <c r="X20" i="14"/>
  <c r="Y20" i="14"/>
  <c r="Z20" i="14"/>
  <c r="AI20" i="14"/>
  <c r="A19" i="14"/>
  <c r="B19" i="14"/>
  <c r="C19" i="14"/>
  <c r="D19" i="14"/>
  <c r="E19" i="14"/>
  <c r="F19" i="14"/>
  <c r="G19" i="14"/>
  <c r="H19" i="14"/>
  <c r="I19" i="14"/>
  <c r="J19" i="14"/>
  <c r="K19" i="14"/>
  <c r="L19" i="14"/>
  <c r="M19" i="14"/>
  <c r="N19" i="14"/>
  <c r="O19" i="14"/>
  <c r="P19" i="14"/>
  <c r="Q19" i="14"/>
  <c r="R19" i="14"/>
  <c r="S19" i="14"/>
  <c r="T19" i="14"/>
  <c r="U19" i="14"/>
  <c r="V19" i="14"/>
  <c r="W19" i="14"/>
  <c r="X19" i="14"/>
  <c r="Y19" i="14"/>
  <c r="Z19" i="14"/>
  <c r="AI19" i="14"/>
  <c r="A18" i="14"/>
  <c r="B18" i="14"/>
  <c r="C18" i="14"/>
  <c r="D18" i="14"/>
  <c r="E18" i="14"/>
  <c r="F18" i="14"/>
  <c r="G18" i="14"/>
  <c r="H18" i="14"/>
  <c r="I18" i="14"/>
  <c r="J18" i="14"/>
  <c r="K18" i="14"/>
  <c r="L18" i="14"/>
  <c r="M18" i="14"/>
  <c r="N18" i="14"/>
  <c r="O18" i="14"/>
  <c r="P18" i="14"/>
  <c r="Q18" i="14"/>
  <c r="R18" i="14"/>
  <c r="S18" i="14"/>
  <c r="T18" i="14"/>
  <c r="U18" i="14"/>
  <c r="V18" i="14"/>
  <c r="W18" i="14"/>
  <c r="X18" i="14"/>
  <c r="Y18" i="14"/>
  <c r="Z18" i="14"/>
  <c r="AI18" i="14"/>
  <c r="A17" i="14"/>
  <c r="B17" i="14"/>
  <c r="C17" i="14"/>
  <c r="D17" i="14"/>
  <c r="E17" i="14"/>
  <c r="F17" i="14"/>
  <c r="G17" i="14"/>
  <c r="H17" i="14"/>
  <c r="I17" i="14"/>
  <c r="J17" i="14"/>
  <c r="K17" i="14"/>
  <c r="L17" i="14"/>
  <c r="M17" i="14"/>
  <c r="N17" i="14"/>
  <c r="O17" i="14"/>
  <c r="P17" i="14"/>
  <c r="Q17" i="14"/>
  <c r="R17" i="14"/>
  <c r="S17" i="14"/>
  <c r="T17" i="14"/>
  <c r="U17" i="14"/>
  <c r="V17" i="14"/>
  <c r="W17" i="14"/>
  <c r="X17" i="14"/>
  <c r="Y17" i="14"/>
  <c r="Z17" i="14"/>
  <c r="AC17" i="14"/>
  <c r="AD17" i="14"/>
  <c r="AE17" i="14"/>
  <c r="AF17" i="14"/>
  <c r="AG17" i="14"/>
  <c r="AH17" i="14"/>
  <c r="AI17" i="14"/>
  <c r="A16" i="14"/>
  <c r="B16" i="14"/>
  <c r="C16" i="14"/>
  <c r="D16" i="14"/>
  <c r="E16" i="14"/>
  <c r="F16" i="14"/>
  <c r="G16" i="14"/>
  <c r="H16" i="14"/>
  <c r="I16" i="14"/>
  <c r="J16" i="14"/>
  <c r="K16" i="14"/>
  <c r="L16" i="14"/>
  <c r="M16" i="14"/>
  <c r="N16" i="14"/>
  <c r="O16" i="14"/>
  <c r="P16" i="14"/>
  <c r="Q16" i="14"/>
  <c r="R16" i="14"/>
  <c r="S16" i="14"/>
  <c r="T16" i="14"/>
  <c r="U16" i="14"/>
  <c r="V16" i="14"/>
  <c r="W16" i="14"/>
  <c r="X16" i="14"/>
  <c r="Y16" i="14"/>
  <c r="Z16" i="14"/>
  <c r="AC16" i="14"/>
  <c r="AD16" i="14"/>
  <c r="AE16" i="14"/>
  <c r="AF16" i="14"/>
  <c r="AG16" i="14"/>
  <c r="AH16" i="14"/>
  <c r="AI16" i="14"/>
  <c r="A15" i="14"/>
  <c r="B15" i="14"/>
  <c r="C15" i="14"/>
  <c r="D15" i="14"/>
  <c r="E15" i="14"/>
  <c r="F15" i="14"/>
  <c r="G15" i="14"/>
  <c r="H15" i="14"/>
  <c r="I15" i="14"/>
  <c r="J15" i="14"/>
  <c r="K15" i="14"/>
  <c r="L15" i="14"/>
  <c r="M15" i="14"/>
  <c r="N15" i="14"/>
  <c r="O15" i="14"/>
  <c r="P15" i="14"/>
  <c r="Q15" i="14"/>
  <c r="R15" i="14"/>
  <c r="S15" i="14"/>
  <c r="T15" i="14"/>
  <c r="U15" i="14"/>
  <c r="V15" i="14"/>
  <c r="W15" i="14"/>
  <c r="X15" i="14"/>
  <c r="Y15" i="14"/>
  <c r="Z15" i="14"/>
  <c r="AC15" i="14"/>
  <c r="AD15" i="14"/>
  <c r="AE15" i="14"/>
  <c r="AF15" i="14"/>
  <c r="AG15" i="14"/>
  <c r="AH15" i="14"/>
  <c r="AI15" i="14"/>
  <c r="A14" i="14"/>
  <c r="B14" i="14"/>
  <c r="C14" i="14"/>
  <c r="D14" i="14"/>
  <c r="E14" i="14"/>
  <c r="F14" i="14"/>
  <c r="G14" i="14"/>
  <c r="H14" i="14"/>
  <c r="I14" i="14"/>
  <c r="J14" i="14"/>
  <c r="K14" i="14"/>
  <c r="L14" i="14"/>
  <c r="M14" i="14"/>
  <c r="N14" i="14"/>
  <c r="O14" i="14"/>
  <c r="P14" i="14"/>
  <c r="Q14" i="14"/>
  <c r="R14" i="14"/>
  <c r="S14" i="14"/>
  <c r="T14" i="14"/>
  <c r="U14" i="14"/>
  <c r="V14" i="14"/>
  <c r="W14" i="14"/>
  <c r="X14" i="14"/>
  <c r="Y14" i="14"/>
  <c r="Z14" i="14"/>
  <c r="AC14" i="14"/>
  <c r="AD14" i="14"/>
  <c r="AE14" i="14"/>
  <c r="AF14" i="14"/>
  <c r="AG14" i="14"/>
  <c r="AH14" i="14"/>
  <c r="AI14" i="14"/>
  <c r="A13" i="14"/>
  <c r="B13" i="14"/>
  <c r="C13" i="14"/>
  <c r="D13" i="14"/>
  <c r="E13" i="14"/>
  <c r="F13" i="14"/>
  <c r="G13" i="14"/>
  <c r="H13" i="14"/>
  <c r="I13" i="14"/>
  <c r="J13" i="14"/>
  <c r="K13" i="14"/>
  <c r="L13" i="14"/>
  <c r="M13" i="14"/>
  <c r="N13" i="14"/>
  <c r="O13" i="14"/>
  <c r="P13" i="14"/>
  <c r="Q13" i="14"/>
  <c r="R13" i="14"/>
  <c r="S13" i="14"/>
  <c r="T13" i="14"/>
  <c r="U13" i="14"/>
  <c r="V13" i="14"/>
  <c r="W13" i="14"/>
  <c r="X13" i="14"/>
  <c r="Y13" i="14"/>
  <c r="Z13" i="14"/>
  <c r="AC13" i="14"/>
  <c r="AD13" i="14"/>
  <c r="AE13" i="14"/>
  <c r="AF13" i="14"/>
  <c r="AG13" i="14"/>
  <c r="AH13" i="14"/>
  <c r="AI13" i="14"/>
  <c r="A12" i="14"/>
  <c r="B12" i="14"/>
  <c r="C12" i="14"/>
  <c r="D12" i="14"/>
  <c r="E12" i="14"/>
  <c r="F12" i="14"/>
  <c r="G12" i="14"/>
  <c r="H12" i="14"/>
  <c r="I12" i="14"/>
  <c r="J12" i="14"/>
  <c r="K12" i="14"/>
  <c r="L12" i="14"/>
  <c r="M12" i="14"/>
  <c r="N12" i="14"/>
  <c r="O12" i="14"/>
  <c r="P12" i="14"/>
  <c r="Q12" i="14"/>
  <c r="R12" i="14"/>
  <c r="S12" i="14"/>
  <c r="T12" i="14"/>
  <c r="U12" i="14"/>
  <c r="V12" i="14"/>
  <c r="W12" i="14"/>
  <c r="X12" i="14"/>
  <c r="Y12" i="14"/>
  <c r="Z12" i="14"/>
  <c r="AC12" i="14"/>
  <c r="AD12" i="14"/>
  <c r="AE12" i="14"/>
  <c r="AF12" i="14"/>
  <c r="AG12" i="14"/>
  <c r="AH12" i="14"/>
  <c r="AI12" i="14"/>
  <c r="E11" i="14"/>
  <c r="F11" i="14"/>
  <c r="G11" i="14"/>
  <c r="AI11" i="14"/>
  <c r="A10"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C10" i="14"/>
  <c r="AD10" i="14"/>
  <c r="AE10" i="14"/>
  <c r="AF10" i="14"/>
  <c r="AG10" i="14"/>
  <c r="AH10" i="14"/>
  <c r="AI10" i="14"/>
  <c r="A9" i="14"/>
  <c r="B9" i="14"/>
  <c r="C9" i="14"/>
  <c r="D9" i="14"/>
  <c r="E9" i="14"/>
  <c r="F9" i="14"/>
  <c r="G9" i="14"/>
  <c r="H9" i="14"/>
  <c r="I9" i="14"/>
  <c r="J9" i="14"/>
  <c r="K9" i="14"/>
  <c r="L9" i="14"/>
  <c r="M9" i="14"/>
  <c r="N9" i="14"/>
  <c r="O9" i="14"/>
  <c r="P9" i="14"/>
  <c r="Q9" i="14"/>
  <c r="R9" i="14"/>
  <c r="S9" i="14"/>
  <c r="T9" i="14"/>
  <c r="U9" i="14"/>
  <c r="V9" i="14"/>
  <c r="W9" i="14"/>
  <c r="X9" i="14"/>
  <c r="Y9" i="14"/>
  <c r="Z9" i="14"/>
  <c r="AC9" i="14"/>
  <c r="AD9" i="14"/>
  <c r="AE9" i="14"/>
  <c r="AF9" i="14"/>
  <c r="AG9" i="14"/>
  <c r="AH9" i="14"/>
  <c r="AI9" i="14"/>
  <c r="A8" i="14"/>
  <c r="B8" i="14"/>
  <c r="C8" i="14"/>
  <c r="D8" i="14"/>
  <c r="E8" i="14"/>
  <c r="F8" i="14"/>
  <c r="G8" i="14"/>
  <c r="H8" i="14"/>
  <c r="I8" i="14"/>
  <c r="J8" i="14"/>
  <c r="K8" i="14"/>
  <c r="L8" i="14"/>
  <c r="M8" i="14"/>
  <c r="N8" i="14"/>
  <c r="O8" i="14"/>
  <c r="P8" i="14"/>
  <c r="Q8" i="14"/>
  <c r="R8" i="14"/>
  <c r="S8" i="14"/>
  <c r="T8" i="14"/>
  <c r="U8" i="14"/>
  <c r="V8" i="14"/>
  <c r="W8" i="14"/>
  <c r="X8" i="14"/>
  <c r="Y8" i="14"/>
  <c r="Z8" i="14"/>
  <c r="AC8" i="14"/>
  <c r="AD8" i="14"/>
  <c r="AE8" i="14"/>
  <c r="AF8" i="14"/>
  <c r="AG8" i="14"/>
  <c r="AH8" i="14"/>
  <c r="AI8" i="14"/>
  <c r="A7" i="14"/>
  <c r="B7" i="14"/>
  <c r="C7" i="14"/>
  <c r="D7" i="14"/>
  <c r="E7" i="14"/>
  <c r="F7" i="14"/>
  <c r="G7" i="14"/>
  <c r="H7" i="14"/>
  <c r="I7" i="14"/>
  <c r="J7" i="14"/>
  <c r="K7" i="14"/>
  <c r="L7" i="14"/>
  <c r="M7" i="14"/>
  <c r="N7" i="14"/>
  <c r="O7" i="14"/>
  <c r="P7" i="14"/>
  <c r="Q7" i="14"/>
  <c r="R7" i="14"/>
  <c r="S7" i="14"/>
  <c r="T7" i="14"/>
  <c r="U7" i="14"/>
  <c r="V7" i="14"/>
  <c r="W7" i="14"/>
  <c r="X7" i="14"/>
  <c r="Y7" i="14"/>
  <c r="Z7" i="14"/>
  <c r="AC7" i="14"/>
  <c r="AD7" i="14"/>
  <c r="AE7" i="14"/>
  <c r="AF7" i="14"/>
  <c r="AG7" i="14"/>
  <c r="AH7" i="14"/>
  <c r="AI7" i="14"/>
  <c r="A6" i="14"/>
  <c r="B6" i="14"/>
  <c r="C6" i="14"/>
  <c r="D6" i="14"/>
  <c r="E6" i="14"/>
  <c r="F6" i="14"/>
  <c r="G6" i="14"/>
  <c r="H6" i="14"/>
  <c r="I6" i="14"/>
  <c r="J6" i="14"/>
  <c r="K6" i="14"/>
  <c r="L6" i="14"/>
  <c r="M6" i="14"/>
  <c r="N6" i="14"/>
  <c r="O6" i="14"/>
  <c r="P6" i="14"/>
  <c r="Q6" i="14"/>
  <c r="R6" i="14"/>
  <c r="S6" i="14"/>
  <c r="T6" i="14"/>
  <c r="U6" i="14"/>
  <c r="V6" i="14"/>
  <c r="W6" i="14"/>
  <c r="X6" i="14"/>
  <c r="Y6" i="14"/>
  <c r="Z6" i="14"/>
  <c r="AC6" i="14"/>
  <c r="AD6" i="14"/>
  <c r="AE6" i="14"/>
  <c r="AF6" i="14"/>
  <c r="AG6" i="14"/>
  <c r="AH6" i="14"/>
  <c r="AI6" i="14"/>
  <c r="A5" i="14"/>
  <c r="B5" i="14"/>
  <c r="C5" i="14"/>
  <c r="D5" i="14"/>
  <c r="E5" i="14"/>
  <c r="F5" i="14"/>
  <c r="G5" i="14"/>
  <c r="H5" i="14"/>
  <c r="I5" i="14"/>
  <c r="J5" i="14"/>
  <c r="K5" i="14"/>
  <c r="L5" i="14"/>
  <c r="M5" i="14"/>
  <c r="N5" i="14"/>
  <c r="O5" i="14"/>
  <c r="P5" i="14"/>
  <c r="Q5" i="14"/>
  <c r="R5" i="14"/>
  <c r="S5" i="14"/>
  <c r="T5" i="14"/>
  <c r="U5" i="14"/>
  <c r="V5" i="14"/>
  <c r="W5" i="14"/>
  <c r="X5" i="14"/>
  <c r="Y5" i="14"/>
  <c r="Z5" i="14"/>
  <c r="AC5" i="14"/>
  <c r="AD5" i="14"/>
  <c r="AE5" i="14"/>
  <c r="AF5" i="14"/>
  <c r="AG5" i="14"/>
  <c r="AH5" i="14"/>
  <c r="AI5" i="14"/>
  <c r="A4" i="14"/>
  <c r="B4" i="14"/>
  <c r="C4" i="14"/>
  <c r="D4" i="14"/>
  <c r="E4" i="14"/>
  <c r="F4" i="14"/>
  <c r="G4" i="14"/>
  <c r="H4" i="14"/>
  <c r="I4" i="14"/>
  <c r="J4" i="14"/>
  <c r="K4" i="14"/>
  <c r="L4" i="14"/>
  <c r="M4" i="14"/>
  <c r="N4" i="14"/>
  <c r="O4" i="14"/>
  <c r="P4" i="14"/>
  <c r="Q4" i="14"/>
  <c r="R4" i="14"/>
  <c r="S4" i="14"/>
  <c r="T4" i="14"/>
  <c r="U4" i="14"/>
  <c r="V4" i="14"/>
  <c r="W4" i="14"/>
  <c r="X4" i="14"/>
  <c r="Y4" i="14"/>
  <c r="Z4" i="14"/>
  <c r="AC4" i="14"/>
  <c r="AD4" i="14"/>
  <c r="AE4" i="14"/>
  <c r="AF4" i="14"/>
  <c r="AG4" i="14"/>
  <c r="AH4" i="14"/>
  <c r="AI4" i="14"/>
  <c r="AH1004" i="14"/>
  <c r="AG1004" i="14"/>
  <c r="AF1004" i="14"/>
  <c r="AE1004" i="14"/>
  <c r="AD1004" i="14"/>
  <c r="AC1004" i="14"/>
  <c r="AH1003" i="14"/>
  <c r="AG1003" i="14"/>
  <c r="AF1003" i="14"/>
  <c r="AE1003" i="14"/>
  <c r="AD1003" i="14"/>
  <c r="AC1003" i="14"/>
  <c r="AH1002" i="14"/>
  <c r="AG1002" i="14"/>
  <c r="AF1002" i="14"/>
  <c r="AE1002" i="14"/>
  <c r="AD1002" i="14"/>
  <c r="AC1002" i="14"/>
  <c r="AH1001" i="14"/>
  <c r="AG1001" i="14"/>
  <c r="AF1001" i="14"/>
  <c r="AE1001" i="14"/>
  <c r="AD1001" i="14"/>
  <c r="AC1001" i="14"/>
  <c r="AH1000" i="14"/>
  <c r="AG1000" i="14"/>
  <c r="AF1000" i="14"/>
  <c r="AE1000" i="14"/>
  <c r="AD1000" i="14"/>
  <c r="AC1000" i="14"/>
  <c r="AH999" i="14"/>
  <c r="AG999" i="14"/>
  <c r="AF999" i="14"/>
  <c r="AE999" i="14"/>
  <c r="AD999" i="14"/>
  <c r="AC999" i="14"/>
  <c r="AH998" i="14"/>
  <c r="AG998" i="14"/>
  <c r="AF998" i="14"/>
  <c r="AE998" i="14"/>
  <c r="AD998" i="14"/>
  <c r="AC998" i="14"/>
  <c r="AH997" i="14"/>
  <c r="AG997" i="14"/>
  <c r="AF997" i="14"/>
  <c r="AE997" i="14"/>
  <c r="AD997" i="14"/>
  <c r="AC997" i="14"/>
  <c r="AH996" i="14"/>
  <c r="AG996" i="14"/>
  <c r="AF996" i="14"/>
  <c r="AE996" i="14"/>
  <c r="AD996" i="14"/>
  <c r="AC996" i="14"/>
  <c r="AH995" i="14"/>
  <c r="AG995" i="14"/>
  <c r="AF995" i="14"/>
  <c r="AE995" i="14"/>
  <c r="AD995" i="14"/>
  <c r="AC995" i="14"/>
  <c r="AH994" i="14"/>
  <c r="AG994" i="14"/>
  <c r="AF994" i="14"/>
  <c r="AE994" i="14"/>
  <c r="AD994" i="14"/>
  <c r="AC994" i="14"/>
  <c r="AH993" i="14"/>
  <c r="AG993" i="14"/>
  <c r="AF993" i="14"/>
  <c r="AE993" i="14"/>
  <c r="AD993" i="14"/>
  <c r="AC993" i="14"/>
  <c r="AH992" i="14"/>
  <c r="AG992" i="14"/>
  <c r="AF992" i="14"/>
  <c r="AE992" i="14"/>
  <c r="AD992" i="14"/>
  <c r="AC992" i="14"/>
  <c r="AH991" i="14"/>
  <c r="AG991" i="14"/>
  <c r="AF991" i="14"/>
  <c r="AE991" i="14"/>
  <c r="AD991" i="14"/>
  <c r="AC991" i="14"/>
  <c r="AH990" i="14"/>
  <c r="AG990" i="14"/>
  <c r="AF990" i="14"/>
  <c r="AE990" i="14"/>
  <c r="AD990" i="14"/>
  <c r="AC990" i="14"/>
  <c r="AH989" i="14"/>
  <c r="AG989" i="14"/>
  <c r="AF989" i="14"/>
  <c r="AE989" i="14"/>
  <c r="AD989" i="14"/>
  <c r="AC989" i="14"/>
  <c r="AH988" i="14"/>
  <c r="AG988" i="14"/>
  <c r="AF988" i="14"/>
  <c r="AE988" i="14"/>
  <c r="AD988" i="14"/>
  <c r="AC988" i="14"/>
  <c r="AH987" i="14"/>
  <c r="AG987" i="14"/>
  <c r="AF987" i="14"/>
  <c r="AE987" i="14"/>
  <c r="AD987" i="14"/>
  <c r="AC987" i="14"/>
  <c r="AH986" i="14"/>
  <c r="AG986" i="14"/>
  <c r="AF986" i="14"/>
  <c r="AE986" i="14"/>
  <c r="AD986" i="14"/>
  <c r="AC986" i="14"/>
  <c r="AH985" i="14"/>
  <c r="AG985" i="14"/>
  <c r="AF985" i="14"/>
  <c r="AE985" i="14"/>
  <c r="AD985" i="14"/>
  <c r="AC985" i="14"/>
  <c r="AH984" i="14"/>
  <c r="AG984" i="14"/>
  <c r="AF984" i="14"/>
  <c r="AE984" i="14"/>
  <c r="AD984" i="14"/>
  <c r="AC984" i="14"/>
  <c r="AH983" i="14"/>
  <c r="AG983" i="14"/>
  <c r="AF983" i="14"/>
  <c r="AE983" i="14"/>
  <c r="AD983" i="14"/>
  <c r="AC983" i="14"/>
  <c r="AH982" i="14"/>
  <c r="AG982" i="14"/>
  <c r="AF982" i="14"/>
  <c r="AE982" i="14"/>
  <c r="AD982" i="14"/>
  <c r="AC982" i="14"/>
  <c r="AH981" i="14"/>
  <c r="AG981" i="14"/>
  <c r="AF981" i="14"/>
  <c r="AE981" i="14"/>
  <c r="AD981" i="14"/>
  <c r="AC981" i="14"/>
  <c r="AH980" i="14"/>
  <c r="AG980" i="14"/>
  <c r="AF980" i="14"/>
  <c r="AE980" i="14"/>
  <c r="AD980" i="14"/>
  <c r="AC980" i="14"/>
  <c r="AH979" i="14"/>
  <c r="AG979" i="14"/>
  <c r="AF979" i="14"/>
  <c r="AE979" i="14"/>
  <c r="AD979" i="14"/>
  <c r="AC979" i="14"/>
  <c r="AH978" i="14"/>
  <c r="AG978" i="14"/>
  <c r="AF978" i="14"/>
  <c r="AE978" i="14"/>
  <c r="AD978" i="14"/>
  <c r="AC978" i="14"/>
  <c r="AH977" i="14"/>
  <c r="AG977" i="14"/>
  <c r="AF977" i="14"/>
  <c r="AE977" i="14"/>
  <c r="AD977" i="14"/>
  <c r="AC977" i="14"/>
  <c r="AH976" i="14"/>
  <c r="AG976" i="14"/>
  <c r="AF976" i="14"/>
  <c r="AE976" i="14"/>
  <c r="AD976" i="14"/>
  <c r="AC976" i="14"/>
  <c r="AH975" i="14"/>
  <c r="AG975" i="14"/>
  <c r="AF975" i="14"/>
  <c r="AE975" i="14"/>
  <c r="AD975" i="14"/>
  <c r="AC975" i="14"/>
  <c r="AH974" i="14"/>
  <c r="AG974" i="14"/>
  <c r="AF974" i="14"/>
  <c r="AE974" i="14"/>
  <c r="AD974" i="14"/>
  <c r="AC974" i="14"/>
  <c r="AH973" i="14"/>
  <c r="AG973" i="14"/>
  <c r="AF973" i="14"/>
  <c r="AE973" i="14"/>
  <c r="AD973" i="14"/>
  <c r="AC973" i="14"/>
  <c r="AH972" i="14"/>
  <c r="AG972" i="14"/>
  <c r="AF972" i="14"/>
  <c r="AE972" i="14"/>
  <c r="AD972" i="14"/>
  <c r="AC972" i="14"/>
  <c r="AH971" i="14"/>
  <c r="AG971" i="14"/>
  <c r="AF971" i="14"/>
  <c r="AE971" i="14"/>
  <c r="AD971" i="14"/>
  <c r="AC971" i="14"/>
  <c r="AH970" i="14"/>
  <c r="AG970" i="14"/>
  <c r="AF970" i="14"/>
  <c r="AE970" i="14"/>
  <c r="AD970" i="14"/>
  <c r="AC970" i="14"/>
  <c r="AH969" i="14"/>
  <c r="AG969" i="14"/>
  <c r="AF969" i="14"/>
  <c r="AE969" i="14"/>
  <c r="AD969" i="14"/>
  <c r="AC969" i="14"/>
  <c r="AH968" i="14"/>
  <c r="AG968" i="14"/>
  <c r="AF968" i="14"/>
  <c r="AE968" i="14"/>
  <c r="AD968" i="14"/>
  <c r="AC968" i="14"/>
  <c r="AH967" i="14"/>
  <c r="AG967" i="14"/>
  <c r="AF967" i="14"/>
  <c r="AE967" i="14"/>
  <c r="AD967" i="14"/>
  <c r="AC967" i="14"/>
  <c r="AH966" i="14"/>
  <c r="AG966" i="14"/>
  <c r="AF966" i="14"/>
  <c r="AE966" i="14"/>
  <c r="AD966" i="14"/>
  <c r="AC966" i="14"/>
  <c r="AH965" i="14"/>
  <c r="AG965" i="14"/>
  <c r="AF965" i="14"/>
  <c r="AE965" i="14"/>
  <c r="AD965" i="14"/>
  <c r="AC965" i="14"/>
  <c r="AH964" i="14"/>
  <c r="AG964" i="14"/>
  <c r="AF964" i="14"/>
  <c r="AE964" i="14"/>
  <c r="AD964" i="14"/>
  <c r="AC964" i="14"/>
  <c r="AH963" i="14"/>
  <c r="AG963" i="14"/>
  <c r="AF963" i="14"/>
  <c r="AE963" i="14"/>
  <c r="AD963" i="14"/>
  <c r="AC963" i="14"/>
  <c r="AH962" i="14"/>
  <c r="AG962" i="14"/>
  <c r="AF962" i="14"/>
  <c r="AE962" i="14"/>
  <c r="AD962" i="14"/>
  <c r="AC962" i="14"/>
  <c r="AH961" i="14"/>
  <c r="AG961" i="14"/>
  <c r="AF961" i="14"/>
  <c r="AE961" i="14"/>
  <c r="AD961" i="14"/>
  <c r="AC961" i="14"/>
  <c r="AH960" i="14"/>
  <c r="AG960" i="14"/>
  <c r="AF960" i="14"/>
  <c r="AE960" i="14"/>
  <c r="AD960" i="14"/>
  <c r="AC960" i="14"/>
  <c r="AH959" i="14"/>
  <c r="AG959" i="14"/>
  <c r="AF959" i="14"/>
  <c r="AE959" i="14"/>
  <c r="AD959" i="14"/>
  <c r="AC959" i="14"/>
  <c r="AH958" i="14"/>
  <c r="AG958" i="14"/>
  <c r="AF958" i="14"/>
  <c r="AE958" i="14"/>
  <c r="AD958" i="14"/>
  <c r="AC958" i="14"/>
  <c r="AH957" i="14"/>
  <c r="AG957" i="14"/>
  <c r="AF957" i="14"/>
  <c r="AE957" i="14"/>
  <c r="AD957" i="14"/>
  <c r="AC957" i="14"/>
  <c r="AH956" i="14"/>
  <c r="AG956" i="14"/>
  <c r="AF956" i="14"/>
  <c r="AE956" i="14"/>
  <c r="AD956" i="14"/>
  <c r="AC956" i="14"/>
  <c r="AH955" i="14"/>
  <c r="AG955" i="14"/>
  <c r="AF955" i="14"/>
  <c r="AE955" i="14"/>
  <c r="AD955" i="14"/>
  <c r="AC955" i="14"/>
  <c r="AH954" i="14"/>
  <c r="AG954" i="14"/>
  <c r="AF954" i="14"/>
  <c r="AE954" i="14"/>
  <c r="AD954" i="14"/>
  <c r="AC954" i="14"/>
  <c r="AH953" i="14"/>
  <c r="AG953" i="14"/>
  <c r="AF953" i="14"/>
  <c r="AE953" i="14"/>
  <c r="AD953" i="14"/>
  <c r="AC953" i="14"/>
  <c r="AH952" i="14"/>
  <c r="AG952" i="14"/>
  <c r="AF952" i="14"/>
  <c r="AE952" i="14"/>
  <c r="AD952" i="14"/>
  <c r="AC952" i="14"/>
  <c r="AH951" i="14"/>
  <c r="AG951" i="14"/>
  <c r="AF951" i="14"/>
  <c r="AE951" i="14"/>
  <c r="AD951" i="14"/>
  <c r="AC951" i="14"/>
  <c r="AH950" i="14"/>
  <c r="AG950" i="14"/>
  <c r="AF950" i="14"/>
  <c r="AE950" i="14"/>
  <c r="AD950" i="14"/>
  <c r="AC950" i="14"/>
  <c r="AH949" i="14"/>
  <c r="AG949" i="14"/>
  <c r="AF949" i="14"/>
  <c r="AE949" i="14"/>
  <c r="AD949" i="14"/>
  <c r="AC949" i="14"/>
  <c r="AH948" i="14"/>
  <c r="AG948" i="14"/>
  <c r="AF948" i="14"/>
  <c r="AE948" i="14"/>
  <c r="AD948" i="14"/>
  <c r="AC948" i="14"/>
  <c r="AH947" i="14"/>
  <c r="AG947" i="14"/>
  <c r="AF947" i="14"/>
  <c r="AE947" i="14"/>
  <c r="AD947" i="14"/>
  <c r="AC947" i="14"/>
  <c r="AH946" i="14"/>
  <c r="AG946" i="14"/>
  <c r="AF946" i="14"/>
  <c r="AE946" i="14"/>
  <c r="AD946" i="14"/>
  <c r="AC946" i="14"/>
  <c r="AH945" i="14"/>
  <c r="AG945" i="14"/>
  <c r="AF945" i="14"/>
  <c r="AE945" i="14"/>
  <c r="AD945" i="14"/>
  <c r="AC945" i="14"/>
  <c r="AH944" i="14"/>
  <c r="AG944" i="14"/>
  <c r="AF944" i="14"/>
  <c r="AE944" i="14"/>
  <c r="AD944" i="14"/>
  <c r="AC944" i="14"/>
  <c r="AH943" i="14"/>
  <c r="AG943" i="14"/>
  <c r="AF943" i="14"/>
  <c r="AE943" i="14"/>
  <c r="AD943" i="14"/>
  <c r="AC943" i="14"/>
  <c r="AH942" i="14"/>
  <c r="AG942" i="14"/>
  <c r="AF942" i="14"/>
  <c r="AE942" i="14"/>
  <c r="AD942" i="14"/>
  <c r="AC942" i="14"/>
  <c r="AH941" i="14"/>
  <c r="AG941" i="14"/>
  <c r="AF941" i="14"/>
  <c r="AE941" i="14"/>
  <c r="AD941" i="14"/>
  <c r="AC941" i="14"/>
  <c r="AH940" i="14"/>
  <c r="AG940" i="14"/>
  <c r="AF940" i="14"/>
  <c r="AE940" i="14"/>
  <c r="AD940" i="14"/>
  <c r="AC940" i="14"/>
  <c r="AH939" i="14"/>
  <c r="AG939" i="14"/>
  <c r="AF939" i="14"/>
  <c r="AE939" i="14"/>
  <c r="AD939" i="14"/>
  <c r="AC939" i="14"/>
  <c r="AH938" i="14"/>
  <c r="AG938" i="14"/>
  <c r="AF938" i="14"/>
  <c r="AE938" i="14"/>
  <c r="AD938" i="14"/>
  <c r="AC938" i="14"/>
  <c r="AH937" i="14"/>
  <c r="AG937" i="14"/>
  <c r="AF937" i="14"/>
  <c r="AE937" i="14"/>
  <c r="AD937" i="14"/>
  <c r="AC937" i="14"/>
  <c r="AH936" i="14"/>
  <c r="AG936" i="14"/>
  <c r="AF936" i="14"/>
  <c r="AE936" i="14"/>
  <c r="AD936" i="14"/>
  <c r="AC936" i="14"/>
  <c r="AH935" i="14"/>
  <c r="AG935" i="14"/>
  <c r="AF935" i="14"/>
  <c r="AE935" i="14"/>
  <c r="AD935" i="14"/>
  <c r="AC935" i="14"/>
  <c r="AH934" i="14"/>
  <c r="AG934" i="14"/>
  <c r="AF934" i="14"/>
  <c r="AE934" i="14"/>
  <c r="AD934" i="14"/>
  <c r="AC934" i="14"/>
  <c r="AH933" i="14"/>
  <c r="AG933" i="14"/>
  <c r="AF933" i="14"/>
  <c r="AE933" i="14"/>
  <c r="AD933" i="14"/>
  <c r="AC933" i="14"/>
  <c r="AH932" i="14"/>
  <c r="AG932" i="14"/>
  <c r="AF932" i="14"/>
  <c r="AE932" i="14"/>
  <c r="AD932" i="14"/>
  <c r="AC932" i="14"/>
  <c r="AH931" i="14"/>
  <c r="AG931" i="14"/>
  <c r="AF931" i="14"/>
  <c r="AE931" i="14"/>
  <c r="AD931" i="14"/>
  <c r="AC931" i="14"/>
  <c r="AH930" i="14"/>
  <c r="AG930" i="14"/>
  <c r="AF930" i="14"/>
  <c r="AE930" i="14"/>
  <c r="AD930" i="14"/>
  <c r="AC930" i="14"/>
  <c r="AH929" i="14"/>
  <c r="AG929" i="14"/>
  <c r="AF929" i="14"/>
  <c r="AE929" i="14"/>
  <c r="AD929" i="14"/>
  <c r="AC929" i="14"/>
  <c r="AH928" i="14"/>
  <c r="AG928" i="14"/>
  <c r="AF928" i="14"/>
  <c r="AE928" i="14"/>
  <c r="AD928" i="14"/>
  <c r="AC928" i="14"/>
  <c r="AH927" i="14"/>
  <c r="AG927" i="14"/>
  <c r="AF927" i="14"/>
  <c r="AE927" i="14"/>
  <c r="AD927" i="14"/>
  <c r="AC927" i="14"/>
  <c r="AH926" i="14"/>
  <c r="AG926" i="14"/>
  <c r="AF926" i="14"/>
  <c r="AE926" i="14"/>
  <c r="AD926" i="14"/>
  <c r="AC926" i="14"/>
  <c r="AH925" i="14"/>
  <c r="AG925" i="14"/>
  <c r="AF925" i="14"/>
  <c r="AE925" i="14"/>
  <c r="AD925" i="14"/>
  <c r="AC925" i="14"/>
  <c r="AH924" i="14"/>
  <c r="AG924" i="14"/>
  <c r="AF924" i="14"/>
  <c r="AE924" i="14"/>
  <c r="AD924" i="14"/>
  <c r="AC924" i="14"/>
  <c r="AH923" i="14"/>
  <c r="AG923" i="14"/>
  <c r="AF923" i="14"/>
  <c r="AE923" i="14"/>
  <c r="AD923" i="14"/>
  <c r="AC923" i="14"/>
  <c r="AH922" i="14"/>
  <c r="AG922" i="14"/>
  <c r="AF922" i="14"/>
  <c r="AE922" i="14"/>
  <c r="AD922" i="14"/>
  <c r="AC922" i="14"/>
  <c r="AH921" i="14"/>
  <c r="AG921" i="14"/>
  <c r="AF921" i="14"/>
  <c r="AE921" i="14"/>
  <c r="AD921" i="14"/>
  <c r="AC921" i="14"/>
  <c r="AH920" i="14"/>
  <c r="AG920" i="14"/>
  <c r="AF920" i="14"/>
  <c r="AE920" i="14"/>
  <c r="AD920" i="14"/>
  <c r="AC920" i="14"/>
  <c r="AH919" i="14"/>
  <c r="AG919" i="14"/>
  <c r="AF919" i="14"/>
  <c r="AE919" i="14"/>
  <c r="AD919" i="14"/>
  <c r="AC919" i="14"/>
  <c r="AH918" i="14"/>
  <c r="AG918" i="14"/>
  <c r="AF918" i="14"/>
  <c r="AE918" i="14"/>
  <c r="AD918" i="14"/>
  <c r="AC918" i="14"/>
  <c r="AH917" i="14"/>
  <c r="AG917" i="14"/>
  <c r="AF917" i="14"/>
  <c r="AE917" i="14"/>
  <c r="AD917" i="14"/>
  <c r="AC917" i="14"/>
  <c r="AH916" i="14"/>
  <c r="AG916" i="14"/>
  <c r="AF916" i="14"/>
  <c r="AE916" i="14"/>
  <c r="AD916" i="14"/>
  <c r="AC916" i="14"/>
  <c r="AH915" i="14"/>
  <c r="AG915" i="14"/>
  <c r="AF915" i="14"/>
  <c r="AE915" i="14"/>
  <c r="AD915" i="14"/>
  <c r="AC915" i="14"/>
  <c r="AH914" i="14"/>
  <c r="AG914" i="14"/>
  <c r="AF914" i="14"/>
  <c r="AE914" i="14"/>
  <c r="AD914" i="14"/>
  <c r="AC914" i="14"/>
  <c r="AH913" i="14"/>
  <c r="AG913" i="14"/>
  <c r="AF913" i="14"/>
  <c r="AE913" i="14"/>
  <c r="AD913" i="14"/>
  <c r="AC913" i="14"/>
  <c r="AH912" i="14"/>
  <c r="AG912" i="14"/>
  <c r="AF912" i="14"/>
  <c r="AE912" i="14"/>
  <c r="AD912" i="14"/>
  <c r="AC912" i="14"/>
  <c r="AH911" i="14"/>
  <c r="AG911" i="14"/>
  <c r="AF911" i="14"/>
  <c r="AE911" i="14"/>
  <c r="AD911" i="14"/>
  <c r="AC911" i="14"/>
  <c r="AH910" i="14"/>
  <c r="AG910" i="14"/>
  <c r="AF910" i="14"/>
  <c r="AE910" i="14"/>
  <c r="AD910" i="14"/>
  <c r="AC910" i="14"/>
  <c r="AH909" i="14"/>
  <c r="AG909" i="14"/>
  <c r="AF909" i="14"/>
  <c r="AE909" i="14"/>
  <c r="AD909" i="14"/>
  <c r="AC909" i="14"/>
  <c r="AH908" i="14"/>
  <c r="AG908" i="14"/>
  <c r="AF908" i="14"/>
  <c r="AE908" i="14"/>
  <c r="AD908" i="14"/>
  <c r="AC908" i="14"/>
  <c r="AH907" i="14"/>
  <c r="AG907" i="14"/>
  <c r="AF907" i="14"/>
  <c r="AE907" i="14"/>
  <c r="AD907" i="14"/>
  <c r="AC907" i="14"/>
  <c r="AH906" i="14"/>
  <c r="AG906" i="14"/>
  <c r="AF906" i="14"/>
  <c r="AE906" i="14"/>
  <c r="AD906" i="14"/>
  <c r="AC906" i="14"/>
  <c r="AH905" i="14"/>
  <c r="AG905" i="14"/>
  <c r="AF905" i="14"/>
  <c r="AE905" i="14"/>
  <c r="AD905" i="14"/>
  <c r="AC905" i="14"/>
  <c r="AH904" i="14"/>
  <c r="AG904" i="14"/>
  <c r="AF904" i="14"/>
  <c r="AE904" i="14"/>
  <c r="AD904" i="14"/>
  <c r="AC904" i="14"/>
  <c r="AH903" i="14"/>
  <c r="AG903" i="14"/>
  <c r="AF903" i="14"/>
  <c r="AE903" i="14"/>
  <c r="AD903" i="14"/>
  <c r="AC903" i="14"/>
  <c r="AH902" i="14"/>
  <c r="AG902" i="14"/>
  <c r="AF902" i="14"/>
  <c r="AE902" i="14"/>
  <c r="AD902" i="14"/>
  <c r="AC902" i="14"/>
  <c r="AH901" i="14"/>
  <c r="AG901" i="14"/>
  <c r="AF901" i="14"/>
  <c r="AE901" i="14"/>
  <c r="AD901" i="14"/>
  <c r="AC901" i="14"/>
  <c r="AH900" i="14"/>
  <c r="AG900" i="14"/>
  <c r="AF900" i="14"/>
  <c r="AE900" i="14"/>
  <c r="AD900" i="14"/>
  <c r="AC900" i="14"/>
  <c r="AH899" i="14"/>
  <c r="AG899" i="14"/>
  <c r="AF899" i="14"/>
  <c r="AE899" i="14"/>
  <c r="AD899" i="14"/>
  <c r="AC899" i="14"/>
  <c r="AH898" i="14"/>
  <c r="AG898" i="14"/>
  <c r="AF898" i="14"/>
  <c r="AE898" i="14"/>
  <c r="AD898" i="14"/>
  <c r="AC898" i="14"/>
  <c r="AH897" i="14"/>
  <c r="AG897" i="14"/>
  <c r="AF897" i="14"/>
  <c r="AE897" i="14"/>
  <c r="AD897" i="14"/>
  <c r="AC897" i="14"/>
  <c r="AH896" i="14"/>
  <c r="AG896" i="14"/>
  <c r="AF896" i="14"/>
  <c r="AE896" i="14"/>
  <c r="AD896" i="14"/>
  <c r="AC896" i="14"/>
  <c r="AH895" i="14"/>
  <c r="AG895" i="14"/>
  <c r="AF895" i="14"/>
  <c r="AE895" i="14"/>
  <c r="AD895" i="14"/>
  <c r="AC895" i="14"/>
  <c r="AH894" i="14"/>
  <c r="AG894" i="14"/>
  <c r="AF894" i="14"/>
  <c r="AE894" i="14"/>
  <c r="AD894" i="14"/>
  <c r="AC894" i="14"/>
  <c r="AH893" i="14"/>
  <c r="AG893" i="14"/>
  <c r="AF893" i="14"/>
  <c r="AE893" i="14"/>
  <c r="AD893" i="14"/>
  <c r="AC893" i="14"/>
  <c r="AH892" i="14"/>
  <c r="AG892" i="14"/>
  <c r="AF892" i="14"/>
  <c r="AE892" i="14"/>
  <c r="AD892" i="14"/>
  <c r="AC892" i="14"/>
  <c r="AH891" i="14"/>
  <c r="AG891" i="14"/>
  <c r="AF891" i="14"/>
  <c r="AE891" i="14"/>
  <c r="AD891" i="14"/>
  <c r="AC891" i="14"/>
  <c r="AH890" i="14"/>
  <c r="AG890" i="14"/>
  <c r="AF890" i="14"/>
  <c r="AE890" i="14"/>
  <c r="AD890" i="14"/>
  <c r="AC890" i="14"/>
  <c r="AH889" i="14"/>
  <c r="AG889" i="14"/>
  <c r="AF889" i="14"/>
  <c r="AE889" i="14"/>
  <c r="AD889" i="14"/>
  <c r="AC889" i="14"/>
  <c r="AH888" i="14"/>
  <c r="AG888" i="14"/>
  <c r="AF888" i="14"/>
  <c r="AE888" i="14"/>
  <c r="AD888" i="14"/>
  <c r="AC888" i="14"/>
  <c r="AH887" i="14"/>
  <c r="AG887" i="14"/>
  <c r="AF887" i="14"/>
  <c r="AE887" i="14"/>
  <c r="AD887" i="14"/>
  <c r="AC887" i="14"/>
  <c r="AH886" i="14"/>
  <c r="AG886" i="14"/>
  <c r="AF886" i="14"/>
  <c r="AE886" i="14"/>
  <c r="AD886" i="14"/>
  <c r="AC886" i="14"/>
  <c r="AH885" i="14"/>
  <c r="AG885" i="14"/>
  <c r="AF885" i="14"/>
  <c r="AE885" i="14"/>
  <c r="AD885" i="14"/>
  <c r="AC885" i="14"/>
  <c r="AH884" i="14"/>
  <c r="AG884" i="14"/>
  <c r="AF884" i="14"/>
  <c r="AE884" i="14"/>
  <c r="AD884" i="14"/>
  <c r="AC884" i="14"/>
  <c r="AH883" i="14"/>
  <c r="AG883" i="14"/>
  <c r="AF883" i="14"/>
  <c r="AE883" i="14"/>
  <c r="AD883" i="14"/>
  <c r="AC883" i="14"/>
  <c r="AH882" i="14"/>
  <c r="AG882" i="14"/>
  <c r="AF882" i="14"/>
  <c r="AE882" i="14"/>
  <c r="AD882" i="14"/>
  <c r="AC882" i="14"/>
  <c r="AH881" i="14"/>
  <c r="AG881" i="14"/>
  <c r="AF881" i="14"/>
  <c r="AE881" i="14"/>
  <c r="AD881" i="14"/>
  <c r="AC881" i="14"/>
  <c r="AH880" i="14"/>
  <c r="AG880" i="14"/>
  <c r="AF880" i="14"/>
  <c r="AE880" i="14"/>
  <c r="AD880" i="14"/>
  <c r="AC880" i="14"/>
  <c r="AH879" i="14"/>
  <c r="AG879" i="14"/>
  <c r="AF879" i="14"/>
  <c r="AE879" i="14"/>
  <c r="AD879" i="14"/>
  <c r="AC879" i="14"/>
  <c r="AH878" i="14"/>
  <c r="AG878" i="14"/>
  <c r="AF878" i="14"/>
  <c r="AE878" i="14"/>
  <c r="AD878" i="14"/>
  <c r="AC878" i="14"/>
  <c r="AH877" i="14"/>
  <c r="AG877" i="14"/>
  <c r="AF877" i="14"/>
  <c r="AE877" i="14"/>
  <c r="AD877" i="14"/>
  <c r="AC877" i="14"/>
  <c r="AH876" i="14"/>
  <c r="AG876" i="14"/>
  <c r="AF876" i="14"/>
  <c r="AE876" i="14"/>
  <c r="AD876" i="14"/>
  <c r="AC876" i="14"/>
  <c r="AH875" i="14"/>
  <c r="AG875" i="14"/>
  <c r="AF875" i="14"/>
  <c r="AE875" i="14"/>
  <c r="AD875" i="14"/>
  <c r="AC875" i="14"/>
  <c r="AH874" i="14"/>
  <c r="AG874" i="14"/>
  <c r="AF874" i="14"/>
  <c r="AE874" i="14"/>
  <c r="AD874" i="14"/>
  <c r="AC874" i="14"/>
  <c r="AH873" i="14"/>
  <c r="AG873" i="14"/>
  <c r="AF873" i="14"/>
  <c r="AE873" i="14"/>
  <c r="AD873" i="14"/>
  <c r="AC873" i="14"/>
  <c r="AH872" i="14"/>
  <c r="AG872" i="14"/>
  <c r="AF872" i="14"/>
  <c r="AE872" i="14"/>
  <c r="AD872" i="14"/>
  <c r="AC872" i="14"/>
  <c r="AH871" i="14"/>
  <c r="AG871" i="14"/>
  <c r="AF871" i="14"/>
  <c r="AE871" i="14"/>
  <c r="AD871" i="14"/>
  <c r="AC871" i="14"/>
  <c r="AH870" i="14"/>
  <c r="AG870" i="14"/>
  <c r="AF870" i="14"/>
  <c r="AE870" i="14"/>
  <c r="AD870" i="14"/>
  <c r="AC870" i="14"/>
  <c r="AH869" i="14"/>
  <c r="AG869" i="14"/>
  <c r="AF869" i="14"/>
  <c r="AE869" i="14"/>
  <c r="AD869" i="14"/>
  <c r="AC869" i="14"/>
  <c r="AH868" i="14"/>
  <c r="AG868" i="14"/>
  <c r="AF868" i="14"/>
  <c r="AE868" i="14"/>
  <c r="AD868" i="14"/>
  <c r="AC868" i="14"/>
  <c r="AH867" i="14"/>
  <c r="AG867" i="14"/>
  <c r="AF867" i="14"/>
  <c r="AE867" i="14"/>
  <c r="AD867" i="14"/>
  <c r="AC867" i="14"/>
  <c r="AH866" i="14"/>
  <c r="AG866" i="14"/>
  <c r="AF866" i="14"/>
  <c r="AE866" i="14"/>
  <c r="AD866" i="14"/>
  <c r="AC866" i="14"/>
  <c r="AH865" i="14"/>
  <c r="AG865" i="14"/>
  <c r="AF865" i="14"/>
  <c r="AE865" i="14"/>
  <c r="AD865" i="14"/>
  <c r="AC865" i="14"/>
  <c r="AH864" i="14"/>
  <c r="AG864" i="14"/>
  <c r="AF864" i="14"/>
  <c r="AE864" i="14"/>
  <c r="AD864" i="14"/>
  <c r="AC864" i="14"/>
  <c r="AH863" i="14"/>
  <c r="AG863" i="14"/>
  <c r="AF863" i="14"/>
  <c r="AE863" i="14"/>
  <c r="AD863" i="14"/>
  <c r="AC863" i="14"/>
  <c r="AH862" i="14"/>
  <c r="AG862" i="14"/>
  <c r="AF862" i="14"/>
  <c r="AE862" i="14"/>
  <c r="AD862" i="14"/>
  <c r="AC862" i="14"/>
  <c r="AH861" i="14"/>
  <c r="AG861" i="14"/>
  <c r="AF861" i="14"/>
  <c r="AE861" i="14"/>
  <c r="AD861" i="14"/>
  <c r="AC861" i="14"/>
  <c r="AH860" i="14"/>
  <c r="AG860" i="14"/>
  <c r="AF860" i="14"/>
  <c r="AE860" i="14"/>
  <c r="AD860" i="14"/>
  <c r="AC860" i="14"/>
  <c r="AH859" i="14"/>
  <c r="AG859" i="14"/>
  <c r="AF859" i="14"/>
  <c r="AE859" i="14"/>
  <c r="AD859" i="14"/>
  <c r="AC859" i="14"/>
  <c r="AH858" i="14"/>
  <c r="AG858" i="14"/>
  <c r="AF858" i="14"/>
  <c r="AE858" i="14"/>
  <c r="AD858" i="14"/>
  <c r="AC858" i="14"/>
  <c r="AH857" i="14"/>
  <c r="AG857" i="14"/>
  <c r="AF857" i="14"/>
  <c r="AE857" i="14"/>
  <c r="AD857" i="14"/>
  <c r="AC857" i="14"/>
  <c r="AH856" i="14"/>
  <c r="AG856" i="14"/>
  <c r="AF856" i="14"/>
  <c r="AE856" i="14"/>
  <c r="AD856" i="14"/>
  <c r="AC856" i="14"/>
  <c r="AH855" i="14"/>
  <c r="AG855" i="14"/>
  <c r="AF855" i="14"/>
  <c r="AE855" i="14"/>
  <c r="AD855" i="14"/>
  <c r="AC855" i="14"/>
  <c r="AH854" i="14"/>
  <c r="AG854" i="14"/>
  <c r="AF854" i="14"/>
  <c r="AE854" i="14"/>
  <c r="AD854" i="14"/>
  <c r="AC854" i="14"/>
  <c r="AH853" i="14"/>
  <c r="AG853" i="14"/>
  <c r="AF853" i="14"/>
  <c r="AE853" i="14"/>
  <c r="AD853" i="14"/>
  <c r="AC853" i="14"/>
  <c r="AH852" i="14"/>
  <c r="AG852" i="14"/>
  <c r="AF852" i="14"/>
  <c r="AE852" i="14"/>
  <c r="AD852" i="14"/>
  <c r="AC852" i="14"/>
  <c r="AH851" i="14"/>
  <c r="AG851" i="14"/>
  <c r="AF851" i="14"/>
  <c r="AE851" i="14"/>
  <c r="AD851" i="14"/>
  <c r="AC851" i="14"/>
  <c r="AH850" i="14"/>
  <c r="AG850" i="14"/>
  <c r="AF850" i="14"/>
  <c r="AE850" i="14"/>
  <c r="AD850" i="14"/>
  <c r="AC850" i="14"/>
  <c r="AH849" i="14"/>
  <c r="AG849" i="14"/>
  <c r="AF849" i="14"/>
  <c r="AE849" i="14"/>
  <c r="AD849" i="14"/>
  <c r="AC849" i="14"/>
  <c r="AH848" i="14"/>
  <c r="AG848" i="14"/>
  <c r="AF848" i="14"/>
  <c r="AE848" i="14"/>
  <c r="AD848" i="14"/>
  <c r="AC848" i="14"/>
  <c r="AH847" i="14"/>
  <c r="AG847" i="14"/>
  <c r="AF847" i="14"/>
  <c r="AE847" i="14"/>
  <c r="AD847" i="14"/>
  <c r="AC847" i="14"/>
  <c r="AH846" i="14"/>
  <c r="AG846" i="14"/>
  <c r="AF846" i="14"/>
  <c r="AE846" i="14"/>
  <c r="AD846" i="14"/>
  <c r="AC846" i="14"/>
  <c r="AH845" i="14"/>
  <c r="AG845" i="14"/>
  <c r="AF845" i="14"/>
  <c r="AE845" i="14"/>
  <c r="AD845" i="14"/>
  <c r="AC845" i="14"/>
  <c r="AH844" i="14"/>
  <c r="AG844" i="14"/>
  <c r="AF844" i="14"/>
  <c r="AE844" i="14"/>
  <c r="AD844" i="14"/>
  <c r="AC844" i="14"/>
  <c r="AH843" i="14"/>
  <c r="AG843" i="14"/>
  <c r="AF843" i="14"/>
  <c r="AE843" i="14"/>
  <c r="AD843" i="14"/>
  <c r="AC843" i="14"/>
  <c r="AH842" i="14"/>
  <c r="AG842" i="14"/>
  <c r="AF842" i="14"/>
  <c r="AE842" i="14"/>
  <c r="AD842" i="14"/>
  <c r="AC842" i="14"/>
  <c r="AH841" i="14"/>
  <c r="AG841" i="14"/>
  <c r="AF841" i="14"/>
  <c r="AE841" i="14"/>
  <c r="AD841" i="14"/>
  <c r="AC841" i="14"/>
  <c r="AH840" i="14"/>
  <c r="AG840" i="14"/>
  <c r="AF840" i="14"/>
  <c r="AE840" i="14"/>
  <c r="AD840" i="14"/>
  <c r="AC840" i="14"/>
  <c r="AH839" i="14"/>
  <c r="AG839" i="14"/>
  <c r="AF839" i="14"/>
  <c r="AE839" i="14"/>
  <c r="AD839" i="14"/>
  <c r="AC839" i="14"/>
  <c r="AH838" i="14"/>
  <c r="AG838" i="14"/>
  <c r="AF838" i="14"/>
  <c r="AE838" i="14"/>
  <c r="AD838" i="14"/>
  <c r="AC838" i="14"/>
  <c r="AH837" i="14"/>
  <c r="AG837" i="14"/>
  <c r="AF837" i="14"/>
  <c r="AE837" i="14"/>
  <c r="AD837" i="14"/>
  <c r="AC837" i="14"/>
  <c r="AH836" i="14"/>
  <c r="AG836" i="14"/>
  <c r="AF836" i="14"/>
  <c r="AE836" i="14"/>
  <c r="AD836" i="14"/>
  <c r="AC836" i="14"/>
  <c r="AH835" i="14"/>
  <c r="AG835" i="14"/>
  <c r="AF835" i="14"/>
  <c r="AE835" i="14"/>
  <c r="AD835" i="14"/>
  <c r="AC835" i="14"/>
  <c r="AH834" i="14"/>
  <c r="AG834" i="14"/>
  <c r="AF834" i="14"/>
  <c r="AE834" i="14"/>
  <c r="AD834" i="14"/>
  <c r="AC834" i="14"/>
  <c r="AH833" i="14"/>
  <c r="AG833" i="14"/>
  <c r="AF833" i="14"/>
  <c r="AE833" i="14"/>
  <c r="AD833" i="14"/>
  <c r="AC833" i="14"/>
  <c r="AH832" i="14"/>
  <c r="AG832" i="14"/>
  <c r="AF832" i="14"/>
  <c r="AE832" i="14"/>
  <c r="AD832" i="14"/>
  <c r="AC832" i="14"/>
  <c r="AH831" i="14"/>
  <c r="AG831" i="14"/>
  <c r="AF831" i="14"/>
  <c r="AE831" i="14"/>
  <c r="AD831" i="14"/>
  <c r="AC831" i="14"/>
  <c r="AH830" i="14"/>
  <c r="AG830" i="14"/>
  <c r="AF830" i="14"/>
  <c r="AE830" i="14"/>
  <c r="AD830" i="14"/>
  <c r="AC830" i="14"/>
  <c r="AH829" i="14"/>
  <c r="AG829" i="14"/>
  <c r="AF829" i="14"/>
  <c r="AE829" i="14"/>
  <c r="AD829" i="14"/>
  <c r="AC829" i="14"/>
  <c r="AH828" i="14"/>
  <c r="AG828" i="14"/>
  <c r="AF828" i="14"/>
  <c r="AE828" i="14"/>
  <c r="AD828" i="14"/>
  <c r="AC828" i="14"/>
  <c r="AH827" i="14"/>
  <c r="AG827" i="14"/>
  <c r="AF827" i="14"/>
  <c r="AE827" i="14"/>
  <c r="AD827" i="14"/>
  <c r="AC827" i="14"/>
  <c r="AH826" i="14"/>
  <c r="AG826" i="14"/>
  <c r="AF826" i="14"/>
  <c r="AE826" i="14"/>
  <c r="AD826" i="14"/>
  <c r="AC826" i="14"/>
  <c r="AH825" i="14"/>
  <c r="AG825" i="14"/>
  <c r="AF825" i="14"/>
  <c r="AE825" i="14"/>
  <c r="AD825" i="14"/>
  <c r="AC825" i="14"/>
  <c r="AH824" i="14"/>
  <c r="AG824" i="14"/>
  <c r="AF824" i="14"/>
  <c r="AE824" i="14"/>
  <c r="AD824" i="14"/>
  <c r="AC824" i="14"/>
  <c r="AH823" i="14"/>
  <c r="AG823" i="14"/>
  <c r="AF823" i="14"/>
  <c r="AE823" i="14"/>
  <c r="AD823" i="14"/>
  <c r="AC823" i="14"/>
  <c r="AH822" i="14"/>
  <c r="AG822" i="14"/>
  <c r="AF822" i="14"/>
  <c r="AE822" i="14"/>
  <c r="AD822" i="14"/>
  <c r="AC822" i="14"/>
  <c r="AH821" i="14"/>
  <c r="AG821" i="14"/>
  <c r="AF821" i="14"/>
  <c r="AE821" i="14"/>
  <c r="AD821" i="14"/>
  <c r="AC821" i="14"/>
  <c r="AH820" i="14"/>
  <c r="AG820" i="14"/>
  <c r="AF820" i="14"/>
  <c r="AE820" i="14"/>
  <c r="AD820" i="14"/>
  <c r="AC820" i="14"/>
  <c r="AH819" i="14"/>
  <c r="AG819" i="14"/>
  <c r="AF819" i="14"/>
  <c r="AE819" i="14"/>
  <c r="AD819" i="14"/>
  <c r="AC819" i="14"/>
  <c r="AH818" i="14"/>
  <c r="AG818" i="14"/>
  <c r="AF818" i="14"/>
  <c r="AE818" i="14"/>
  <c r="AD818" i="14"/>
  <c r="AC818" i="14"/>
  <c r="AH817" i="14"/>
  <c r="AG817" i="14"/>
  <c r="AF817" i="14"/>
  <c r="AE817" i="14"/>
  <c r="AD817" i="14"/>
  <c r="AC817" i="14"/>
  <c r="AH816" i="14"/>
  <c r="AG816" i="14"/>
  <c r="AF816" i="14"/>
  <c r="AE816" i="14"/>
  <c r="AD816" i="14"/>
  <c r="AC816" i="14"/>
  <c r="AH815" i="14"/>
  <c r="AG815" i="14"/>
  <c r="AF815" i="14"/>
  <c r="AE815" i="14"/>
  <c r="AD815" i="14"/>
  <c r="AC815" i="14"/>
  <c r="AH814" i="14"/>
  <c r="AG814" i="14"/>
  <c r="AF814" i="14"/>
  <c r="AE814" i="14"/>
  <c r="AD814" i="14"/>
  <c r="AC814" i="14"/>
  <c r="AH813" i="14"/>
  <c r="AG813" i="14"/>
  <c r="AF813" i="14"/>
  <c r="AE813" i="14"/>
  <c r="AD813" i="14"/>
  <c r="AC813" i="14"/>
  <c r="AH812" i="14"/>
  <c r="AG812" i="14"/>
  <c r="AF812" i="14"/>
  <c r="AE812" i="14"/>
  <c r="AD812" i="14"/>
  <c r="AC812" i="14"/>
  <c r="AH811" i="14"/>
  <c r="AG811" i="14"/>
  <c r="AF811" i="14"/>
  <c r="AE811" i="14"/>
  <c r="AD811" i="14"/>
  <c r="AC811" i="14"/>
  <c r="AH810" i="14"/>
  <c r="AG810" i="14"/>
  <c r="AF810" i="14"/>
  <c r="AE810" i="14"/>
  <c r="AD810" i="14"/>
  <c r="AC810" i="14"/>
  <c r="AH809" i="14"/>
  <c r="AG809" i="14"/>
  <c r="AF809" i="14"/>
  <c r="AE809" i="14"/>
  <c r="AD809" i="14"/>
  <c r="AC809" i="14"/>
  <c r="AH808" i="14"/>
  <c r="AG808" i="14"/>
  <c r="AF808" i="14"/>
  <c r="AE808" i="14"/>
  <c r="AD808" i="14"/>
  <c r="AC808" i="14"/>
  <c r="AH807" i="14"/>
  <c r="AG807" i="14"/>
  <c r="AF807" i="14"/>
  <c r="AE807" i="14"/>
  <c r="AD807" i="14"/>
  <c r="AC807" i="14"/>
  <c r="AH806" i="14"/>
  <c r="AG806" i="14"/>
  <c r="AF806" i="14"/>
  <c r="AE806" i="14"/>
  <c r="AD806" i="14"/>
  <c r="AC806" i="14"/>
  <c r="AH805" i="14"/>
  <c r="AG805" i="14"/>
  <c r="AF805" i="14"/>
  <c r="AE805" i="14"/>
  <c r="AD805" i="14"/>
  <c r="AC805" i="14"/>
  <c r="AH804" i="14"/>
  <c r="AG804" i="14"/>
  <c r="AF804" i="14"/>
  <c r="AE804" i="14"/>
  <c r="AD804" i="14"/>
  <c r="AC804" i="14"/>
  <c r="AH803" i="14"/>
  <c r="AG803" i="14"/>
  <c r="AF803" i="14"/>
  <c r="AE803" i="14"/>
  <c r="AD803" i="14"/>
  <c r="AC803" i="14"/>
  <c r="AH802" i="14"/>
  <c r="AG802" i="14"/>
  <c r="AF802" i="14"/>
  <c r="AE802" i="14"/>
  <c r="AD802" i="14"/>
  <c r="AC802" i="14"/>
  <c r="AH801" i="14"/>
  <c r="AG801" i="14"/>
  <c r="AF801" i="14"/>
  <c r="AE801" i="14"/>
  <c r="AD801" i="14"/>
  <c r="AC801" i="14"/>
  <c r="AH800" i="14"/>
  <c r="AG800" i="14"/>
  <c r="AF800" i="14"/>
  <c r="AE800" i="14"/>
  <c r="AD800" i="14"/>
  <c r="AC800" i="14"/>
  <c r="AH799" i="14"/>
  <c r="AG799" i="14"/>
  <c r="AF799" i="14"/>
  <c r="AE799" i="14"/>
  <c r="AD799" i="14"/>
  <c r="AC799" i="14"/>
  <c r="AH798" i="14"/>
  <c r="AG798" i="14"/>
  <c r="AF798" i="14"/>
  <c r="AE798" i="14"/>
  <c r="AD798" i="14"/>
  <c r="AC798" i="14"/>
  <c r="AH797" i="14"/>
  <c r="AG797" i="14"/>
  <c r="AF797" i="14"/>
  <c r="AE797" i="14"/>
  <c r="AD797" i="14"/>
  <c r="AC797" i="14"/>
  <c r="AH796" i="14"/>
  <c r="AG796" i="14"/>
  <c r="AF796" i="14"/>
  <c r="AE796" i="14"/>
  <c r="AD796" i="14"/>
  <c r="AC796" i="14"/>
  <c r="AH795" i="14"/>
  <c r="AG795" i="14"/>
  <c r="AF795" i="14"/>
  <c r="AE795" i="14"/>
  <c r="AD795" i="14"/>
  <c r="AC795" i="14"/>
  <c r="AH794" i="14"/>
  <c r="AG794" i="14"/>
  <c r="AF794" i="14"/>
  <c r="AE794" i="14"/>
  <c r="AD794" i="14"/>
  <c r="AC794" i="14"/>
  <c r="AH793" i="14"/>
  <c r="AG793" i="14"/>
  <c r="AF793" i="14"/>
  <c r="AE793" i="14"/>
  <c r="AD793" i="14"/>
  <c r="AC793" i="14"/>
  <c r="AH792" i="14"/>
  <c r="AG792" i="14"/>
  <c r="AF792" i="14"/>
  <c r="AE792" i="14"/>
  <c r="AD792" i="14"/>
  <c r="AC792" i="14"/>
  <c r="AH791" i="14"/>
  <c r="AG791" i="14"/>
  <c r="AF791" i="14"/>
  <c r="AE791" i="14"/>
  <c r="AD791" i="14"/>
  <c r="AC791" i="14"/>
  <c r="AH790" i="14"/>
  <c r="AG790" i="14"/>
  <c r="AF790" i="14"/>
  <c r="AE790" i="14"/>
  <c r="AD790" i="14"/>
  <c r="AC790" i="14"/>
  <c r="AH789" i="14"/>
  <c r="AG789" i="14"/>
  <c r="AF789" i="14"/>
  <c r="AE789" i="14"/>
  <c r="AD789" i="14"/>
  <c r="AC789" i="14"/>
  <c r="AH788" i="14"/>
  <c r="AG788" i="14"/>
  <c r="AF788" i="14"/>
  <c r="AE788" i="14"/>
  <c r="AD788" i="14"/>
  <c r="AC788" i="14"/>
  <c r="AH787" i="14"/>
  <c r="AG787" i="14"/>
  <c r="AF787" i="14"/>
  <c r="AE787" i="14"/>
  <c r="AD787" i="14"/>
  <c r="AC787" i="14"/>
  <c r="AH786" i="14"/>
  <c r="AG786" i="14"/>
  <c r="AF786" i="14"/>
  <c r="AE786" i="14"/>
  <c r="AD786" i="14"/>
  <c r="AC786" i="14"/>
  <c r="AH785" i="14"/>
  <c r="AG785" i="14"/>
  <c r="AF785" i="14"/>
  <c r="AE785" i="14"/>
  <c r="AD785" i="14"/>
  <c r="AC785" i="14"/>
  <c r="AH784" i="14"/>
  <c r="AG784" i="14"/>
  <c r="AF784" i="14"/>
  <c r="AE784" i="14"/>
  <c r="AD784" i="14"/>
  <c r="AC784" i="14"/>
  <c r="AH783" i="14"/>
  <c r="AG783" i="14"/>
  <c r="AF783" i="14"/>
  <c r="AE783" i="14"/>
  <c r="AD783" i="14"/>
  <c r="AC783" i="14"/>
  <c r="AH782" i="14"/>
  <c r="AG782" i="14"/>
  <c r="AF782" i="14"/>
  <c r="AE782" i="14"/>
  <c r="AD782" i="14"/>
  <c r="AC782" i="14"/>
  <c r="AH781" i="14"/>
  <c r="AG781" i="14"/>
  <c r="AF781" i="14"/>
  <c r="AE781" i="14"/>
  <c r="AD781" i="14"/>
  <c r="AC781" i="14"/>
  <c r="AH780" i="14"/>
  <c r="AG780" i="14"/>
  <c r="AF780" i="14"/>
  <c r="AE780" i="14"/>
  <c r="AD780" i="14"/>
  <c r="AC780" i="14"/>
  <c r="AH779" i="14"/>
  <c r="AG779" i="14"/>
  <c r="AF779" i="14"/>
  <c r="AE779" i="14"/>
  <c r="AD779" i="14"/>
  <c r="AC779" i="14"/>
  <c r="AH778" i="14"/>
  <c r="AG778" i="14"/>
  <c r="AF778" i="14"/>
  <c r="AE778" i="14"/>
  <c r="AD778" i="14"/>
  <c r="AC778" i="14"/>
  <c r="AH777" i="14"/>
  <c r="AG777" i="14"/>
  <c r="AF777" i="14"/>
  <c r="AE777" i="14"/>
  <c r="AD777" i="14"/>
  <c r="AC777" i="14"/>
  <c r="AH776" i="14"/>
  <c r="AG776" i="14"/>
  <c r="AF776" i="14"/>
  <c r="AE776" i="14"/>
  <c r="AD776" i="14"/>
  <c r="AC776" i="14"/>
  <c r="AH775" i="14"/>
  <c r="AG775" i="14"/>
  <c r="AF775" i="14"/>
  <c r="AE775" i="14"/>
  <c r="AD775" i="14"/>
  <c r="AC775" i="14"/>
  <c r="AH774" i="14"/>
  <c r="AG774" i="14"/>
  <c r="AF774" i="14"/>
  <c r="AE774" i="14"/>
  <c r="AD774" i="14"/>
  <c r="AC774" i="14"/>
  <c r="AH773" i="14"/>
  <c r="AG773" i="14"/>
  <c r="AF773" i="14"/>
  <c r="AE773" i="14"/>
  <c r="AD773" i="14"/>
  <c r="AC773" i="14"/>
  <c r="AH772" i="14"/>
  <c r="AG772" i="14"/>
  <c r="AF772" i="14"/>
  <c r="AE772" i="14"/>
  <c r="AD772" i="14"/>
  <c r="AC772" i="14"/>
  <c r="AH771" i="14"/>
  <c r="AG771" i="14"/>
  <c r="AF771" i="14"/>
  <c r="AE771" i="14"/>
  <c r="AD771" i="14"/>
  <c r="AC771" i="14"/>
  <c r="AH770" i="14"/>
  <c r="AG770" i="14"/>
  <c r="AF770" i="14"/>
  <c r="AE770" i="14"/>
  <c r="AD770" i="14"/>
  <c r="AC770" i="14"/>
  <c r="AH769" i="14"/>
  <c r="AG769" i="14"/>
  <c r="AF769" i="14"/>
  <c r="AE769" i="14"/>
  <c r="AD769" i="14"/>
  <c r="AC769" i="14"/>
  <c r="AH768" i="14"/>
  <c r="AG768" i="14"/>
  <c r="AF768" i="14"/>
  <c r="AE768" i="14"/>
  <c r="AD768" i="14"/>
  <c r="AC768" i="14"/>
  <c r="AH767" i="14"/>
  <c r="AG767" i="14"/>
  <c r="AF767" i="14"/>
  <c r="AE767" i="14"/>
  <c r="AD767" i="14"/>
  <c r="AC767" i="14"/>
  <c r="AH766" i="14"/>
  <c r="AG766" i="14"/>
  <c r="AF766" i="14"/>
  <c r="AE766" i="14"/>
  <c r="AD766" i="14"/>
  <c r="AC766" i="14"/>
  <c r="AH765" i="14"/>
  <c r="AG765" i="14"/>
  <c r="AF765" i="14"/>
  <c r="AE765" i="14"/>
  <c r="AD765" i="14"/>
  <c r="AC765" i="14"/>
  <c r="AH764" i="14"/>
  <c r="AG764" i="14"/>
  <c r="AF764" i="14"/>
  <c r="AE764" i="14"/>
  <c r="AD764" i="14"/>
  <c r="AC764" i="14"/>
  <c r="AH763" i="14"/>
  <c r="AG763" i="14"/>
  <c r="AF763" i="14"/>
  <c r="AE763" i="14"/>
  <c r="AD763" i="14"/>
  <c r="AC763" i="14"/>
  <c r="AH762" i="14"/>
  <c r="AG762" i="14"/>
  <c r="AF762" i="14"/>
  <c r="AE762" i="14"/>
  <c r="AD762" i="14"/>
  <c r="AC762" i="14"/>
  <c r="AH761" i="14"/>
  <c r="AG761" i="14"/>
  <c r="AF761" i="14"/>
  <c r="AE761" i="14"/>
  <c r="AD761" i="14"/>
  <c r="AC761" i="14"/>
  <c r="AH760" i="14"/>
  <c r="AG760" i="14"/>
  <c r="AF760" i="14"/>
  <c r="AE760" i="14"/>
  <c r="AD760" i="14"/>
  <c r="AC760" i="14"/>
  <c r="AH759" i="14"/>
  <c r="AG759" i="14"/>
  <c r="AF759" i="14"/>
  <c r="AE759" i="14"/>
  <c r="AD759" i="14"/>
  <c r="AC759" i="14"/>
  <c r="AH758" i="14"/>
  <c r="AG758" i="14"/>
  <c r="AF758" i="14"/>
  <c r="AE758" i="14"/>
  <c r="AD758" i="14"/>
  <c r="AC758" i="14"/>
  <c r="AH757" i="14"/>
  <c r="AG757" i="14"/>
  <c r="AF757" i="14"/>
  <c r="AE757" i="14"/>
  <c r="AD757" i="14"/>
  <c r="AC757" i="14"/>
  <c r="AH756" i="14"/>
  <c r="AG756" i="14"/>
  <c r="AF756" i="14"/>
  <c r="AE756" i="14"/>
  <c r="AD756" i="14"/>
  <c r="AC756" i="14"/>
  <c r="AH755" i="14"/>
  <c r="AG755" i="14"/>
  <c r="AF755" i="14"/>
  <c r="AE755" i="14"/>
  <c r="AD755" i="14"/>
  <c r="AC755" i="14"/>
  <c r="AH754" i="14"/>
  <c r="AG754" i="14"/>
  <c r="AF754" i="14"/>
  <c r="AE754" i="14"/>
  <c r="AD754" i="14"/>
  <c r="AC754" i="14"/>
  <c r="AH753" i="14"/>
  <c r="AG753" i="14"/>
  <c r="AF753" i="14"/>
  <c r="AE753" i="14"/>
  <c r="AD753" i="14"/>
  <c r="AC753" i="14"/>
  <c r="AH752" i="14"/>
  <c r="AG752" i="14"/>
  <c r="AF752" i="14"/>
  <c r="AE752" i="14"/>
  <c r="AD752" i="14"/>
  <c r="AC752" i="14"/>
  <c r="AH751" i="14"/>
  <c r="AG751" i="14"/>
  <c r="AF751" i="14"/>
  <c r="AE751" i="14"/>
  <c r="AD751" i="14"/>
  <c r="AC751" i="14"/>
  <c r="AH750" i="14"/>
  <c r="AG750" i="14"/>
  <c r="AF750" i="14"/>
  <c r="AE750" i="14"/>
  <c r="AD750" i="14"/>
  <c r="AC750" i="14"/>
  <c r="AH749" i="14"/>
  <c r="AG749" i="14"/>
  <c r="AF749" i="14"/>
  <c r="AE749" i="14"/>
  <c r="AD749" i="14"/>
  <c r="AC749" i="14"/>
  <c r="AH748" i="14"/>
  <c r="AG748" i="14"/>
  <c r="AF748" i="14"/>
  <c r="AE748" i="14"/>
  <c r="AD748" i="14"/>
  <c r="AC748" i="14"/>
  <c r="AH747" i="14"/>
  <c r="AG747" i="14"/>
  <c r="AF747" i="14"/>
  <c r="AE747" i="14"/>
  <c r="AD747" i="14"/>
  <c r="AC747" i="14"/>
  <c r="AH746" i="14"/>
  <c r="AG746" i="14"/>
  <c r="AF746" i="14"/>
  <c r="AE746" i="14"/>
  <c r="AD746" i="14"/>
  <c r="AC746" i="14"/>
  <c r="AH745" i="14"/>
  <c r="AG745" i="14"/>
  <c r="AF745" i="14"/>
  <c r="AE745" i="14"/>
  <c r="AD745" i="14"/>
  <c r="AC745" i="14"/>
  <c r="AH744" i="14"/>
  <c r="AG744" i="14"/>
  <c r="AF744" i="14"/>
  <c r="AE744" i="14"/>
  <c r="AD744" i="14"/>
  <c r="AC744" i="14"/>
  <c r="AH743" i="14"/>
  <c r="AG743" i="14"/>
  <c r="AF743" i="14"/>
  <c r="AE743" i="14"/>
  <c r="AD743" i="14"/>
  <c r="AC743" i="14"/>
  <c r="AH742" i="14"/>
  <c r="AG742" i="14"/>
  <c r="AF742" i="14"/>
  <c r="AE742" i="14"/>
  <c r="AD742" i="14"/>
  <c r="AC742" i="14"/>
  <c r="AH741" i="14"/>
  <c r="AG741" i="14"/>
  <c r="AF741" i="14"/>
  <c r="AE741" i="14"/>
  <c r="AD741" i="14"/>
  <c r="AC741" i="14"/>
  <c r="AH740" i="14"/>
  <c r="AG740" i="14"/>
  <c r="AF740" i="14"/>
  <c r="AE740" i="14"/>
  <c r="AD740" i="14"/>
  <c r="AC740" i="14"/>
  <c r="AH739" i="14"/>
  <c r="AG739" i="14"/>
  <c r="AF739" i="14"/>
  <c r="AE739" i="14"/>
  <c r="AD739" i="14"/>
  <c r="AC739" i="14"/>
  <c r="AH738" i="14"/>
  <c r="AG738" i="14"/>
  <c r="AF738" i="14"/>
  <c r="AE738" i="14"/>
  <c r="AD738" i="14"/>
  <c r="AC738" i="14"/>
  <c r="AH737" i="14"/>
  <c r="AG737" i="14"/>
  <c r="AF737" i="14"/>
  <c r="AE737" i="14"/>
  <c r="AD737" i="14"/>
  <c r="AC737" i="14"/>
  <c r="AH736" i="14"/>
  <c r="AG736" i="14"/>
  <c r="AF736" i="14"/>
  <c r="AE736" i="14"/>
  <c r="AD736" i="14"/>
  <c r="AC736" i="14"/>
  <c r="AH735" i="14"/>
  <c r="AG735" i="14"/>
  <c r="AF735" i="14"/>
  <c r="AE735" i="14"/>
  <c r="AD735" i="14"/>
  <c r="AC735" i="14"/>
  <c r="AH734" i="14"/>
  <c r="AG734" i="14"/>
  <c r="AF734" i="14"/>
  <c r="AE734" i="14"/>
  <c r="AD734" i="14"/>
  <c r="AC734" i="14"/>
  <c r="AH733" i="14"/>
  <c r="AG733" i="14"/>
  <c r="AF733" i="14"/>
  <c r="AE733" i="14"/>
  <c r="AD733" i="14"/>
  <c r="AC733" i="14"/>
  <c r="AH732" i="14"/>
  <c r="AG732" i="14"/>
  <c r="AF732" i="14"/>
  <c r="AE732" i="14"/>
  <c r="AD732" i="14"/>
  <c r="AC732" i="14"/>
  <c r="AH731" i="14"/>
  <c r="AG731" i="14"/>
  <c r="AF731" i="14"/>
  <c r="AE731" i="14"/>
  <c r="AD731" i="14"/>
  <c r="AC731" i="14"/>
  <c r="AH730" i="14"/>
  <c r="AG730" i="14"/>
  <c r="AF730" i="14"/>
  <c r="AE730" i="14"/>
  <c r="AD730" i="14"/>
  <c r="AC730" i="14"/>
  <c r="AH729" i="14"/>
  <c r="AG729" i="14"/>
  <c r="AF729" i="14"/>
  <c r="AE729" i="14"/>
  <c r="AD729" i="14"/>
  <c r="AC729" i="14"/>
  <c r="AH728" i="14"/>
  <c r="AG728" i="14"/>
  <c r="AF728" i="14"/>
  <c r="AE728" i="14"/>
  <c r="AD728" i="14"/>
  <c r="AC728" i="14"/>
  <c r="AH727" i="14"/>
  <c r="AG727" i="14"/>
  <c r="AF727" i="14"/>
  <c r="AE727" i="14"/>
  <c r="AD727" i="14"/>
  <c r="AC727" i="14"/>
  <c r="AH726" i="14"/>
  <c r="AG726" i="14"/>
  <c r="AF726" i="14"/>
  <c r="AE726" i="14"/>
  <c r="AD726" i="14"/>
  <c r="AC726" i="14"/>
  <c r="AH725" i="14"/>
  <c r="AG725" i="14"/>
  <c r="AF725" i="14"/>
  <c r="AE725" i="14"/>
  <c r="AD725" i="14"/>
  <c r="AC725" i="14"/>
  <c r="AH724" i="14"/>
  <c r="AG724" i="14"/>
  <c r="AF724" i="14"/>
  <c r="AE724" i="14"/>
  <c r="AD724" i="14"/>
  <c r="AC724" i="14"/>
  <c r="AH723" i="14"/>
  <c r="AG723" i="14"/>
  <c r="AF723" i="14"/>
  <c r="AE723" i="14"/>
  <c r="AD723" i="14"/>
  <c r="AC723" i="14"/>
  <c r="AH722" i="14"/>
  <c r="AG722" i="14"/>
  <c r="AF722" i="14"/>
  <c r="AE722" i="14"/>
  <c r="AD722" i="14"/>
  <c r="AC722" i="14"/>
  <c r="AH721" i="14"/>
  <c r="AG721" i="14"/>
  <c r="AF721" i="14"/>
  <c r="AE721" i="14"/>
  <c r="AD721" i="14"/>
  <c r="AC721" i="14"/>
  <c r="AH720" i="14"/>
  <c r="AG720" i="14"/>
  <c r="AF720" i="14"/>
  <c r="AE720" i="14"/>
  <c r="AD720" i="14"/>
  <c r="AC720" i="14"/>
  <c r="AH719" i="14"/>
  <c r="AG719" i="14"/>
  <c r="AF719" i="14"/>
  <c r="AE719" i="14"/>
  <c r="AD719" i="14"/>
  <c r="AC719" i="14"/>
  <c r="AH718" i="14"/>
  <c r="AG718" i="14"/>
  <c r="AF718" i="14"/>
  <c r="AE718" i="14"/>
  <c r="AD718" i="14"/>
  <c r="AC718" i="14"/>
  <c r="AH717" i="14"/>
  <c r="AG717" i="14"/>
  <c r="AF717" i="14"/>
  <c r="AE717" i="14"/>
  <c r="AD717" i="14"/>
  <c r="AC717" i="14"/>
  <c r="AH716" i="14"/>
  <c r="AG716" i="14"/>
  <c r="AF716" i="14"/>
  <c r="AE716" i="14"/>
  <c r="AD716" i="14"/>
  <c r="AC716" i="14"/>
  <c r="AH715" i="14"/>
  <c r="AG715" i="14"/>
  <c r="AF715" i="14"/>
  <c r="AE715" i="14"/>
  <c r="AD715" i="14"/>
  <c r="AC715" i="14"/>
  <c r="AH714" i="14"/>
  <c r="AG714" i="14"/>
  <c r="AF714" i="14"/>
  <c r="AE714" i="14"/>
  <c r="AD714" i="14"/>
  <c r="AC714" i="14"/>
  <c r="AH713" i="14"/>
  <c r="AG713" i="14"/>
  <c r="AF713" i="14"/>
  <c r="AE713" i="14"/>
  <c r="AD713" i="14"/>
  <c r="AC713" i="14"/>
  <c r="AH712" i="14"/>
  <c r="AG712" i="14"/>
  <c r="AF712" i="14"/>
  <c r="AE712" i="14"/>
  <c r="AD712" i="14"/>
  <c r="AC712" i="14"/>
  <c r="AH711" i="14"/>
  <c r="AG711" i="14"/>
  <c r="AF711" i="14"/>
  <c r="AE711" i="14"/>
  <c r="AD711" i="14"/>
  <c r="AC711" i="14"/>
  <c r="AH710" i="14"/>
  <c r="AG710" i="14"/>
  <c r="AF710" i="14"/>
  <c r="AE710" i="14"/>
  <c r="AD710" i="14"/>
  <c r="AC710" i="14"/>
  <c r="AH709" i="14"/>
  <c r="AG709" i="14"/>
  <c r="AF709" i="14"/>
  <c r="AE709" i="14"/>
  <c r="AD709" i="14"/>
  <c r="AC709" i="14"/>
  <c r="AH708" i="14"/>
  <c r="AG708" i="14"/>
  <c r="AF708" i="14"/>
  <c r="AE708" i="14"/>
  <c r="AD708" i="14"/>
  <c r="AC708" i="14"/>
  <c r="AH707" i="14"/>
  <c r="AG707" i="14"/>
  <c r="AF707" i="14"/>
  <c r="AE707" i="14"/>
  <c r="AD707" i="14"/>
  <c r="AC707" i="14"/>
  <c r="AH706" i="14"/>
  <c r="AG706" i="14"/>
  <c r="AF706" i="14"/>
  <c r="AE706" i="14"/>
  <c r="AD706" i="14"/>
  <c r="AC706" i="14"/>
  <c r="AH705" i="14"/>
  <c r="AG705" i="14"/>
  <c r="AF705" i="14"/>
  <c r="AE705" i="14"/>
  <c r="AD705" i="14"/>
  <c r="AC705" i="14"/>
  <c r="AH704" i="14"/>
  <c r="AG704" i="14"/>
  <c r="AF704" i="14"/>
  <c r="AE704" i="14"/>
  <c r="AD704" i="14"/>
  <c r="AC704" i="14"/>
  <c r="AH703" i="14"/>
  <c r="AG703" i="14"/>
  <c r="AF703" i="14"/>
  <c r="AE703" i="14"/>
  <c r="AD703" i="14"/>
  <c r="AC703" i="14"/>
  <c r="AH702" i="14"/>
  <c r="AG702" i="14"/>
  <c r="AF702" i="14"/>
  <c r="AE702" i="14"/>
  <c r="AD702" i="14"/>
  <c r="AC702" i="14"/>
  <c r="AH701" i="14"/>
  <c r="AG701" i="14"/>
  <c r="AF701" i="14"/>
  <c r="AE701" i="14"/>
  <c r="AD701" i="14"/>
  <c r="AC701" i="14"/>
  <c r="AH700" i="14"/>
  <c r="AG700" i="14"/>
  <c r="AF700" i="14"/>
  <c r="AE700" i="14"/>
  <c r="AD700" i="14"/>
  <c r="AC700" i="14"/>
  <c r="AH699" i="14"/>
  <c r="AG699" i="14"/>
  <c r="AF699" i="14"/>
  <c r="AE699" i="14"/>
  <c r="AD699" i="14"/>
  <c r="AC699" i="14"/>
  <c r="AH698" i="14"/>
  <c r="AG698" i="14"/>
  <c r="AF698" i="14"/>
  <c r="AE698" i="14"/>
  <c r="AD698" i="14"/>
  <c r="AC698" i="14"/>
  <c r="AH697" i="14"/>
  <c r="AG697" i="14"/>
  <c r="AF697" i="14"/>
  <c r="AE697" i="14"/>
  <c r="AD697" i="14"/>
  <c r="AC697" i="14"/>
  <c r="AH696" i="14"/>
  <c r="AG696" i="14"/>
  <c r="AF696" i="14"/>
  <c r="AE696" i="14"/>
  <c r="AD696" i="14"/>
  <c r="AC696" i="14"/>
  <c r="AH695" i="14"/>
  <c r="AG695" i="14"/>
  <c r="AF695" i="14"/>
  <c r="AE695" i="14"/>
  <c r="AD695" i="14"/>
  <c r="AC695" i="14"/>
  <c r="AH694" i="14"/>
  <c r="AG694" i="14"/>
  <c r="AF694" i="14"/>
  <c r="AE694" i="14"/>
  <c r="AD694" i="14"/>
  <c r="AC694" i="14"/>
  <c r="AH693" i="14"/>
  <c r="AG693" i="14"/>
  <c r="AF693" i="14"/>
  <c r="AE693" i="14"/>
  <c r="AD693" i="14"/>
  <c r="AC693" i="14"/>
  <c r="AH692" i="14"/>
  <c r="AG692" i="14"/>
  <c r="AF692" i="14"/>
  <c r="AE692" i="14"/>
  <c r="AD692" i="14"/>
  <c r="AC692" i="14"/>
  <c r="AH691" i="14"/>
  <c r="AG691" i="14"/>
  <c r="AF691" i="14"/>
  <c r="AE691" i="14"/>
  <c r="AD691" i="14"/>
  <c r="AC691" i="14"/>
  <c r="AH690" i="14"/>
  <c r="AG690" i="14"/>
  <c r="AF690" i="14"/>
  <c r="AE690" i="14"/>
  <c r="AD690" i="14"/>
  <c r="AC690" i="14"/>
  <c r="AH689" i="14"/>
  <c r="AG689" i="14"/>
  <c r="AF689" i="14"/>
  <c r="AE689" i="14"/>
  <c r="AD689" i="14"/>
  <c r="AC689" i="14"/>
  <c r="AH688" i="14"/>
  <c r="AG688" i="14"/>
  <c r="AF688" i="14"/>
  <c r="AE688" i="14"/>
  <c r="AD688" i="14"/>
  <c r="AC688" i="14"/>
  <c r="AH687" i="14"/>
  <c r="AG687" i="14"/>
  <c r="AF687" i="14"/>
  <c r="AE687" i="14"/>
  <c r="AD687" i="14"/>
  <c r="AC687" i="14"/>
  <c r="AH686" i="14"/>
  <c r="AG686" i="14"/>
  <c r="AF686" i="14"/>
  <c r="AE686" i="14"/>
  <c r="AD686" i="14"/>
  <c r="AC686" i="14"/>
  <c r="AH685" i="14"/>
  <c r="AG685" i="14"/>
  <c r="AF685" i="14"/>
  <c r="AE685" i="14"/>
  <c r="AD685" i="14"/>
  <c r="AC685" i="14"/>
  <c r="AH684" i="14"/>
  <c r="AG684" i="14"/>
  <c r="AF684" i="14"/>
  <c r="AE684" i="14"/>
  <c r="AD684" i="14"/>
  <c r="AC684" i="14"/>
  <c r="AH683" i="14"/>
  <c r="AG683" i="14"/>
  <c r="AF683" i="14"/>
  <c r="AE683" i="14"/>
  <c r="AD683" i="14"/>
  <c r="AC683" i="14"/>
  <c r="AH682" i="14"/>
  <c r="AG682" i="14"/>
  <c r="AF682" i="14"/>
  <c r="AE682" i="14"/>
  <c r="AD682" i="14"/>
  <c r="AC682" i="14"/>
  <c r="AH681" i="14"/>
  <c r="AG681" i="14"/>
  <c r="AF681" i="14"/>
  <c r="AE681" i="14"/>
  <c r="AD681" i="14"/>
  <c r="AC681" i="14"/>
  <c r="AH680" i="14"/>
  <c r="AG680" i="14"/>
  <c r="AF680" i="14"/>
  <c r="AE680" i="14"/>
  <c r="AD680" i="14"/>
  <c r="AC680" i="14"/>
  <c r="AH679" i="14"/>
  <c r="AG679" i="14"/>
  <c r="AF679" i="14"/>
  <c r="AE679" i="14"/>
  <c r="AD679" i="14"/>
  <c r="AC679" i="14"/>
  <c r="AH678" i="14"/>
  <c r="AG678" i="14"/>
  <c r="AF678" i="14"/>
  <c r="AE678" i="14"/>
  <c r="AD678" i="14"/>
  <c r="AC678" i="14"/>
  <c r="AH677" i="14"/>
  <c r="AG677" i="14"/>
  <c r="AF677" i="14"/>
  <c r="AE677" i="14"/>
  <c r="AD677" i="14"/>
  <c r="AC677" i="14"/>
  <c r="AH676" i="14"/>
  <c r="AG676" i="14"/>
  <c r="AF676" i="14"/>
  <c r="AE676" i="14"/>
  <c r="AD676" i="14"/>
  <c r="AC676" i="14"/>
  <c r="AH675" i="14"/>
  <c r="AG675" i="14"/>
  <c r="AF675" i="14"/>
  <c r="AE675" i="14"/>
  <c r="AD675" i="14"/>
  <c r="AC675" i="14"/>
  <c r="AH674" i="14"/>
  <c r="AG674" i="14"/>
  <c r="AF674" i="14"/>
  <c r="AE674" i="14"/>
  <c r="AD674" i="14"/>
  <c r="AC674" i="14"/>
  <c r="AH673" i="14"/>
  <c r="AG673" i="14"/>
  <c r="AF673" i="14"/>
  <c r="AE673" i="14"/>
  <c r="AD673" i="14"/>
  <c r="AC673" i="14"/>
  <c r="AH672" i="14"/>
  <c r="AG672" i="14"/>
  <c r="AF672" i="14"/>
  <c r="AE672" i="14"/>
  <c r="AD672" i="14"/>
  <c r="AC672" i="14"/>
  <c r="AH671" i="14"/>
  <c r="AG671" i="14"/>
  <c r="AF671" i="14"/>
  <c r="AE671" i="14"/>
  <c r="AD671" i="14"/>
  <c r="AC671" i="14"/>
  <c r="AH670" i="14"/>
  <c r="AG670" i="14"/>
  <c r="AF670" i="14"/>
  <c r="AE670" i="14"/>
  <c r="AD670" i="14"/>
  <c r="AC670" i="14"/>
  <c r="AH669" i="14"/>
  <c r="AG669" i="14"/>
  <c r="AF669" i="14"/>
  <c r="AE669" i="14"/>
  <c r="AD669" i="14"/>
  <c r="AC669" i="14"/>
  <c r="AH668" i="14"/>
  <c r="AG668" i="14"/>
  <c r="AF668" i="14"/>
  <c r="AE668" i="14"/>
  <c r="AD668" i="14"/>
  <c r="AC668" i="14"/>
  <c r="AH667" i="14"/>
  <c r="AG667" i="14"/>
  <c r="AF667" i="14"/>
  <c r="AE667" i="14"/>
  <c r="AD667" i="14"/>
  <c r="AC667" i="14"/>
  <c r="AH666" i="14"/>
  <c r="AG666" i="14"/>
  <c r="AF666" i="14"/>
  <c r="AE666" i="14"/>
  <c r="AD666" i="14"/>
  <c r="AC666" i="14"/>
  <c r="AH665" i="14"/>
  <c r="AG665" i="14"/>
  <c r="AF665" i="14"/>
  <c r="AE665" i="14"/>
  <c r="AD665" i="14"/>
  <c r="AC665" i="14"/>
  <c r="AH664" i="14"/>
  <c r="AG664" i="14"/>
  <c r="AF664" i="14"/>
  <c r="AE664" i="14"/>
  <c r="AD664" i="14"/>
  <c r="AC664" i="14"/>
  <c r="AH663" i="14"/>
  <c r="AG663" i="14"/>
  <c r="AF663" i="14"/>
  <c r="AE663" i="14"/>
  <c r="AD663" i="14"/>
  <c r="AC663" i="14"/>
  <c r="AH662" i="14"/>
  <c r="AG662" i="14"/>
  <c r="AF662" i="14"/>
  <c r="AE662" i="14"/>
  <c r="AD662" i="14"/>
  <c r="AC662" i="14"/>
  <c r="AH661" i="14"/>
  <c r="AG661" i="14"/>
  <c r="AF661" i="14"/>
  <c r="AE661" i="14"/>
  <c r="AD661" i="14"/>
  <c r="AC661" i="14"/>
  <c r="AH660" i="14"/>
  <c r="AG660" i="14"/>
  <c r="AF660" i="14"/>
  <c r="AE660" i="14"/>
  <c r="AD660" i="14"/>
  <c r="AC660" i="14"/>
  <c r="AH659" i="14"/>
  <c r="AG659" i="14"/>
  <c r="AF659" i="14"/>
  <c r="AE659" i="14"/>
  <c r="AD659" i="14"/>
  <c r="AC659" i="14"/>
  <c r="AH658" i="14"/>
  <c r="AG658" i="14"/>
  <c r="AF658" i="14"/>
  <c r="AE658" i="14"/>
  <c r="AD658" i="14"/>
  <c r="AC658" i="14"/>
  <c r="AH657" i="14"/>
  <c r="AG657" i="14"/>
  <c r="AF657" i="14"/>
  <c r="AE657" i="14"/>
  <c r="AD657" i="14"/>
  <c r="AC657" i="14"/>
  <c r="AH656" i="14"/>
  <c r="AG656" i="14"/>
  <c r="AF656" i="14"/>
  <c r="AE656" i="14"/>
  <c r="AD656" i="14"/>
  <c r="AC656" i="14"/>
  <c r="AH655" i="14"/>
  <c r="AG655" i="14"/>
  <c r="AF655" i="14"/>
  <c r="AE655" i="14"/>
  <c r="AD655" i="14"/>
  <c r="AC655" i="14"/>
  <c r="AH654" i="14"/>
  <c r="AG654" i="14"/>
  <c r="AF654" i="14"/>
  <c r="AE654" i="14"/>
  <c r="AD654" i="14"/>
  <c r="AC654" i="14"/>
  <c r="AH653" i="14"/>
  <c r="AG653" i="14"/>
  <c r="AF653" i="14"/>
  <c r="AE653" i="14"/>
  <c r="AD653" i="14"/>
  <c r="AC653" i="14"/>
  <c r="AH652" i="14"/>
  <c r="AG652" i="14"/>
  <c r="AF652" i="14"/>
  <c r="AE652" i="14"/>
  <c r="AD652" i="14"/>
  <c r="AC652" i="14"/>
  <c r="AH651" i="14"/>
  <c r="AG651" i="14"/>
  <c r="AF651" i="14"/>
  <c r="AE651" i="14"/>
  <c r="AD651" i="14"/>
  <c r="AC651" i="14"/>
  <c r="AH650" i="14"/>
  <c r="AG650" i="14"/>
  <c r="AF650" i="14"/>
  <c r="AE650" i="14"/>
  <c r="AD650" i="14"/>
  <c r="AC650" i="14"/>
  <c r="AH649" i="14"/>
  <c r="AG649" i="14"/>
  <c r="AF649" i="14"/>
  <c r="AE649" i="14"/>
  <c r="AD649" i="14"/>
  <c r="AC649" i="14"/>
  <c r="AH648" i="14"/>
  <c r="AG648" i="14"/>
  <c r="AF648" i="14"/>
  <c r="AE648" i="14"/>
  <c r="AD648" i="14"/>
  <c r="AC648" i="14"/>
  <c r="AH647" i="14"/>
  <c r="AG647" i="14"/>
  <c r="AF647" i="14"/>
  <c r="AE647" i="14"/>
  <c r="AD647" i="14"/>
  <c r="AC647" i="14"/>
  <c r="AH646" i="14"/>
  <c r="AG646" i="14"/>
  <c r="AF646" i="14"/>
  <c r="AE646" i="14"/>
  <c r="AD646" i="14"/>
  <c r="AC646" i="14"/>
  <c r="AH645" i="14"/>
  <c r="AG645" i="14"/>
  <c r="AF645" i="14"/>
  <c r="AE645" i="14"/>
  <c r="AD645" i="14"/>
  <c r="AC645" i="14"/>
  <c r="AH644" i="14"/>
  <c r="AG644" i="14"/>
  <c r="AF644" i="14"/>
  <c r="AE644" i="14"/>
  <c r="AD644" i="14"/>
  <c r="AC644" i="14"/>
  <c r="AH643" i="14"/>
  <c r="AG643" i="14"/>
  <c r="AF643" i="14"/>
  <c r="AE643" i="14"/>
  <c r="AD643" i="14"/>
  <c r="AC643" i="14"/>
  <c r="AH642" i="14"/>
  <c r="AG642" i="14"/>
  <c r="AF642" i="14"/>
  <c r="AE642" i="14"/>
  <c r="AD642" i="14"/>
  <c r="AC642" i="14"/>
  <c r="AH641" i="14"/>
  <c r="AG641" i="14"/>
  <c r="AF641" i="14"/>
  <c r="AE641" i="14"/>
  <c r="AD641" i="14"/>
  <c r="AC641" i="14"/>
  <c r="AH640" i="14"/>
  <c r="AG640" i="14"/>
  <c r="AF640" i="14"/>
  <c r="AE640" i="14"/>
  <c r="AD640" i="14"/>
  <c r="AC640" i="14"/>
  <c r="AH639" i="14"/>
  <c r="AG639" i="14"/>
  <c r="AF639" i="14"/>
  <c r="AE639" i="14"/>
  <c r="AD639" i="14"/>
  <c r="AC639" i="14"/>
  <c r="AH638" i="14"/>
  <c r="AG638" i="14"/>
  <c r="AF638" i="14"/>
  <c r="AE638" i="14"/>
  <c r="AD638" i="14"/>
  <c r="AC638" i="14"/>
  <c r="AH637" i="14"/>
  <c r="AG637" i="14"/>
  <c r="AF637" i="14"/>
  <c r="AE637" i="14"/>
  <c r="AD637" i="14"/>
  <c r="AC637" i="14"/>
  <c r="AH636" i="14"/>
  <c r="AG636" i="14"/>
  <c r="AF636" i="14"/>
  <c r="AE636" i="14"/>
  <c r="AD636" i="14"/>
  <c r="AC636" i="14"/>
  <c r="AH635" i="14"/>
  <c r="AG635" i="14"/>
  <c r="AF635" i="14"/>
  <c r="AE635" i="14"/>
  <c r="AD635" i="14"/>
  <c r="AC635" i="14"/>
  <c r="AH634" i="14"/>
  <c r="AG634" i="14"/>
  <c r="AF634" i="14"/>
  <c r="AE634" i="14"/>
  <c r="AD634" i="14"/>
  <c r="AC634" i="14"/>
  <c r="AH633" i="14"/>
  <c r="AG633" i="14"/>
  <c r="AF633" i="14"/>
  <c r="AE633" i="14"/>
  <c r="AD633" i="14"/>
  <c r="AC633" i="14"/>
  <c r="AH632" i="14"/>
  <c r="AG632" i="14"/>
  <c r="AF632" i="14"/>
  <c r="AE632" i="14"/>
  <c r="AD632" i="14"/>
  <c r="AC632" i="14"/>
  <c r="AH631" i="14"/>
  <c r="AG631" i="14"/>
  <c r="AF631" i="14"/>
  <c r="AE631" i="14"/>
  <c r="AD631" i="14"/>
  <c r="AC631" i="14"/>
  <c r="AH630" i="14"/>
  <c r="AG630" i="14"/>
  <c r="AF630" i="14"/>
  <c r="AE630" i="14"/>
  <c r="AD630" i="14"/>
  <c r="AC630" i="14"/>
  <c r="AH629" i="14"/>
  <c r="AG629" i="14"/>
  <c r="AF629" i="14"/>
  <c r="AE629" i="14"/>
  <c r="AD629" i="14"/>
  <c r="AC629" i="14"/>
  <c r="AH628" i="14"/>
  <c r="AG628" i="14"/>
  <c r="AF628" i="14"/>
  <c r="AE628" i="14"/>
  <c r="AD628" i="14"/>
  <c r="AC628" i="14"/>
  <c r="AH627" i="14"/>
  <c r="AG627" i="14"/>
  <c r="AF627" i="14"/>
  <c r="AE627" i="14"/>
  <c r="AD627" i="14"/>
  <c r="AC627" i="14"/>
  <c r="AH626" i="14"/>
  <c r="AG626" i="14"/>
  <c r="AF626" i="14"/>
  <c r="AE626" i="14"/>
  <c r="AD626" i="14"/>
  <c r="AC626" i="14"/>
  <c r="AH625" i="14"/>
  <c r="AG625" i="14"/>
  <c r="AF625" i="14"/>
  <c r="AE625" i="14"/>
  <c r="AD625" i="14"/>
  <c r="AC625" i="14"/>
  <c r="AH624" i="14"/>
  <c r="AG624" i="14"/>
  <c r="AF624" i="14"/>
  <c r="AE624" i="14"/>
  <c r="AD624" i="14"/>
  <c r="AC624" i="14"/>
  <c r="AH623" i="14"/>
  <c r="AG623" i="14"/>
  <c r="AF623" i="14"/>
  <c r="AE623" i="14"/>
  <c r="AD623" i="14"/>
  <c r="AC623" i="14"/>
  <c r="AH622" i="14"/>
  <c r="AG622" i="14"/>
  <c r="AF622" i="14"/>
  <c r="AE622" i="14"/>
  <c r="AD622" i="14"/>
  <c r="AC622" i="14"/>
  <c r="AH621" i="14"/>
  <c r="AG621" i="14"/>
  <c r="AF621" i="14"/>
  <c r="AE621" i="14"/>
  <c r="AD621" i="14"/>
  <c r="AC621" i="14"/>
  <c r="AH620" i="14"/>
  <c r="AG620" i="14"/>
  <c r="AF620" i="14"/>
  <c r="AE620" i="14"/>
  <c r="AD620" i="14"/>
  <c r="AC620" i="14"/>
  <c r="AH619" i="14"/>
  <c r="AG619" i="14"/>
  <c r="AF619" i="14"/>
  <c r="AE619" i="14"/>
  <c r="AD619" i="14"/>
  <c r="AC619" i="14"/>
  <c r="AH618" i="14"/>
  <c r="AG618" i="14"/>
  <c r="AF618" i="14"/>
  <c r="AE618" i="14"/>
  <c r="AD618" i="14"/>
  <c r="AC618" i="14"/>
  <c r="AH617" i="14"/>
  <c r="AG617" i="14"/>
  <c r="AF617" i="14"/>
  <c r="AE617" i="14"/>
  <c r="AD617" i="14"/>
  <c r="AC617" i="14"/>
  <c r="AH616" i="14"/>
  <c r="AG616" i="14"/>
  <c r="AF616" i="14"/>
  <c r="AE616" i="14"/>
  <c r="AD616" i="14"/>
  <c r="AC616" i="14"/>
  <c r="AH615" i="14"/>
  <c r="AG615" i="14"/>
  <c r="AF615" i="14"/>
  <c r="AE615" i="14"/>
  <c r="AD615" i="14"/>
  <c r="AC615" i="14"/>
  <c r="AH614" i="14"/>
  <c r="AG614" i="14"/>
  <c r="AF614" i="14"/>
  <c r="AE614" i="14"/>
  <c r="AD614" i="14"/>
  <c r="AC614" i="14"/>
  <c r="AH613" i="14"/>
  <c r="AG613" i="14"/>
  <c r="AF613" i="14"/>
  <c r="AE613" i="14"/>
  <c r="AD613" i="14"/>
  <c r="AC613" i="14"/>
  <c r="AH612" i="14"/>
  <c r="AG612" i="14"/>
  <c r="AF612" i="14"/>
  <c r="AE612" i="14"/>
  <c r="AD612" i="14"/>
  <c r="AC612" i="14"/>
  <c r="AH611" i="14"/>
  <c r="AG611" i="14"/>
  <c r="AF611" i="14"/>
  <c r="AE611" i="14"/>
  <c r="AD611" i="14"/>
  <c r="AC611" i="14"/>
  <c r="AH610" i="14"/>
  <c r="AG610" i="14"/>
  <c r="AF610" i="14"/>
  <c r="AE610" i="14"/>
  <c r="AD610" i="14"/>
  <c r="AC610" i="14"/>
  <c r="AH609" i="14"/>
  <c r="AG609" i="14"/>
  <c r="AF609" i="14"/>
  <c r="AE609" i="14"/>
  <c r="AD609" i="14"/>
  <c r="AC609" i="14"/>
  <c r="AH608" i="14"/>
  <c r="AG608" i="14"/>
  <c r="AF608" i="14"/>
  <c r="AE608" i="14"/>
  <c r="AD608" i="14"/>
  <c r="AC608" i="14"/>
  <c r="AH607" i="14"/>
  <c r="AG607" i="14"/>
  <c r="AF607" i="14"/>
  <c r="AE607" i="14"/>
  <c r="AD607" i="14"/>
  <c r="AC607" i="14"/>
  <c r="AH606" i="14"/>
  <c r="AG606" i="14"/>
  <c r="AF606" i="14"/>
  <c r="AE606" i="14"/>
  <c r="AD606" i="14"/>
  <c r="AC606" i="14"/>
  <c r="AH605" i="14"/>
  <c r="AG605" i="14"/>
  <c r="AF605" i="14"/>
  <c r="AE605" i="14"/>
  <c r="AD605" i="14"/>
  <c r="AC605" i="14"/>
  <c r="AH604" i="14"/>
  <c r="AG604" i="14"/>
  <c r="AF604" i="14"/>
  <c r="AE604" i="14"/>
  <c r="AD604" i="14"/>
  <c r="AC604" i="14"/>
  <c r="AH603" i="14"/>
  <c r="AG603" i="14"/>
  <c r="AF603" i="14"/>
  <c r="AE603" i="14"/>
  <c r="AD603" i="14"/>
  <c r="AC603" i="14"/>
  <c r="AH602" i="14"/>
  <c r="AG602" i="14"/>
  <c r="AF602" i="14"/>
  <c r="AE602" i="14"/>
  <c r="AD602" i="14"/>
  <c r="AC602" i="14"/>
  <c r="AH601" i="14"/>
  <c r="AG601" i="14"/>
  <c r="AF601" i="14"/>
  <c r="AE601" i="14"/>
  <c r="AD601" i="14"/>
  <c r="AC601" i="14"/>
  <c r="AH600" i="14"/>
  <c r="AG600" i="14"/>
  <c r="AF600" i="14"/>
  <c r="AE600" i="14"/>
  <c r="AD600" i="14"/>
  <c r="AC600" i="14"/>
  <c r="AH599" i="14"/>
  <c r="AG599" i="14"/>
  <c r="AF599" i="14"/>
  <c r="AE599" i="14"/>
  <c r="AD599" i="14"/>
  <c r="AC599" i="14"/>
  <c r="AH598" i="14"/>
  <c r="AG598" i="14"/>
  <c r="AF598" i="14"/>
  <c r="AE598" i="14"/>
  <c r="AD598" i="14"/>
  <c r="AC598" i="14"/>
  <c r="AH597" i="14"/>
  <c r="AG597" i="14"/>
  <c r="AF597" i="14"/>
  <c r="AE597" i="14"/>
  <c r="AD597" i="14"/>
  <c r="AC597" i="14"/>
  <c r="AH596" i="14"/>
  <c r="AG596" i="14"/>
  <c r="AF596" i="14"/>
  <c r="AE596" i="14"/>
  <c r="AD596" i="14"/>
  <c r="AC596" i="14"/>
  <c r="AH595" i="14"/>
  <c r="AG595" i="14"/>
  <c r="AF595" i="14"/>
  <c r="AE595" i="14"/>
  <c r="AD595" i="14"/>
  <c r="AC595" i="14"/>
  <c r="AH594" i="14"/>
  <c r="AG594" i="14"/>
  <c r="AF594" i="14"/>
  <c r="AE594" i="14"/>
  <c r="AD594" i="14"/>
  <c r="AC594" i="14"/>
  <c r="AH593" i="14"/>
  <c r="AG593" i="14"/>
  <c r="AF593" i="14"/>
  <c r="AE593" i="14"/>
  <c r="AD593" i="14"/>
  <c r="AC593" i="14"/>
  <c r="AH592" i="14"/>
  <c r="AG592" i="14"/>
  <c r="AF592" i="14"/>
  <c r="AE592" i="14"/>
  <c r="AD592" i="14"/>
  <c r="AC592" i="14"/>
  <c r="AH591" i="14"/>
  <c r="AG591" i="14"/>
  <c r="AF591" i="14"/>
  <c r="AE591" i="14"/>
  <c r="AD591" i="14"/>
  <c r="AC591" i="14"/>
  <c r="AH590" i="14"/>
  <c r="AG590" i="14"/>
  <c r="AF590" i="14"/>
  <c r="AE590" i="14"/>
  <c r="AD590" i="14"/>
  <c r="AC590" i="14"/>
  <c r="AH589" i="14"/>
  <c r="AG589" i="14"/>
  <c r="AF589" i="14"/>
  <c r="AE589" i="14"/>
  <c r="AD589" i="14"/>
  <c r="AC589" i="14"/>
  <c r="AH588" i="14"/>
  <c r="AG588" i="14"/>
  <c r="AF588" i="14"/>
  <c r="AE588" i="14"/>
  <c r="AD588" i="14"/>
  <c r="AC588" i="14"/>
  <c r="AH587" i="14"/>
  <c r="AG587" i="14"/>
  <c r="AF587" i="14"/>
  <c r="AE587" i="14"/>
  <c r="AD587" i="14"/>
  <c r="AC587" i="14"/>
  <c r="AH586" i="14"/>
  <c r="AG586" i="14"/>
  <c r="AF586" i="14"/>
  <c r="AE586" i="14"/>
  <c r="AD586" i="14"/>
  <c r="AC586" i="14"/>
  <c r="AH585" i="14"/>
  <c r="AG585" i="14"/>
  <c r="AF585" i="14"/>
  <c r="AE585" i="14"/>
  <c r="AD585" i="14"/>
  <c r="AC585" i="14"/>
  <c r="AH584" i="14"/>
  <c r="AG584" i="14"/>
  <c r="AF584" i="14"/>
  <c r="AE584" i="14"/>
  <c r="AD584" i="14"/>
  <c r="AC584" i="14"/>
  <c r="AH583" i="14"/>
  <c r="AG583" i="14"/>
  <c r="AF583" i="14"/>
  <c r="AE583" i="14"/>
  <c r="AD583" i="14"/>
  <c r="AC583" i="14"/>
  <c r="AH582" i="14"/>
  <c r="AG582" i="14"/>
  <c r="AF582" i="14"/>
  <c r="AE582" i="14"/>
  <c r="AD582" i="14"/>
  <c r="AC582" i="14"/>
  <c r="AH581" i="14"/>
  <c r="AG581" i="14"/>
  <c r="AF581" i="14"/>
  <c r="AE581" i="14"/>
  <c r="AD581" i="14"/>
  <c r="AC581" i="14"/>
  <c r="AH580" i="14"/>
  <c r="AG580" i="14"/>
  <c r="AF580" i="14"/>
  <c r="AE580" i="14"/>
  <c r="AD580" i="14"/>
  <c r="AC580" i="14"/>
  <c r="AH579" i="14"/>
  <c r="AG579" i="14"/>
  <c r="AF579" i="14"/>
  <c r="AE579" i="14"/>
  <c r="AD579" i="14"/>
  <c r="AC579" i="14"/>
  <c r="AH578" i="14"/>
  <c r="AG578" i="14"/>
  <c r="AF578" i="14"/>
  <c r="AE578" i="14"/>
  <c r="AD578" i="14"/>
  <c r="AC578" i="14"/>
  <c r="AH577" i="14"/>
  <c r="AG577" i="14"/>
  <c r="AF577" i="14"/>
  <c r="AE577" i="14"/>
  <c r="AD577" i="14"/>
  <c r="AC577" i="14"/>
  <c r="AH576" i="14"/>
  <c r="AG576" i="14"/>
  <c r="AF576" i="14"/>
  <c r="AE576" i="14"/>
  <c r="AD576" i="14"/>
  <c r="AC576" i="14"/>
  <c r="AH575" i="14"/>
  <c r="AG575" i="14"/>
  <c r="AF575" i="14"/>
  <c r="AE575" i="14"/>
  <c r="AD575" i="14"/>
  <c r="AC575" i="14"/>
  <c r="AH574" i="14"/>
  <c r="AG574" i="14"/>
  <c r="AF574" i="14"/>
  <c r="AE574" i="14"/>
  <c r="AD574" i="14"/>
  <c r="AC574" i="14"/>
  <c r="AH573" i="14"/>
  <c r="AG573" i="14"/>
  <c r="AF573" i="14"/>
  <c r="AE573" i="14"/>
  <c r="AD573" i="14"/>
  <c r="AC573" i="14"/>
  <c r="AH572" i="14"/>
  <c r="AG572" i="14"/>
  <c r="AF572" i="14"/>
  <c r="AE572" i="14"/>
  <c r="AD572" i="14"/>
  <c r="AC572" i="14"/>
  <c r="AH571" i="14"/>
  <c r="AG571" i="14"/>
  <c r="AF571" i="14"/>
  <c r="AE571" i="14"/>
  <c r="AD571" i="14"/>
  <c r="AC571" i="14"/>
  <c r="AH570" i="14"/>
  <c r="AG570" i="14"/>
  <c r="AF570" i="14"/>
  <c r="AE570" i="14"/>
  <c r="AD570" i="14"/>
  <c r="AC570" i="14"/>
  <c r="AH569" i="14"/>
  <c r="AG569" i="14"/>
  <c r="AF569" i="14"/>
  <c r="AE569" i="14"/>
  <c r="AD569" i="14"/>
  <c r="AC569" i="14"/>
  <c r="AH568" i="14"/>
  <c r="AG568" i="14"/>
  <c r="AF568" i="14"/>
  <c r="AE568" i="14"/>
  <c r="AD568" i="14"/>
  <c r="AC568" i="14"/>
  <c r="AH567" i="14"/>
  <c r="AG567" i="14"/>
  <c r="AF567" i="14"/>
  <c r="AE567" i="14"/>
  <c r="AD567" i="14"/>
  <c r="AC567" i="14"/>
  <c r="AH566" i="14"/>
  <c r="AG566" i="14"/>
  <c r="AF566" i="14"/>
  <c r="AE566" i="14"/>
  <c r="AD566" i="14"/>
  <c r="AC566" i="14"/>
  <c r="AH565" i="14"/>
  <c r="AG565" i="14"/>
  <c r="AF565" i="14"/>
  <c r="AE565" i="14"/>
  <c r="AD565" i="14"/>
  <c r="AC565" i="14"/>
  <c r="AH564" i="14"/>
  <c r="AG564" i="14"/>
  <c r="AF564" i="14"/>
  <c r="AE564" i="14"/>
  <c r="AD564" i="14"/>
  <c r="AC564" i="14"/>
  <c r="AH563" i="14"/>
  <c r="AG563" i="14"/>
  <c r="AF563" i="14"/>
  <c r="AE563" i="14"/>
  <c r="AD563" i="14"/>
  <c r="AC563" i="14"/>
  <c r="AH562" i="14"/>
  <c r="AG562" i="14"/>
  <c r="AF562" i="14"/>
  <c r="AE562" i="14"/>
  <c r="AD562" i="14"/>
  <c r="AC562" i="14"/>
  <c r="AH561" i="14"/>
  <c r="AG561" i="14"/>
  <c r="AF561" i="14"/>
  <c r="AE561" i="14"/>
  <c r="AD561" i="14"/>
  <c r="AC561" i="14"/>
  <c r="AH560" i="14"/>
  <c r="AG560" i="14"/>
  <c r="AF560" i="14"/>
  <c r="AE560" i="14"/>
  <c r="AD560" i="14"/>
  <c r="AC560" i="14"/>
  <c r="AH559" i="14"/>
  <c r="AG559" i="14"/>
  <c r="AF559" i="14"/>
  <c r="AE559" i="14"/>
  <c r="AD559" i="14"/>
  <c r="AC559" i="14"/>
  <c r="AH558" i="14"/>
  <c r="AG558" i="14"/>
  <c r="AF558" i="14"/>
  <c r="AE558" i="14"/>
  <c r="AD558" i="14"/>
  <c r="AC558" i="14"/>
  <c r="AH557" i="14"/>
  <c r="AG557" i="14"/>
  <c r="AF557" i="14"/>
  <c r="AE557" i="14"/>
  <c r="AD557" i="14"/>
  <c r="AC557" i="14"/>
  <c r="AH556" i="14"/>
  <c r="AG556" i="14"/>
  <c r="AF556" i="14"/>
  <c r="AE556" i="14"/>
  <c r="AD556" i="14"/>
  <c r="AC556" i="14"/>
  <c r="AH555" i="14"/>
  <c r="AG555" i="14"/>
  <c r="AF555" i="14"/>
  <c r="AE555" i="14"/>
  <c r="AD555" i="14"/>
  <c r="AC555" i="14"/>
  <c r="AH554" i="14"/>
  <c r="AG554" i="14"/>
  <c r="AF554" i="14"/>
  <c r="AE554" i="14"/>
  <c r="AD554" i="14"/>
  <c r="AC554" i="14"/>
  <c r="AH553" i="14"/>
  <c r="AG553" i="14"/>
  <c r="AF553" i="14"/>
  <c r="AE553" i="14"/>
  <c r="AD553" i="14"/>
  <c r="AC553" i="14"/>
  <c r="AH552" i="14"/>
  <c r="AG552" i="14"/>
  <c r="AF552" i="14"/>
  <c r="AE552" i="14"/>
  <c r="AD552" i="14"/>
  <c r="AC552" i="14"/>
  <c r="AH551" i="14"/>
  <c r="AG551" i="14"/>
  <c r="AF551" i="14"/>
  <c r="AE551" i="14"/>
  <c r="AD551" i="14"/>
  <c r="AC551" i="14"/>
  <c r="AH550" i="14"/>
  <c r="AG550" i="14"/>
  <c r="AF550" i="14"/>
  <c r="AE550" i="14"/>
  <c r="AD550" i="14"/>
  <c r="AC550" i="14"/>
  <c r="AH549" i="14"/>
  <c r="AG549" i="14"/>
  <c r="AF549" i="14"/>
  <c r="AE549" i="14"/>
  <c r="AD549" i="14"/>
  <c r="AC549" i="14"/>
  <c r="AH548" i="14"/>
  <c r="AG548" i="14"/>
  <c r="AF548" i="14"/>
  <c r="AE548" i="14"/>
  <c r="AD548" i="14"/>
  <c r="AC548" i="14"/>
  <c r="AH547" i="14"/>
  <c r="AG547" i="14"/>
  <c r="AF547" i="14"/>
  <c r="AE547" i="14"/>
  <c r="AD547" i="14"/>
  <c r="AC547" i="14"/>
  <c r="AH546" i="14"/>
  <c r="AG546" i="14"/>
  <c r="AF546" i="14"/>
  <c r="AE546" i="14"/>
  <c r="AD546" i="14"/>
  <c r="AC546" i="14"/>
  <c r="AH545" i="14"/>
  <c r="AG545" i="14"/>
  <c r="AF545" i="14"/>
  <c r="AE545" i="14"/>
  <c r="AD545" i="14"/>
  <c r="AC545" i="14"/>
  <c r="AH544" i="14"/>
  <c r="AG544" i="14"/>
  <c r="AF544" i="14"/>
  <c r="AE544" i="14"/>
  <c r="AD544" i="14"/>
  <c r="AC544" i="14"/>
  <c r="AH543" i="14"/>
  <c r="AG543" i="14"/>
  <c r="AF543" i="14"/>
  <c r="AE543" i="14"/>
  <c r="AD543" i="14"/>
  <c r="AC543" i="14"/>
  <c r="AH542" i="14"/>
  <c r="AG542" i="14"/>
  <c r="AF542" i="14"/>
  <c r="AE542" i="14"/>
  <c r="AD542" i="14"/>
  <c r="AC542" i="14"/>
  <c r="AH541" i="14"/>
  <c r="AG541" i="14"/>
  <c r="AF541" i="14"/>
  <c r="AE541" i="14"/>
  <c r="AD541" i="14"/>
  <c r="AC541" i="14"/>
  <c r="AH540" i="14"/>
  <c r="AG540" i="14"/>
  <c r="AF540" i="14"/>
  <c r="AE540" i="14"/>
  <c r="AD540" i="14"/>
  <c r="AC540" i="14"/>
  <c r="AH539" i="14"/>
  <c r="AG539" i="14"/>
  <c r="AF539" i="14"/>
  <c r="AE539" i="14"/>
  <c r="AD539" i="14"/>
  <c r="AC539" i="14"/>
  <c r="AH538" i="14"/>
  <c r="AG538" i="14"/>
  <c r="AF538" i="14"/>
  <c r="AE538" i="14"/>
  <c r="AD538" i="14"/>
  <c r="AC538" i="14"/>
  <c r="AH537" i="14"/>
  <c r="AG537" i="14"/>
  <c r="AF537" i="14"/>
  <c r="AE537" i="14"/>
  <c r="AD537" i="14"/>
  <c r="AC537" i="14"/>
  <c r="AH536" i="14"/>
  <c r="AG536" i="14"/>
  <c r="AF536" i="14"/>
  <c r="AE536" i="14"/>
  <c r="AD536" i="14"/>
  <c r="AC536" i="14"/>
  <c r="AH535" i="14"/>
  <c r="AG535" i="14"/>
  <c r="AF535" i="14"/>
  <c r="AE535" i="14"/>
  <c r="AD535" i="14"/>
  <c r="AC535" i="14"/>
  <c r="AH534" i="14"/>
  <c r="AG534" i="14"/>
  <c r="AF534" i="14"/>
  <c r="AE534" i="14"/>
  <c r="AD534" i="14"/>
  <c r="AC534" i="14"/>
  <c r="AH533" i="14"/>
  <c r="AG533" i="14"/>
  <c r="AF533" i="14"/>
  <c r="AE533" i="14"/>
  <c r="AD533" i="14"/>
  <c r="AC533" i="14"/>
  <c r="AH532" i="14"/>
  <c r="AG532" i="14"/>
  <c r="AF532" i="14"/>
  <c r="AE532" i="14"/>
  <c r="AD532" i="14"/>
  <c r="AC532" i="14"/>
  <c r="AH531" i="14"/>
  <c r="AG531" i="14"/>
  <c r="AF531" i="14"/>
  <c r="AE531" i="14"/>
  <c r="AD531" i="14"/>
  <c r="AC531" i="14"/>
  <c r="AH530" i="14"/>
  <c r="AG530" i="14"/>
  <c r="AF530" i="14"/>
  <c r="AE530" i="14"/>
  <c r="AD530" i="14"/>
  <c r="AC530" i="14"/>
  <c r="AH529" i="14"/>
  <c r="AG529" i="14"/>
  <c r="AF529" i="14"/>
  <c r="AE529" i="14"/>
  <c r="AD529" i="14"/>
  <c r="AC529" i="14"/>
  <c r="AH528" i="14"/>
  <c r="AG528" i="14"/>
  <c r="AF528" i="14"/>
  <c r="AE528" i="14"/>
  <c r="AD528" i="14"/>
  <c r="AC528" i="14"/>
  <c r="AH527" i="14"/>
  <c r="AG527" i="14"/>
  <c r="AF527" i="14"/>
  <c r="AE527" i="14"/>
  <c r="AD527" i="14"/>
  <c r="AC527" i="14"/>
  <c r="AH526" i="14"/>
  <c r="AG526" i="14"/>
  <c r="AF526" i="14"/>
  <c r="AE526" i="14"/>
  <c r="AD526" i="14"/>
  <c r="AC526" i="14"/>
  <c r="AH525" i="14"/>
  <c r="AG525" i="14"/>
  <c r="AF525" i="14"/>
  <c r="AE525" i="14"/>
  <c r="AD525" i="14"/>
  <c r="AC525" i="14"/>
  <c r="AH524" i="14"/>
  <c r="AG524" i="14"/>
  <c r="AF524" i="14"/>
  <c r="AE524" i="14"/>
  <c r="AD524" i="14"/>
  <c r="AC524" i="14"/>
  <c r="AH523" i="14"/>
  <c r="AG523" i="14"/>
  <c r="AF523" i="14"/>
  <c r="AE523" i="14"/>
  <c r="AD523" i="14"/>
  <c r="AC523" i="14"/>
  <c r="AH522" i="14"/>
  <c r="AG522" i="14"/>
  <c r="AF522" i="14"/>
  <c r="AE522" i="14"/>
  <c r="AD522" i="14"/>
  <c r="AC522" i="14"/>
  <c r="AH521" i="14"/>
  <c r="AG521" i="14"/>
  <c r="AF521" i="14"/>
  <c r="AE521" i="14"/>
  <c r="AD521" i="14"/>
  <c r="AC521" i="14"/>
  <c r="AH520" i="14"/>
  <c r="AG520" i="14"/>
  <c r="AF520" i="14"/>
  <c r="AE520" i="14"/>
  <c r="AD520" i="14"/>
  <c r="AC520" i="14"/>
  <c r="AH519" i="14"/>
  <c r="AG519" i="14"/>
  <c r="AF519" i="14"/>
  <c r="AE519" i="14"/>
  <c r="AD519" i="14"/>
  <c r="AC519" i="14"/>
  <c r="AH518" i="14"/>
  <c r="AG518" i="14"/>
  <c r="AF518" i="14"/>
  <c r="AE518" i="14"/>
  <c r="AD518" i="14"/>
  <c r="AC518" i="14"/>
  <c r="AH517" i="14"/>
  <c r="AG517" i="14"/>
  <c r="AF517" i="14"/>
  <c r="AE517" i="14"/>
  <c r="AD517" i="14"/>
  <c r="AC517" i="14"/>
  <c r="AH516" i="14"/>
  <c r="AG516" i="14"/>
  <c r="AF516" i="14"/>
  <c r="AE516" i="14"/>
  <c r="AD516" i="14"/>
  <c r="AC516" i="14"/>
  <c r="AH515" i="14"/>
  <c r="AG515" i="14"/>
  <c r="AF515" i="14"/>
  <c r="AE515" i="14"/>
  <c r="AD515" i="14"/>
  <c r="AC515" i="14"/>
  <c r="AH514" i="14"/>
  <c r="AG514" i="14"/>
  <c r="AF514" i="14"/>
  <c r="AE514" i="14"/>
  <c r="AD514" i="14"/>
  <c r="AC514" i="14"/>
  <c r="AH513" i="14"/>
  <c r="AG513" i="14"/>
  <c r="AF513" i="14"/>
  <c r="AE513" i="14"/>
  <c r="AD513" i="14"/>
  <c r="AC513" i="14"/>
  <c r="AH512" i="14"/>
  <c r="AG512" i="14"/>
  <c r="AF512" i="14"/>
  <c r="AE512" i="14"/>
  <c r="AD512" i="14"/>
  <c r="AC512" i="14"/>
  <c r="AH511" i="14"/>
  <c r="AG511" i="14"/>
  <c r="AF511" i="14"/>
  <c r="AE511" i="14"/>
  <c r="AD511" i="14"/>
  <c r="AC511" i="14"/>
  <c r="AH510" i="14"/>
  <c r="AG510" i="14"/>
  <c r="AF510" i="14"/>
  <c r="AE510" i="14"/>
  <c r="AD510" i="14"/>
  <c r="AC510" i="14"/>
  <c r="AH509" i="14"/>
  <c r="AG509" i="14"/>
  <c r="AF509" i="14"/>
  <c r="AE509" i="14"/>
  <c r="AD509" i="14"/>
  <c r="AC509" i="14"/>
  <c r="AH508" i="14"/>
  <c r="AG508" i="14"/>
  <c r="AF508" i="14"/>
  <c r="AE508" i="14"/>
  <c r="AD508" i="14"/>
  <c r="AC508" i="14"/>
  <c r="AH507" i="14"/>
  <c r="AG507" i="14"/>
  <c r="AF507" i="14"/>
  <c r="AE507" i="14"/>
  <c r="AD507" i="14"/>
  <c r="AC507" i="14"/>
  <c r="AH506" i="14"/>
  <c r="AG506" i="14"/>
  <c r="AF506" i="14"/>
  <c r="AE506" i="14"/>
  <c r="AD506" i="14"/>
  <c r="AC506" i="14"/>
  <c r="AH505" i="14"/>
  <c r="AG505" i="14"/>
  <c r="AF505" i="14"/>
  <c r="AE505" i="14"/>
  <c r="AD505" i="14"/>
  <c r="AC505" i="14"/>
  <c r="AH504" i="14"/>
  <c r="AG504" i="14"/>
  <c r="AF504" i="14"/>
  <c r="AE504" i="14"/>
  <c r="AD504" i="14"/>
  <c r="AC504" i="14"/>
  <c r="AH503" i="14"/>
  <c r="AG503" i="14"/>
  <c r="AF503" i="14"/>
  <c r="AE503" i="14"/>
  <c r="AD503" i="14"/>
  <c r="AC503" i="14"/>
  <c r="AH502" i="14"/>
  <c r="AG502" i="14"/>
  <c r="AF502" i="14"/>
  <c r="AE502" i="14"/>
  <c r="AD502" i="14"/>
  <c r="AC502" i="14"/>
  <c r="AH501" i="14"/>
  <c r="AG501" i="14"/>
  <c r="AF501" i="14"/>
  <c r="AE501" i="14"/>
  <c r="AD501" i="14"/>
  <c r="AC501" i="14"/>
  <c r="AH500" i="14"/>
  <c r="AG500" i="14"/>
  <c r="AF500" i="14"/>
  <c r="AE500" i="14"/>
  <c r="AD500" i="14"/>
  <c r="AC500" i="14"/>
  <c r="AH499" i="14"/>
  <c r="AG499" i="14"/>
  <c r="AF499" i="14"/>
  <c r="AE499" i="14"/>
  <c r="AD499" i="14"/>
  <c r="AC499" i="14"/>
  <c r="AH498" i="14"/>
  <c r="AG498" i="14"/>
  <c r="AF498" i="14"/>
  <c r="AE498" i="14"/>
  <c r="AD498" i="14"/>
  <c r="AC498" i="14"/>
  <c r="AH497" i="14"/>
  <c r="AG497" i="14"/>
  <c r="AF497" i="14"/>
  <c r="AE497" i="14"/>
  <c r="AD497" i="14"/>
  <c r="AC497" i="14"/>
  <c r="AH496" i="14"/>
  <c r="AG496" i="14"/>
  <c r="AF496" i="14"/>
  <c r="AE496" i="14"/>
  <c r="AD496" i="14"/>
  <c r="AC496" i="14"/>
  <c r="AH495" i="14"/>
  <c r="AG495" i="14"/>
  <c r="AF495" i="14"/>
  <c r="AE495" i="14"/>
  <c r="AD495" i="14"/>
  <c r="AC495" i="14"/>
  <c r="AH494" i="14"/>
  <c r="AG494" i="14"/>
  <c r="AF494" i="14"/>
  <c r="AE494" i="14"/>
  <c r="AD494" i="14"/>
  <c r="AC494" i="14"/>
  <c r="AH493" i="14"/>
  <c r="AG493" i="14"/>
  <c r="AF493" i="14"/>
  <c r="AE493" i="14"/>
  <c r="AD493" i="14"/>
  <c r="AC493" i="14"/>
  <c r="AH492" i="14"/>
  <c r="AG492" i="14"/>
  <c r="AF492" i="14"/>
  <c r="AE492" i="14"/>
  <c r="AD492" i="14"/>
  <c r="AC492" i="14"/>
  <c r="AH491" i="14"/>
  <c r="AG491" i="14"/>
  <c r="AF491" i="14"/>
  <c r="AE491" i="14"/>
  <c r="AD491" i="14"/>
  <c r="AC491" i="14"/>
  <c r="AH490" i="14"/>
  <c r="AG490" i="14"/>
  <c r="AF490" i="14"/>
  <c r="AE490" i="14"/>
  <c r="AD490" i="14"/>
  <c r="AC490" i="14"/>
  <c r="AH489" i="14"/>
  <c r="AG489" i="14"/>
  <c r="AF489" i="14"/>
  <c r="AE489" i="14"/>
  <c r="AD489" i="14"/>
  <c r="AC489" i="14"/>
  <c r="AH488" i="14"/>
  <c r="AG488" i="14"/>
  <c r="AF488" i="14"/>
  <c r="AE488" i="14"/>
  <c r="AD488" i="14"/>
  <c r="AC488" i="14"/>
  <c r="AH487" i="14"/>
  <c r="AG487" i="14"/>
  <c r="AF487" i="14"/>
  <c r="AE487" i="14"/>
  <c r="AD487" i="14"/>
  <c r="AC487" i="14"/>
  <c r="AH486" i="14"/>
  <c r="AG486" i="14"/>
  <c r="AF486" i="14"/>
  <c r="AE486" i="14"/>
  <c r="AD486" i="14"/>
  <c r="AC486" i="14"/>
  <c r="AH485" i="14"/>
  <c r="AG485" i="14"/>
  <c r="AF485" i="14"/>
  <c r="AE485" i="14"/>
  <c r="AD485" i="14"/>
  <c r="AC485" i="14"/>
  <c r="AH484" i="14"/>
  <c r="AG484" i="14"/>
  <c r="AF484" i="14"/>
  <c r="AE484" i="14"/>
  <c r="AD484" i="14"/>
  <c r="AC484" i="14"/>
  <c r="AH483" i="14"/>
  <c r="AG483" i="14"/>
  <c r="AF483" i="14"/>
  <c r="AE483" i="14"/>
  <c r="AD483" i="14"/>
  <c r="AC483" i="14"/>
  <c r="AH482" i="14"/>
  <c r="AG482" i="14"/>
  <c r="AF482" i="14"/>
  <c r="AE482" i="14"/>
  <c r="AD482" i="14"/>
  <c r="AC482" i="14"/>
  <c r="AH481" i="14"/>
  <c r="AG481" i="14"/>
  <c r="AF481" i="14"/>
  <c r="AE481" i="14"/>
  <c r="AD481" i="14"/>
  <c r="AC481" i="14"/>
  <c r="AH480" i="14"/>
  <c r="AG480" i="14"/>
  <c r="AF480" i="14"/>
  <c r="AE480" i="14"/>
  <c r="AD480" i="14"/>
  <c r="AC480" i="14"/>
  <c r="AH479" i="14"/>
  <c r="AG479" i="14"/>
  <c r="AF479" i="14"/>
  <c r="AE479" i="14"/>
  <c r="AD479" i="14"/>
  <c r="AC479" i="14"/>
  <c r="AH478" i="14"/>
  <c r="AG478" i="14"/>
  <c r="AF478" i="14"/>
  <c r="AE478" i="14"/>
  <c r="AD478" i="14"/>
  <c r="AC478" i="14"/>
  <c r="AH477" i="14"/>
  <c r="AG477" i="14"/>
  <c r="AF477" i="14"/>
  <c r="AE477" i="14"/>
  <c r="AD477" i="14"/>
  <c r="AC477" i="14"/>
  <c r="AH476" i="14"/>
  <c r="AG476" i="14"/>
  <c r="AF476" i="14"/>
  <c r="AE476" i="14"/>
  <c r="AD476" i="14"/>
  <c r="AC476" i="14"/>
  <c r="AH475" i="14"/>
  <c r="AG475" i="14"/>
  <c r="AF475" i="14"/>
  <c r="AE475" i="14"/>
  <c r="AD475" i="14"/>
  <c r="AC475" i="14"/>
  <c r="AH474" i="14"/>
  <c r="AG474" i="14"/>
  <c r="AF474" i="14"/>
  <c r="AE474" i="14"/>
  <c r="AD474" i="14"/>
  <c r="AC474" i="14"/>
  <c r="AH473" i="14"/>
  <c r="AG473" i="14"/>
  <c r="AF473" i="14"/>
  <c r="AE473" i="14"/>
  <c r="AD473" i="14"/>
  <c r="AC473" i="14"/>
  <c r="AH472" i="14"/>
  <c r="AG472" i="14"/>
  <c r="AF472" i="14"/>
  <c r="AE472" i="14"/>
  <c r="AD472" i="14"/>
  <c r="AC472" i="14"/>
  <c r="AH471" i="14"/>
  <c r="AG471" i="14"/>
  <c r="AF471" i="14"/>
  <c r="AE471" i="14"/>
  <c r="AD471" i="14"/>
  <c r="AC471" i="14"/>
  <c r="AH470" i="14"/>
  <c r="AG470" i="14"/>
  <c r="AF470" i="14"/>
  <c r="AE470" i="14"/>
  <c r="AD470" i="14"/>
  <c r="AC470" i="14"/>
  <c r="AH469" i="14"/>
  <c r="AG469" i="14"/>
  <c r="AF469" i="14"/>
  <c r="AE469" i="14"/>
  <c r="AD469" i="14"/>
  <c r="AC469" i="14"/>
  <c r="AH468" i="14"/>
  <c r="AG468" i="14"/>
  <c r="AF468" i="14"/>
  <c r="AE468" i="14"/>
  <c r="AD468" i="14"/>
  <c r="AC468" i="14"/>
  <c r="AH467" i="14"/>
  <c r="AG467" i="14"/>
  <c r="AF467" i="14"/>
  <c r="AE467" i="14"/>
  <c r="AD467" i="14"/>
  <c r="AC467" i="14"/>
  <c r="AH466" i="14"/>
  <c r="AG466" i="14"/>
  <c r="AF466" i="14"/>
  <c r="AE466" i="14"/>
  <c r="AD466" i="14"/>
  <c r="AC466" i="14"/>
  <c r="AH465" i="14"/>
  <c r="AG465" i="14"/>
  <c r="AF465" i="14"/>
  <c r="AE465" i="14"/>
  <c r="AD465" i="14"/>
  <c r="AC465" i="14"/>
  <c r="AH464" i="14"/>
  <c r="AG464" i="14"/>
  <c r="AF464" i="14"/>
  <c r="AE464" i="14"/>
  <c r="AD464" i="14"/>
  <c r="AC464" i="14"/>
  <c r="AH463" i="14"/>
  <c r="AG463" i="14"/>
  <c r="AF463" i="14"/>
  <c r="AE463" i="14"/>
  <c r="AD463" i="14"/>
  <c r="AC463" i="14"/>
  <c r="AH462" i="14"/>
  <c r="AG462" i="14"/>
  <c r="AF462" i="14"/>
  <c r="AE462" i="14"/>
  <c r="AD462" i="14"/>
  <c r="AC462" i="14"/>
  <c r="AH461" i="14"/>
  <c r="AG461" i="14"/>
  <c r="AF461" i="14"/>
  <c r="AE461" i="14"/>
  <c r="AD461" i="14"/>
  <c r="AC461" i="14"/>
  <c r="AH460" i="14"/>
  <c r="AG460" i="14"/>
  <c r="AF460" i="14"/>
  <c r="AE460" i="14"/>
  <c r="AD460" i="14"/>
  <c r="AC460" i="14"/>
  <c r="AH459" i="14"/>
  <c r="AG459" i="14"/>
  <c r="AF459" i="14"/>
  <c r="AE459" i="14"/>
  <c r="AD459" i="14"/>
  <c r="AC459" i="14"/>
  <c r="AH458" i="14"/>
  <c r="AG458" i="14"/>
  <c r="AF458" i="14"/>
  <c r="AE458" i="14"/>
  <c r="AD458" i="14"/>
  <c r="AC458" i="14"/>
  <c r="AH457" i="14"/>
  <c r="AG457" i="14"/>
  <c r="AF457" i="14"/>
  <c r="AE457" i="14"/>
  <c r="AD457" i="14"/>
  <c r="AC457" i="14"/>
  <c r="AH456" i="14"/>
  <c r="AG456" i="14"/>
  <c r="AF456" i="14"/>
  <c r="AE456" i="14"/>
  <c r="AD456" i="14"/>
  <c r="AC456" i="14"/>
  <c r="AH455" i="14"/>
  <c r="AG455" i="14"/>
  <c r="AF455" i="14"/>
  <c r="AE455" i="14"/>
  <c r="AD455" i="14"/>
  <c r="AC455" i="14"/>
  <c r="AH454" i="14"/>
  <c r="AG454" i="14"/>
  <c r="AF454" i="14"/>
  <c r="AE454" i="14"/>
  <c r="AD454" i="14"/>
  <c r="AC454" i="14"/>
  <c r="AH453" i="14"/>
  <c r="AG453" i="14"/>
  <c r="AF453" i="14"/>
  <c r="AE453" i="14"/>
  <c r="AD453" i="14"/>
  <c r="AC453" i="14"/>
  <c r="AH452" i="14"/>
  <c r="AG452" i="14"/>
  <c r="AF452" i="14"/>
  <c r="AE452" i="14"/>
  <c r="AD452" i="14"/>
  <c r="AC452" i="14"/>
  <c r="AH451" i="14"/>
  <c r="AG451" i="14"/>
  <c r="AF451" i="14"/>
  <c r="AE451" i="14"/>
  <c r="AD451" i="14"/>
  <c r="AC451" i="14"/>
  <c r="AH450" i="14"/>
  <c r="AG450" i="14"/>
  <c r="AF450" i="14"/>
  <c r="AE450" i="14"/>
  <c r="AD450" i="14"/>
  <c r="AC450" i="14"/>
  <c r="AH449" i="14"/>
  <c r="AG449" i="14"/>
  <c r="AF449" i="14"/>
  <c r="AE449" i="14"/>
  <c r="AD449" i="14"/>
  <c r="AC449" i="14"/>
  <c r="AH448" i="14"/>
  <c r="AG448" i="14"/>
  <c r="AF448" i="14"/>
  <c r="AE448" i="14"/>
  <c r="AD448" i="14"/>
  <c r="AC448" i="14"/>
  <c r="AH447" i="14"/>
  <c r="AG447" i="14"/>
  <c r="AF447" i="14"/>
  <c r="AE447" i="14"/>
  <c r="AD447" i="14"/>
  <c r="AC447" i="14"/>
  <c r="AH446" i="14"/>
  <c r="AG446" i="14"/>
  <c r="AF446" i="14"/>
  <c r="AE446" i="14"/>
  <c r="AD446" i="14"/>
  <c r="AC446" i="14"/>
  <c r="AH445" i="14"/>
  <c r="AG445" i="14"/>
  <c r="AF445" i="14"/>
  <c r="AE445" i="14"/>
  <c r="AD445" i="14"/>
  <c r="AC445" i="14"/>
  <c r="AH444" i="14"/>
  <c r="AG444" i="14"/>
  <c r="AF444" i="14"/>
  <c r="AE444" i="14"/>
  <c r="AD444" i="14"/>
  <c r="AC444" i="14"/>
  <c r="AH443" i="14"/>
  <c r="AG443" i="14"/>
  <c r="AF443" i="14"/>
  <c r="AE443" i="14"/>
  <c r="AD443" i="14"/>
  <c r="AC443" i="14"/>
  <c r="AH442" i="14"/>
  <c r="AG442" i="14"/>
  <c r="AF442" i="14"/>
  <c r="AE442" i="14"/>
  <c r="AD442" i="14"/>
  <c r="AC442" i="14"/>
  <c r="AH441" i="14"/>
  <c r="AG441" i="14"/>
  <c r="AF441" i="14"/>
  <c r="AE441" i="14"/>
  <c r="AD441" i="14"/>
  <c r="AC441" i="14"/>
  <c r="AH440" i="14"/>
  <c r="AG440" i="14"/>
  <c r="AF440" i="14"/>
  <c r="AE440" i="14"/>
  <c r="AD440" i="14"/>
  <c r="AC440" i="14"/>
  <c r="AH439" i="14"/>
  <c r="AG439" i="14"/>
  <c r="AF439" i="14"/>
  <c r="AE439" i="14"/>
  <c r="AD439" i="14"/>
  <c r="AC439" i="14"/>
  <c r="AH438" i="14"/>
  <c r="AG438" i="14"/>
  <c r="AF438" i="14"/>
  <c r="AE438" i="14"/>
  <c r="AD438" i="14"/>
  <c r="AC438" i="14"/>
  <c r="AH437" i="14"/>
  <c r="AG437" i="14"/>
  <c r="AF437" i="14"/>
  <c r="AE437" i="14"/>
  <c r="AD437" i="14"/>
  <c r="AC437" i="14"/>
  <c r="AH436" i="14"/>
  <c r="AG436" i="14"/>
  <c r="AF436" i="14"/>
  <c r="AE436" i="14"/>
  <c r="AD436" i="14"/>
  <c r="AC436" i="14"/>
  <c r="AH435" i="14"/>
  <c r="AG435" i="14"/>
  <c r="AF435" i="14"/>
  <c r="AE435" i="14"/>
  <c r="AD435" i="14"/>
  <c r="AC435" i="14"/>
  <c r="AH434" i="14"/>
  <c r="AG434" i="14"/>
  <c r="AF434" i="14"/>
  <c r="AE434" i="14"/>
  <c r="AD434" i="14"/>
  <c r="AC434" i="14"/>
  <c r="AH433" i="14"/>
  <c r="AG433" i="14"/>
  <c r="AF433" i="14"/>
  <c r="AE433" i="14"/>
  <c r="AD433" i="14"/>
  <c r="AC433" i="14"/>
  <c r="AH432" i="14"/>
  <c r="AG432" i="14"/>
  <c r="AF432" i="14"/>
  <c r="AE432" i="14"/>
  <c r="AD432" i="14"/>
  <c r="AC432" i="14"/>
  <c r="AH431" i="14"/>
  <c r="AG431" i="14"/>
  <c r="AF431" i="14"/>
  <c r="AE431" i="14"/>
  <c r="AD431" i="14"/>
  <c r="AC431" i="14"/>
  <c r="AH430" i="14"/>
  <c r="AG430" i="14"/>
  <c r="AF430" i="14"/>
  <c r="AE430" i="14"/>
  <c r="AD430" i="14"/>
  <c r="AC430" i="14"/>
  <c r="AH429" i="14"/>
  <c r="AG429" i="14"/>
  <c r="AF429" i="14"/>
  <c r="AE429" i="14"/>
  <c r="AD429" i="14"/>
  <c r="AC429" i="14"/>
  <c r="AH428" i="14"/>
  <c r="AG428" i="14"/>
  <c r="AF428" i="14"/>
  <c r="AE428" i="14"/>
  <c r="AD428" i="14"/>
  <c r="AC428" i="14"/>
  <c r="AH427" i="14"/>
  <c r="AG427" i="14"/>
  <c r="AF427" i="14"/>
  <c r="AE427" i="14"/>
  <c r="AD427" i="14"/>
  <c r="AC427" i="14"/>
  <c r="AH426" i="14"/>
  <c r="AG426" i="14"/>
  <c r="AF426" i="14"/>
  <c r="AE426" i="14"/>
  <c r="AD426" i="14"/>
  <c r="AC426" i="14"/>
  <c r="AH425" i="14"/>
  <c r="AG425" i="14"/>
  <c r="AF425" i="14"/>
  <c r="AE425" i="14"/>
  <c r="AD425" i="14"/>
  <c r="AC425" i="14"/>
  <c r="AH424" i="14"/>
  <c r="AG424" i="14"/>
  <c r="AF424" i="14"/>
  <c r="AE424" i="14"/>
  <c r="AD424" i="14"/>
  <c r="AC424" i="14"/>
  <c r="AH423" i="14"/>
  <c r="AG423" i="14"/>
  <c r="AF423" i="14"/>
  <c r="AE423" i="14"/>
  <c r="AD423" i="14"/>
  <c r="AC423" i="14"/>
  <c r="AH422" i="14"/>
  <c r="AG422" i="14"/>
  <c r="AF422" i="14"/>
  <c r="AE422" i="14"/>
  <c r="AD422" i="14"/>
  <c r="AC422" i="14"/>
  <c r="AH421" i="14"/>
  <c r="AG421" i="14"/>
  <c r="AF421" i="14"/>
  <c r="AE421" i="14"/>
  <c r="AD421" i="14"/>
  <c r="AC421" i="14"/>
  <c r="AH420" i="14"/>
  <c r="AG420" i="14"/>
  <c r="AF420" i="14"/>
  <c r="AE420" i="14"/>
  <c r="AD420" i="14"/>
  <c r="AC420" i="14"/>
  <c r="AH419" i="14"/>
  <c r="AG419" i="14"/>
  <c r="AF419" i="14"/>
  <c r="AE419" i="14"/>
  <c r="AD419" i="14"/>
  <c r="AC419" i="14"/>
  <c r="AH418" i="14"/>
  <c r="AG418" i="14"/>
  <c r="AF418" i="14"/>
  <c r="AE418" i="14"/>
  <c r="AD418" i="14"/>
  <c r="AC418" i="14"/>
  <c r="AH417" i="14"/>
  <c r="AG417" i="14"/>
  <c r="AF417" i="14"/>
  <c r="AE417" i="14"/>
  <c r="AD417" i="14"/>
  <c r="AC417" i="14"/>
  <c r="AH416" i="14"/>
  <c r="AG416" i="14"/>
  <c r="AF416" i="14"/>
  <c r="AE416" i="14"/>
  <c r="AD416" i="14"/>
  <c r="AC416" i="14"/>
  <c r="AH415" i="14"/>
  <c r="AG415" i="14"/>
  <c r="AF415" i="14"/>
  <c r="AE415" i="14"/>
  <c r="AD415" i="14"/>
  <c r="AC415" i="14"/>
  <c r="AH414" i="14"/>
  <c r="AG414" i="14"/>
  <c r="AF414" i="14"/>
  <c r="AE414" i="14"/>
  <c r="AD414" i="14"/>
  <c r="AC414" i="14"/>
  <c r="AH413" i="14"/>
  <c r="AG413" i="14"/>
  <c r="AF413" i="14"/>
  <c r="AE413" i="14"/>
  <c r="AD413" i="14"/>
  <c r="AC413" i="14"/>
  <c r="AH412" i="14"/>
  <c r="AG412" i="14"/>
  <c r="AF412" i="14"/>
  <c r="AE412" i="14"/>
  <c r="AD412" i="14"/>
  <c r="AC412" i="14"/>
  <c r="AH411" i="14"/>
  <c r="AG411" i="14"/>
  <c r="AF411" i="14"/>
  <c r="AE411" i="14"/>
  <c r="AD411" i="14"/>
  <c r="AC411" i="14"/>
  <c r="AH410" i="14"/>
  <c r="AG410" i="14"/>
  <c r="AF410" i="14"/>
  <c r="AE410" i="14"/>
  <c r="AD410" i="14"/>
  <c r="AC410" i="14"/>
  <c r="AH409" i="14"/>
  <c r="AG409" i="14"/>
  <c r="AF409" i="14"/>
  <c r="AE409" i="14"/>
  <c r="AD409" i="14"/>
  <c r="AC409" i="14"/>
  <c r="AH408" i="14"/>
  <c r="AG408" i="14"/>
  <c r="AF408" i="14"/>
  <c r="AE408" i="14"/>
  <c r="AD408" i="14"/>
  <c r="AC408" i="14"/>
  <c r="AH407" i="14"/>
  <c r="AG407" i="14"/>
  <c r="AF407" i="14"/>
  <c r="AE407" i="14"/>
  <c r="AD407" i="14"/>
  <c r="AC407" i="14"/>
  <c r="AH406" i="14"/>
  <c r="AG406" i="14"/>
  <c r="AF406" i="14"/>
  <c r="AE406" i="14"/>
  <c r="AD406" i="14"/>
  <c r="AC406" i="14"/>
  <c r="AH405" i="14"/>
  <c r="AG405" i="14"/>
  <c r="AF405" i="14"/>
  <c r="AE405" i="14"/>
  <c r="AD405" i="14"/>
  <c r="AC405" i="14"/>
  <c r="AH404" i="14"/>
  <c r="AG404" i="14"/>
  <c r="AF404" i="14"/>
  <c r="AE404" i="14"/>
  <c r="AD404" i="14"/>
  <c r="AC404" i="14"/>
  <c r="AH403" i="14"/>
  <c r="AG403" i="14"/>
  <c r="AF403" i="14"/>
  <c r="AE403" i="14"/>
  <c r="AD403" i="14"/>
  <c r="AC403" i="14"/>
  <c r="AH402" i="14"/>
  <c r="AG402" i="14"/>
  <c r="AF402" i="14"/>
  <c r="AE402" i="14"/>
  <c r="AD402" i="14"/>
  <c r="AC402" i="14"/>
  <c r="AH401" i="14"/>
  <c r="AG401" i="14"/>
  <c r="AF401" i="14"/>
  <c r="AE401" i="14"/>
  <c r="AD401" i="14"/>
  <c r="AC401" i="14"/>
  <c r="AH400" i="14"/>
  <c r="AG400" i="14"/>
  <c r="AF400" i="14"/>
  <c r="AE400" i="14"/>
  <c r="AD400" i="14"/>
  <c r="AC400" i="14"/>
  <c r="AH399" i="14"/>
  <c r="AG399" i="14"/>
  <c r="AF399" i="14"/>
  <c r="AE399" i="14"/>
  <c r="AD399" i="14"/>
  <c r="AC399" i="14"/>
  <c r="AH398" i="14"/>
  <c r="AG398" i="14"/>
  <c r="AF398" i="14"/>
  <c r="AE398" i="14"/>
  <c r="AD398" i="14"/>
  <c r="AC398" i="14"/>
  <c r="AH397" i="14"/>
  <c r="AG397" i="14"/>
  <c r="AF397" i="14"/>
  <c r="AE397" i="14"/>
  <c r="AD397" i="14"/>
  <c r="AC397" i="14"/>
  <c r="AH396" i="14"/>
  <c r="AG396" i="14"/>
  <c r="AF396" i="14"/>
  <c r="AE396" i="14"/>
  <c r="AD396" i="14"/>
  <c r="AC396" i="14"/>
  <c r="AH395" i="14"/>
  <c r="AG395" i="14"/>
  <c r="AF395" i="14"/>
  <c r="AE395" i="14"/>
  <c r="AD395" i="14"/>
  <c r="AC395" i="14"/>
  <c r="AH394" i="14"/>
  <c r="AG394" i="14"/>
  <c r="AF394" i="14"/>
  <c r="AE394" i="14"/>
  <c r="AD394" i="14"/>
  <c r="AC394" i="14"/>
  <c r="AH393" i="14"/>
  <c r="AG393" i="14"/>
  <c r="AF393" i="14"/>
  <c r="AE393" i="14"/>
  <c r="AD393" i="14"/>
  <c r="AC393" i="14"/>
  <c r="AH392" i="14"/>
  <c r="AG392" i="14"/>
  <c r="AF392" i="14"/>
  <c r="AE392" i="14"/>
  <c r="AD392" i="14"/>
  <c r="AC392" i="14"/>
  <c r="AH391" i="14"/>
  <c r="AG391" i="14"/>
  <c r="AF391" i="14"/>
  <c r="AE391" i="14"/>
  <c r="AD391" i="14"/>
  <c r="AC391" i="14"/>
  <c r="AH390" i="14"/>
  <c r="AG390" i="14"/>
  <c r="AF390" i="14"/>
  <c r="AE390" i="14"/>
  <c r="AD390" i="14"/>
  <c r="AC390" i="14"/>
  <c r="AH389" i="14"/>
  <c r="AG389" i="14"/>
  <c r="AF389" i="14"/>
  <c r="AE389" i="14"/>
  <c r="AD389" i="14"/>
  <c r="AC389" i="14"/>
  <c r="AH388" i="14"/>
  <c r="AG388" i="14"/>
  <c r="AF388" i="14"/>
  <c r="AE388" i="14"/>
  <c r="AD388" i="14"/>
  <c r="AC388" i="14"/>
  <c r="AH387" i="14"/>
  <c r="AG387" i="14"/>
  <c r="AF387" i="14"/>
  <c r="AE387" i="14"/>
  <c r="AD387" i="14"/>
  <c r="AC387" i="14"/>
  <c r="AH386" i="14"/>
  <c r="AG386" i="14"/>
  <c r="AF386" i="14"/>
  <c r="AE386" i="14"/>
  <c r="AD386" i="14"/>
  <c r="AC386" i="14"/>
  <c r="AH385" i="14"/>
  <c r="AG385" i="14"/>
  <c r="AF385" i="14"/>
  <c r="AE385" i="14"/>
  <c r="AD385" i="14"/>
  <c r="AC385" i="14"/>
  <c r="AH384" i="14"/>
  <c r="AG384" i="14"/>
  <c r="AF384" i="14"/>
  <c r="AE384" i="14"/>
  <c r="AD384" i="14"/>
  <c r="AC384" i="14"/>
  <c r="AH383" i="14"/>
  <c r="AG383" i="14"/>
  <c r="AF383" i="14"/>
  <c r="AE383" i="14"/>
  <c r="AD383" i="14"/>
  <c r="AC383" i="14"/>
  <c r="AH382" i="14"/>
  <c r="AG382" i="14"/>
  <c r="AF382" i="14"/>
  <c r="AE382" i="14"/>
  <c r="AD382" i="14"/>
  <c r="AC382" i="14"/>
  <c r="AH381" i="14"/>
  <c r="AG381" i="14"/>
  <c r="AF381" i="14"/>
  <c r="AE381" i="14"/>
  <c r="AD381" i="14"/>
  <c r="AC381" i="14"/>
  <c r="AH380" i="14"/>
  <c r="AG380" i="14"/>
  <c r="AF380" i="14"/>
  <c r="AE380" i="14"/>
  <c r="AD380" i="14"/>
  <c r="AC380" i="14"/>
  <c r="AH379" i="14"/>
  <c r="AG379" i="14"/>
  <c r="AF379" i="14"/>
  <c r="AE379" i="14"/>
  <c r="AD379" i="14"/>
  <c r="AC379" i="14"/>
  <c r="AH378" i="14"/>
  <c r="AG378" i="14"/>
  <c r="AF378" i="14"/>
  <c r="AE378" i="14"/>
  <c r="AD378" i="14"/>
  <c r="AC378" i="14"/>
  <c r="AH377" i="14"/>
  <c r="AG377" i="14"/>
  <c r="AF377" i="14"/>
  <c r="AE377" i="14"/>
  <c r="AD377" i="14"/>
  <c r="AC377" i="14"/>
  <c r="AH376" i="14"/>
  <c r="AG376" i="14"/>
  <c r="AF376" i="14"/>
  <c r="AE376" i="14"/>
  <c r="AD376" i="14"/>
  <c r="AC376" i="14"/>
  <c r="AH375" i="14"/>
  <c r="AG375" i="14"/>
  <c r="AF375" i="14"/>
  <c r="AE375" i="14"/>
  <c r="AD375" i="14"/>
  <c r="AC375" i="14"/>
  <c r="AH374" i="14"/>
  <c r="AG374" i="14"/>
  <c r="AF374" i="14"/>
  <c r="AE374" i="14"/>
  <c r="AD374" i="14"/>
  <c r="AC374" i="14"/>
  <c r="AH373" i="14"/>
  <c r="AG373" i="14"/>
  <c r="AF373" i="14"/>
  <c r="AE373" i="14"/>
  <c r="AD373" i="14"/>
  <c r="AC373" i="14"/>
  <c r="AH372" i="14"/>
  <c r="AG372" i="14"/>
  <c r="AF372" i="14"/>
  <c r="AE372" i="14"/>
  <c r="AD372" i="14"/>
  <c r="AC372" i="14"/>
  <c r="AH371" i="14"/>
  <c r="AG371" i="14"/>
  <c r="AF371" i="14"/>
  <c r="AE371" i="14"/>
  <c r="AD371" i="14"/>
  <c r="AC371" i="14"/>
  <c r="AH370" i="14"/>
  <c r="AG370" i="14"/>
  <c r="AF370" i="14"/>
  <c r="AE370" i="14"/>
  <c r="AD370" i="14"/>
  <c r="AC370" i="14"/>
  <c r="AH369" i="14"/>
  <c r="AG369" i="14"/>
  <c r="AF369" i="14"/>
  <c r="AE369" i="14"/>
  <c r="AD369" i="14"/>
  <c r="AC369" i="14"/>
  <c r="AH368" i="14"/>
  <c r="AG368" i="14"/>
  <c r="AF368" i="14"/>
  <c r="AE368" i="14"/>
  <c r="AD368" i="14"/>
  <c r="AC368" i="14"/>
  <c r="AH367" i="14"/>
  <c r="AG367" i="14"/>
  <c r="AF367" i="14"/>
  <c r="AE367" i="14"/>
  <c r="AD367" i="14"/>
  <c r="AC367" i="14"/>
  <c r="AH366" i="14"/>
  <c r="AG366" i="14"/>
  <c r="AF366" i="14"/>
  <c r="AE366" i="14"/>
  <c r="AD366" i="14"/>
  <c r="AC366" i="14"/>
  <c r="AH365" i="14"/>
  <c r="AG365" i="14"/>
  <c r="AF365" i="14"/>
  <c r="AE365" i="14"/>
  <c r="AD365" i="14"/>
  <c r="AC365" i="14"/>
  <c r="AH364" i="14"/>
  <c r="AG364" i="14"/>
  <c r="AF364" i="14"/>
  <c r="AE364" i="14"/>
  <c r="AD364" i="14"/>
  <c r="AC364" i="14"/>
  <c r="AH363" i="14"/>
  <c r="AG363" i="14"/>
  <c r="AF363" i="14"/>
  <c r="AE363" i="14"/>
  <c r="AD363" i="14"/>
  <c r="AC363" i="14"/>
  <c r="AH362" i="14"/>
  <c r="AG362" i="14"/>
  <c r="AF362" i="14"/>
  <c r="AE362" i="14"/>
  <c r="AD362" i="14"/>
  <c r="AC362" i="14"/>
  <c r="AH361" i="14"/>
  <c r="AG361" i="14"/>
  <c r="AF361" i="14"/>
  <c r="AE361" i="14"/>
  <c r="AD361" i="14"/>
  <c r="AC361" i="14"/>
  <c r="AH360" i="14"/>
  <c r="AG360" i="14"/>
  <c r="AF360" i="14"/>
  <c r="AE360" i="14"/>
  <c r="AD360" i="14"/>
  <c r="AC360" i="14"/>
  <c r="AH359" i="14"/>
  <c r="AG359" i="14"/>
  <c r="AF359" i="14"/>
  <c r="AE359" i="14"/>
  <c r="AD359" i="14"/>
  <c r="AC359" i="14"/>
  <c r="AH358" i="14"/>
  <c r="AG358" i="14"/>
  <c r="AF358" i="14"/>
  <c r="AE358" i="14"/>
  <c r="AD358" i="14"/>
  <c r="AC358" i="14"/>
  <c r="AH357" i="14"/>
  <c r="AG357" i="14"/>
  <c r="AF357" i="14"/>
  <c r="AE357" i="14"/>
  <c r="AD357" i="14"/>
  <c r="AC357" i="14"/>
  <c r="AH356" i="14"/>
  <c r="AG356" i="14"/>
  <c r="AF356" i="14"/>
  <c r="AE356" i="14"/>
  <c r="AD356" i="14"/>
  <c r="AC356" i="14"/>
  <c r="AH355" i="14"/>
  <c r="AG355" i="14"/>
  <c r="AF355" i="14"/>
  <c r="AE355" i="14"/>
  <c r="AD355" i="14"/>
  <c r="AC355" i="14"/>
  <c r="AH354" i="14"/>
  <c r="AG354" i="14"/>
  <c r="AF354" i="14"/>
  <c r="AE354" i="14"/>
  <c r="AD354" i="14"/>
  <c r="AC354" i="14"/>
  <c r="AH353" i="14"/>
  <c r="AG353" i="14"/>
  <c r="AF353" i="14"/>
  <c r="AE353" i="14"/>
  <c r="AD353" i="14"/>
  <c r="AC353" i="14"/>
  <c r="AH352" i="14"/>
  <c r="AG352" i="14"/>
  <c r="AF352" i="14"/>
  <c r="AE352" i="14"/>
  <c r="AD352" i="14"/>
  <c r="AC352" i="14"/>
  <c r="AH351" i="14"/>
  <c r="AG351" i="14"/>
  <c r="AF351" i="14"/>
  <c r="AE351" i="14"/>
  <c r="AD351" i="14"/>
  <c r="AC351" i="14"/>
  <c r="AH350" i="14"/>
  <c r="AG350" i="14"/>
  <c r="AF350" i="14"/>
  <c r="AE350" i="14"/>
  <c r="AD350" i="14"/>
  <c r="AC350" i="14"/>
  <c r="AH349" i="14"/>
  <c r="AG349" i="14"/>
  <c r="AF349" i="14"/>
  <c r="AE349" i="14"/>
  <c r="AD349" i="14"/>
  <c r="AC349" i="14"/>
  <c r="AH348" i="14"/>
  <c r="AG348" i="14"/>
  <c r="AF348" i="14"/>
  <c r="AE348" i="14"/>
  <c r="AD348" i="14"/>
  <c r="AC348" i="14"/>
  <c r="AH347" i="14"/>
  <c r="AG347" i="14"/>
  <c r="AF347" i="14"/>
  <c r="AE347" i="14"/>
  <c r="AD347" i="14"/>
  <c r="AC347" i="14"/>
  <c r="AH346" i="14"/>
  <c r="AG346" i="14"/>
  <c r="AF346" i="14"/>
  <c r="AE346" i="14"/>
  <c r="AD346" i="14"/>
  <c r="AC346" i="14"/>
  <c r="AH345" i="14"/>
  <c r="AG345" i="14"/>
  <c r="AF345" i="14"/>
  <c r="AE345" i="14"/>
  <c r="AD345" i="14"/>
  <c r="AC345" i="14"/>
  <c r="AH344" i="14"/>
  <c r="AG344" i="14"/>
  <c r="AF344" i="14"/>
  <c r="AE344" i="14"/>
  <c r="AD344" i="14"/>
  <c r="AC344" i="14"/>
  <c r="AH343" i="14"/>
  <c r="AG343" i="14"/>
  <c r="AF343" i="14"/>
  <c r="AE343" i="14"/>
  <c r="AD343" i="14"/>
  <c r="AC343" i="14"/>
  <c r="AH342" i="14"/>
  <c r="AG342" i="14"/>
  <c r="AF342" i="14"/>
  <c r="AE342" i="14"/>
  <c r="AD342" i="14"/>
  <c r="AC342" i="14"/>
  <c r="AH341" i="14"/>
  <c r="AG341" i="14"/>
  <c r="AF341" i="14"/>
  <c r="AE341" i="14"/>
  <c r="AD341" i="14"/>
  <c r="AC341" i="14"/>
  <c r="AH340" i="14"/>
  <c r="AG340" i="14"/>
  <c r="AF340" i="14"/>
  <c r="AE340" i="14"/>
  <c r="AD340" i="14"/>
  <c r="AC340" i="14"/>
  <c r="AH339" i="14"/>
  <c r="AG339" i="14"/>
  <c r="AF339" i="14"/>
  <c r="AE339" i="14"/>
  <c r="AD339" i="14"/>
  <c r="AC339" i="14"/>
  <c r="AH338" i="14"/>
  <c r="AG338" i="14"/>
  <c r="AF338" i="14"/>
  <c r="AE338" i="14"/>
  <c r="AD338" i="14"/>
  <c r="AC338" i="14"/>
  <c r="AH337" i="14"/>
  <c r="AG337" i="14"/>
  <c r="AF337" i="14"/>
  <c r="AE337" i="14"/>
  <c r="AD337" i="14"/>
  <c r="AC337" i="14"/>
  <c r="AH336" i="14"/>
  <c r="AG336" i="14"/>
  <c r="AF336" i="14"/>
  <c r="AE336" i="14"/>
  <c r="AD336" i="14"/>
  <c r="AC336" i="14"/>
  <c r="AH335" i="14"/>
  <c r="AG335" i="14"/>
  <c r="AF335" i="14"/>
  <c r="AE335" i="14"/>
  <c r="AD335" i="14"/>
  <c r="AC335" i="14"/>
  <c r="AH334" i="14"/>
  <c r="AG334" i="14"/>
  <c r="AF334" i="14"/>
  <c r="AE334" i="14"/>
  <c r="AD334" i="14"/>
  <c r="AC334" i="14"/>
  <c r="AH333" i="14"/>
  <c r="AG333" i="14"/>
  <c r="AF333" i="14"/>
  <c r="AE333" i="14"/>
  <c r="AD333" i="14"/>
  <c r="AC333" i="14"/>
  <c r="AH332" i="14"/>
  <c r="AG332" i="14"/>
  <c r="AF332" i="14"/>
  <c r="AE332" i="14"/>
  <c r="AD332" i="14"/>
  <c r="AC332" i="14"/>
  <c r="AH331" i="14"/>
  <c r="AG331" i="14"/>
  <c r="AF331" i="14"/>
  <c r="AE331" i="14"/>
  <c r="AD331" i="14"/>
  <c r="AC331" i="14"/>
  <c r="AH330" i="14"/>
  <c r="AG330" i="14"/>
  <c r="AF330" i="14"/>
  <c r="AE330" i="14"/>
  <c r="AD330" i="14"/>
  <c r="AC330" i="14"/>
  <c r="AH329" i="14"/>
  <c r="AG329" i="14"/>
  <c r="AF329" i="14"/>
  <c r="AE329" i="14"/>
  <c r="AD329" i="14"/>
  <c r="AC329" i="14"/>
  <c r="AH328" i="14"/>
  <c r="AG328" i="14"/>
  <c r="AF328" i="14"/>
  <c r="AE328" i="14"/>
  <c r="AD328" i="14"/>
  <c r="AC328" i="14"/>
  <c r="AH327" i="14"/>
  <c r="AG327" i="14"/>
  <c r="AF327" i="14"/>
  <c r="AE327" i="14"/>
  <c r="AD327" i="14"/>
  <c r="AC327" i="14"/>
  <c r="AH326" i="14"/>
  <c r="AG326" i="14"/>
  <c r="AF326" i="14"/>
  <c r="AE326" i="14"/>
  <c r="AD326" i="14"/>
  <c r="AC326" i="14"/>
  <c r="AH325" i="14"/>
  <c r="AG325" i="14"/>
  <c r="AF325" i="14"/>
  <c r="AE325" i="14"/>
  <c r="AD325" i="14"/>
  <c r="AC325" i="14"/>
  <c r="AH324" i="14"/>
  <c r="AG324" i="14"/>
  <c r="AF324" i="14"/>
  <c r="AE324" i="14"/>
  <c r="AD324" i="14"/>
  <c r="AC324" i="14"/>
  <c r="AH323" i="14"/>
  <c r="AG323" i="14"/>
  <c r="AF323" i="14"/>
  <c r="AE323" i="14"/>
  <c r="AD323" i="14"/>
  <c r="AC323" i="14"/>
  <c r="AH322" i="14"/>
  <c r="AG322" i="14"/>
  <c r="AF322" i="14"/>
  <c r="AE322" i="14"/>
  <c r="AD322" i="14"/>
  <c r="AC322" i="14"/>
  <c r="AH321" i="14"/>
  <c r="AG321" i="14"/>
  <c r="AF321" i="14"/>
  <c r="AE321" i="14"/>
  <c r="AD321" i="14"/>
  <c r="AC321" i="14"/>
  <c r="AH320" i="14"/>
  <c r="AG320" i="14"/>
  <c r="AF320" i="14"/>
  <c r="AE320" i="14"/>
  <c r="AD320" i="14"/>
  <c r="AC320" i="14"/>
  <c r="AH319" i="14"/>
  <c r="AG319" i="14"/>
  <c r="AF319" i="14"/>
  <c r="AE319" i="14"/>
  <c r="AD319" i="14"/>
  <c r="AC319" i="14"/>
  <c r="AH318" i="14"/>
  <c r="AG318" i="14"/>
  <c r="AF318" i="14"/>
  <c r="AE318" i="14"/>
  <c r="AD318" i="14"/>
  <c r="AC318" i="14"/>
  <c r="AH317" i="14"/>
  <c r="AG317" i="14"/>
  <c r="AF317" i="14"/>
  <c r="AE317" i="14"/>
  <c r="AD317" i="14"/>
  <c r="AC317" i="14"/>
  <c r="AH316" i="14"/>
  <c r="AG316" i="14"/>
  <c r="AF316" i="14"/>
  <c r="AE316" i="14"/>
  <c r="AD316" i="14"/>
  <c r="AC316" i="14"/>
  <c r="AH315" i="14"/>
  <c r="AG315" i="14"/>
  <c r="AF315" i="14"/>
  <c r="AE315" i="14"/>
  <c r="AD315" i="14"/>
  <c r="AC315" i="14"/>
  <c r="AH314" i="14"/>
  <c r="AG314" i="14"/>
  <c r="AF314" i="14"/>
  <c r="AE314" i="14"/>
  <c r="AD314" i="14"/>
  <c r="AC314" i="14"/>
  <c r="AH313" i="14"/>
  <c r="AG313" i="14"/>
  <c r="AF313" i="14"/>
  <c r="AE313" i="14"/>
  <c r="AD313" i="14"/>
  <c r="AC313" i="14"/>
  <c r="AH312" i="14"/>
  <c r="AG312" i="14"/>
  <c r="AF312" i="14"/>
  <c r="AE312" i="14"/>
  <c r="AD312" i="14"/>
  <c r="AC312" i="14"/>
  <c r="AH311" i="14"/>
  <c r="AG311" i="14"/>
  <c r="AF311" i="14"/>
  <c r="AE311" i="14"/>
  <c r="AD311" i="14"/>
  <c r="AC311" i="14"/>
  <c r="AH310" i="14"/>
  <c r="AG310" i="14"/>
  <c r="AF310" i="14"/>
  <c r="AE310" i="14"/>
  <c r="AD310" i="14"/>
  <c r="AC310" i="14"/>
  <c r="AH309" i="14"/>
  <c r="AG309" i="14"/>
  <c r="AF309" i="14"/>
  <c r="AE309" i="14"/>
  <c r="AD309" i="14"/>
  <c r="AC309" i="14"/>
  <c r="AH308" i="14"/>
  <c r="AG308" i="14"/>
  <c r="AF308" i="14"/>
  <c r="AE308" i="14"/>
  <c r="AD308" i="14"/>
  <c r="AC308" i="14"/>
  <c r="AH307" i="14"/>
  <c r="AG307" i="14"/>
  <c r="AF307" i="14"/>
  <c r="AE307" i="14"/>
  <c r="AD307" i="14"/>
  <c r="AC307" i="14"/>
  <c r="AH306" i="14"/>
  <c r="AG306" i="14"/>
  <c r="AF306" i="14"/>
  <c r="AE306" i="14"/>
  <c r="AD306" i="14"/>
  <c r="AC306" i="14"/>
  <c r="AH305" i="14"/>
  <c r="AG305" i="14"/>
  <c r="AF305" i="14"/>
  <c r="AE305" i="14"/>
  <c r="AD305" i="14"/>
  <c r="AC305" i="14"/>
  <c r="AH304" i="14"/>
  <c r="AG304" i="14"/>
  <c r="AF304" i="14"/>
  <c r="AE304" i="14"/>
  <c r="AD304" i="14"/>
  <c r="AC304" i="14"/>
  <c r="AH303" i="14"/>
  <c r="AG303" i="14"/>
  <c r="AF303" i="14"/>
  <c r="AE303" i="14"/>
  <c r="AD303" i="14"/>
  <c r="AC303" i="14"/>
  <c r="AH302" i="14"/>
  <c r="AG302" i="14"/>
  <c r="AF302" i="14"/>
  <c r="AE302" i="14"/>
  <c r="AD302" i="14"/>
  <c r="AC302" i="14"/>
  <c r="AH301" i="14"/>
  <c r="AG301" i="14"/>
  <c r="AF301" i="14"/>
  <c r="AE301" i="14"/>
  <c r="AD301" i="14"/>
  <c r="AC301" i="14"/>
  <c r="AH300" i="14"/>
  <c r="AG300" i="14"/>
  <c r="AF300" i="14"/>
  <c r="AE300" i="14"/>
  <c r="AD300" i="14"/>
  <c r="AC300" i="14"/>
  <c r="AH299" i="14"/>
  <c r="AG299" i="14"/>
  <c r="AF299" i="14"/>
  <c r="AE299" i="14"/>
  <c r="AD299" i="14"/>
  <c r="AC299" i="14"/>
  <c r="AH298" i="14"/>
  <c r="AG298" i="14"/>
  <c r="AF298" i="14"/>
  <c r="AE298" i="14"/>
  <c r="AD298" i="14"/>
  <c r="AC298" i="14"/>
  <c r="AH297" i="14"/>
  <c r="AG297" i="14"/>
  <c r="AF297" i="14"/>
  <c r="AE297" i="14"/>
  <c r="AD297" i="14"/>
  <c r="AC297" i="14"/>
  <c r="AH296" i="14"/>
  <c r="AG296" i="14"/>
  <c r="AF296" i="14"/>
  <c r="AE296" i="14"/>
  <c r="AD296" i="14"/>
  <c r="AC296" i="14"/>
  <c r="AH295" i="14"/>
  <c r="AG295" i="14"/>
  <c r="AF295" i="14"/>
  <c r="AE295" i="14"/>
  <c r="AD295" i="14"/>
  <c r="AC295" i="14"/>
  <c r="AH294" i="14"/>
  <c r="AG294" i="14"/>
  <c r="AF294" i="14"/>
  <c r="AE294" i="14"/>
  <c r="AD294" i="14"/>
  <c r="AC294" i="14"/>
  <c r="AH293" i="14"/>
  <c r="AG293" i="14"/>
  <c r="AF293" i="14"/>
  <c r="AE293" i="14"/>
  <c r="AD293" i="14"/>
  <c r="AC293" i="14"/>
  <c r="AH292" i="14"/>
  <c r="AG292" i="14"/>
  <c r="AF292" i="14"/>
  <c r="AE292" i="14"/>
  <c r="AD292" i="14"/>
  <c r="AC292" i="14"/>
  <c r="AH291" i="14"/>
  <c r="AG291" i="14"/>
  <c r="AF291" i="14"/>
  <c r="AE291" i="14"/>
  <c r="AD291" i="14"/>
  <c r="AC291" i="14"/>
  <c r="AH290" i="14"/>
  <c r="AG290" i="14"/>
  <c r="AF290" i="14"/>
  <c r="AE290" i="14"/>
  <c r="AD290" i="14"/>
  <c r="AC290" i="14"/>
  <c r="AH289" i="14"/>
  <c r="AG289" i="14"/>
  <c r="AF289" i="14"/>
  <c r="AE289" i="14"/>
  <c r="AD289" i="14"/>
  <c r="AC289" i="14"/>
  <c r="AH288" i="14"/>
  <c r="AG288" i="14"/>
  <c r="AF288" i="14"/>
  <c r="AE288" i="14"/>
  <c r="AD288" i="14"/>
  <c r="AC288" i="14"/>
  <c r="AH287" i="14"/>
  <c r="AG287" i="14"/>
  <c r="AF287" i="14"/>
  <c r="AE287" i="14"/>
  <c r="AD287" i="14"/>
  <c r="AC287" i="14"/>
  <c r="AH286" i="14"/>
  <c r="AG286" i="14"/>
  <c r="AF286" i="14"/>
  <c r="AE286" i="14"/>
  <c r="AD286" i="14"/>
  <c r="AC286" i="14"/>
  <c r="AH285" i="14"/>
  <c r="AG285" i="14"/>
  <c r="AF285" i="14"/>
  <c r="AE285" i="14"/>
  <c r="AD285" i="14"/>
  <c r="AC285" i="14"/>
  <c r="AH284" i="14"/>
  <c r="AG284" i="14"/>
  <c r="AF284" i="14"/>
  <c r="AE284" i="14"/>
  <c r="AD284" i="14"/>
  <c r="AC284" i="14"/>
  <c r="AH283" i="14"/>
  <c r="AG283" i="14"/>
  <c r="AF283" i="14"/>
  <c r="AE283" i="14"/>
  <c r="AD283" i="14"/>
  <c r="AC283" i="14"/>
  <c r="AH282" i="14"/>
  <c r="AG282" i="14"/>
  <c r="AF282" i="14"/>
  <c r="AE282" i="14"/>
  <c r="AD282" i="14"/>
  <c r="AC282" i="14"/>
  <c r="AH281" i="14"/>
  <c r="AG281" i="14"/>
  <c r="AF281" i="14"/>
  <c r="AE281" i="14"/>
  <c r="AD281" i="14"/>
  <c r="AC281" i="14"/>
  <c r="AH280" i="14"/>
  <c r="AG280" i="14"/>
  <c r="AF280" i="14"/>
  <c r="AE280" i="14"/>
  <c r="AD280" i="14"/>
  <c r="AC280" i="14"/>
  <c r="AH279" i="14"/>
  <c r="AG279" i="14"/>
  <c r="AF279" i="14"/>
  <c r="AE279" i="14"/>
  <c r="AD279" i="14"/>
  <c r="AC279" i="14"/>
  <c r="AH278" i="14"/>
  <c r="AG278" i="14"/>
  <c r="AF278" i="14"/>
  <c r="AE278" i="14"/>
  <c r="AD278" i="14"/>
  <c r="AC278" i="14"/>
  <c r="AH277" i="14"/>
  <c r="AG277" i="14"/>
  <c r="AF277" i="14"/>
  <c r="AE277" i="14"/>
  <c r="AD277" i="14"/>
  <c r="AC277" i="14"/>
  <c r="AH276" i="14"/>
  <c r="AG276" i="14"/>
  <c r="AF276" i="14"/>
  <c r="AE276" i="14"/>
  <c r="AD276" i="14"/>
  <c r="AC276" i="14"/>
  <c r="AH275" i="14"/>
  <c r="AG275" i="14"/>
  <c r="AF275" i="14"/>
  <c r="AE275" i="14"/>
  <c r="AD275" i="14"/>
  <c r="AC275" i="14"/>
  <c r="AH274" i="14"/>
  <c r="AG274" i="14"/>
  <c r="AF274" i="14"/>
  <c r="AE274" i="14"/>
  <c r="AD274" i="14"/>
  <c r="AC274" i="14"/>
  <c r="AH273" i="14"/>
  <c r="AG273" i="14"/>
  <c r="AF273" i="14"/>
  <c r="AE273" i="14"/>
  <c r="AD273" i="14"/>
  <c r="AC273" i="14"/>
  <c r="AH272" i="14"/>
  <c r="AG272" i="14"/>
  <c r="AF272" i="14"/>
  <c r="AE272" i="14"/>
  <c r="AD272" i="14"/>
  <c r="AC272" i="14"/>
  <c r="AH271" i="14"/>
  <c r="AG271" i="14"/>
  <c r="AF271" i="14"/>
  <c r="AE271" i="14"/>
  <c r="AD271" i="14"/>
  <c r="AC271" i="14"/>
  <c r="AH270" i="14"/>
  <c r="AG270" i="14"/>
  <c r="AF270" i="14"/>
  <c r="AE270" i="14"/>
  <c r="AD270" i="14"/>
  <c r="AC270" i="14"/>
  <c r="AH269" i="14"/>
  <c r="AG269" i="14"/>
  <c r="AF269" i="14"/>
  <c r="AE269" i="14"/>
  <c r="AD269" i="14"/>
  <c r="AC269" i="14"/>
  <c r="AH268" i="14"/>
  <c r="AG268" i="14"/>
  <c r="AF268" i="14"/>
  <c r="AE268" i="14"/>
  <c r="AD268" i="14"/>
  <c r="AC268" i="14"/>
  <c r="AH267" i="14"/>
  <c r="AG267" i="14"/>
  <c r="AF267" i="14"/>
  <c r="AE267" i="14"/>
  <c r="AD267" i="14"/>
  <c r="AC267" i="14"/>
  <c r="AH266" i="14"/>
  <c r="AG266" i="14"/>
  <c r="AF266" i="14"/>
  <c r="AE266" i="14"/>
  <c r="AD266" i="14"/>
  <c r="AC266" i="14"/>
  <c r="AH265" i="14"/>
  <c r="AG265" i="14"/>
  <c r="AF265" i="14"/>
  <c r="AE265" i="14"/>
  <c r="AD265" i="14"/>
  <c r="AC265" i="14"/>
  <c r="AH264" i="14"/>
  <c r="AG264" i="14"/>
  <c r="AF264" i="14"/>
  <c r="AE264" i="14"/>
  <c r="AD264" i="14"/>
  <c r="AC264" i="14"/>
  <c r="AH263" i="14"/>
  <c r="AG263" i="14"/>
  <c r="AF263" i="14"/>
  <c r="AE263" i="14"/>
  <c r="AD263" i="14"/>
  <c r="AC263" i="14"/>
  <c r="AH262" i="14"/>
  <c r="AG262" i="14"/>
  <c r="AF262" i="14"/>
  <c r="AE262" i="14"/>
  <c r="AD262" i="14"/>
  <c r="AC262" i="14"/>
  <c r="AH261" i="14"/>
  <c r="AG261" i="14"/>
  <c r="AF261" i="14"/>
  <c r="AE261" i="14"/>
  <c r="AD261" i="14"/>
  <c r="AC261" i="14"/>
  <c r="AH260" i="14"/>
  <c r="AG260" i="14"/>
  <c r="AF260" i="14"/>
  <c r="AE260" i="14"/>
  <c r="AD260" i="14"/>
  <c r="AC260" i="14"/>
  <c r="AH259" i="14"/>
  <c r="AG259" i="14"/>
  <c r="AF259" i="14"/>
  <c r="AE259" i="14"/>
  <c r="AD259" i="14"/>
  <c r="AC259" i="14"/>
  <c r="AH258" i="14"/>
  <c r="AG258" i="14"/>
  <c r="AF258" i="14"/>
  <c r="AE258" i="14"/>
  <c r="AD258" i="14"/>
  <c r="AC258" i="14"/>
  <c r="AH257" i="14"/>
  <c r="AG257" i="14"/>
  <c r="AF257" i="14"/>
  <c r="AE257" i="14"/>
  <c r="AD257" i="14"/>
  <c r="AC257" i="14"/>
  <c r="AH256" i="14"/>
  <c r="AG256" i="14"/>
  <c r="AF256" i="14"/>
  <c r="AE256" i="14"/>
  <c r="AD256" i="14"/>
  <c r="AC256" i="14"/>
  <c r="AH255" i="14"/>
  <c r="AG255" i="14"/>
  <c r="AF255" i="14"/>
  <c r="AE255" i="14"/>
  <c r="AD255" i="14"/>
  <c r="AC255" i="14"/>
  <c r="AH254" i="14"/>
  <c r="AG254" i="14"/>
  <c r="AF254" i="14"/>
  <c r="AE254" i="14"/>
  <c r="AD254" i="14"/>
  <c r="AC254" i="14"/>
  <c r="AH253" i="14"/>
  <c r="AG253" i="14"/>
  <c r="AF253" i="14"/>
  <c r="AE253" i="14"/>
  <c r="AD253" i="14"/>
  <c r="AC253" i="14"/>
  <c r="AH252" i="14"/>
  <c r="AG252" i="14"/>
  <c r="AF252" i="14"/>
  <c r="AE252" i="14"/>
  <c r="AD252" i="14"/>
  <c r="AC252" i="14"/>
  <c r="AH251" i="14"/>
  <c r="AG251" i="14"/>
  <c r="AF251" i="14"/>
  <c r="AE251" i="14"/>
  <c r="AD251" i="14"/>
  <c r="AC251" i="14"/>
  <c r="AH250" i="14"/>
  <c r="AG250" i="14"/>
  <c r="AF250" i="14"/>
  <c r="AE250" i="14"/>
  <c r="AD250" i="14"/>
  <c r="AC250" i="14"/>
  <c r="AH249" i="14"/>
  <c r="AG249" i="14"/>
  <c r="AF249" i="14"/>
  <c r="AE249" i="14"/>
  <c r="AD249" i="14"/>
  <c r="AC249" i="14"/>
  <c r="AH248" i="14"/>
  <c r="AG248" i="14"/>
  <c r="AF248" i="14"/>
  <c r="AE248" i="14"/>
  <c r="AD248" i="14"/>
  <c r="AC248" i="14"/>
  <c r="AH247" i="14"/>
  <c r="AG247" i="14"/>
  <c r="AF247" i="14"/>
  <c r="AE247" i="14"/>
  <c r="AD247" i="14"/>
  <c r="AC247" i="14"/>
  <c r="AH246" i="14"/>
  <c r="AG246" i="14"/>
  <c r="AF246" i="14"/>
  <c r="AE246" i="14"/>
  <c r="AD246" i="14"/>
  <c r="AC246" i="14"/>
  <c r="AH245" i="14"/>
  <c r="AG245" i="14"/>
  <c r="AF245" i="14"/>
  <c r="AE245" i="14"/>
  <c r="AD245" i="14"/>
  <c r="AC245" i="14"/>
  <c r="AH244" i="14"/>
  <c r="AG244" i="14"/>
  <c r="AF244" i="14"/>
  <c r="AE244" i="14"/>
  <c r="AD244" i="14"/>
  <c r="AC244" i="14"/>
  <c r="AH243" i="14"/>
  <c r="AG243" i="14"/>
  <c r="AF243" i="14"/>
  <c r="AE243" i="14"/>
  <c r="AD243" i="14"/>
  <c r="AC243" i="14"/>
  <c r="AH242" i="14"/>
  <c r="AG242" i="14"/>
  <c r="AF242" i="14"/>
  <c r="AE242" i="14"/>
  <c r="AD242" i="14"/>
  <c r="AC242" i="14"/>
  <c r="AH241" i="14"/>
  <c r="AG241" i="14"/>
  <c r="AF241" i="14"/>
  <c r="AE241" i="14"/>
  <c r="AD241" i="14"/>
  <c r="AC241" i="14"/>
  <c r="AH240" i="14"/>
  <c r="AG240" i="14"/>
  <c r="AF240" i="14"/>
  <c r="AE240" i="14"/>
  <c r="AD240" i="14"/>
  <c r="AC240" i="14"/>
  <c r="AH239" i="14"/>
  <c r="AG239" i="14"/>
  <c r="AF239" i="14"/>
  <c r="AE239" i="14"/>
  <c r="AD239" i="14"/>
  <c r="AC239" i="14"/>
  <c r="AH238" i="14"/>
  <c r="AG238" i="14"/>
  <c r="AF238" i="14"/>
  <c r="AE238" i="14"/>
  <c r="AD238" i="14"/>
  <c r="AC238" i="14"/>
  <c r="AH237" i="14"/>
  <c r="AG237" i="14"/>
  <c r="AF237" i="14"/>
  <c r="AE237" i="14"/>
  <c r="AD237" i="14"/>
  <c r="AC237" i="14"/>
  <c r="AH236" i="14"/>
  <c r="AG236" i="14"/>
  <c r="AF236" i="14"/>
  <c r="AE236" i="14"/>
  <c r="AD236" i="14"/>
  <c r="AC236" i="14"/>
  <c r="AH235" i="14"/>
  <c r="AG235" i="14"/>
  <c r="AF235" i="14"/>
  <c r="AE235" i="14"/>
  <c r="AD235" i="14"/>
  <c r="AC235" i="14"/>
  <c r="AH234" i="14"/>
  <c r="AG234" i="14"/>
  <c r="AF234" i="14"/>
  <c r="AE234" i="14"/>
  <c r="AD234" i="14"/>
  <c r="AC234" i="14"/>
  <c r="AH233" i="14"/>
  <c r="AG233" i="14"/>
  <c r="AF233" i="14"/>
  <c r="AE233" i="14"/>
  <c r="AD233" i="14"/>
  <c r="AC233" i="14"/>
  <c r="AH232" i="14"/>
  <c r="AG232" i="14"/>
  <c r="AF232" i="14"/>
  <c r="AE232" i="14"/>
  <c r="AD232" i="14"/>
  <c r="AC232" i="14"/>
  <c r="AH231" i="14"/>
  <c r="AG231" i="14"/>
  <c r="AF231" i="14"/>
  <c r="AE231" i="14"/>
  <c r="AD231" i="14"/>
  <c r="AC231" i="14"/>
  <c r="AH230" i="14"/>
  <c r="AG230" i="14"/>
  <c r="AF230" i="14"/>
  <c r="AE230" i="14"/>
  <c r="AD230" i="14"/>
  <c r="AC230" i="14"/>
  <c r="AH229" i="14"/>
  <c r="AG229" i="14"/>
  <c r="AF229" i="14"/>
  <c r="AE229" i="14"/>
  <c r="AD229" i="14"/>
  <c r="AC229" i="14"/>
  <c r="AH228" i="14"/>
  <c r="AG228" i="14"/>
  <c r="AF228" i="14"/>
  <c r="AE228" i="14"/>
  <c r="AD228" i="14"/>
  <c r="AC228" i="14"/>
  <c r="AH227" i="14"/>
  <c r="AG227" i="14"/>
  <c r="AF227" i="14"/>
  <c r="AE227" i="14"/>
  <c r="AD227" i="14"/>
  <c r="AC227" i="14"/>
  <c r="AH226" i="14"/>
  <c r="AG226" i="14"/>
  <c r="AF226" i="14"/>
  <c r="AE226" i="14"/>
  <c r="AD226" i="14"/>
  <c r="AC226" i="14"/>
  <c r="AH225" i="14"/>
  <c r="AG225" i="14"/>
  <c r="AF225" i="14"/>
  <c r="AE225" i="14"/>
  <c r="AD225" i="14"/>
  <c r="AC225" i="14"/>
  <c r="AH224" i="14"/>
  <c r="AG224" i="14"/>
  <c r="AF224" i="14"/>
  <c r="AE224" i="14"/>
  <c r="AD224" i="14"/>
  <c r="AC224" i="14"/>
  <c r="AH223" i="14"/>
  <c r="AG223" i="14"/>
  <c r="AF223" i="14"/>
  <c r="AE223" i="14"/>
  <c r="AD223" i="14"/>
  <c r="AC223" i="14"/>
  <c r="AH222" i="14"/>
  <c r="AG222" i="14"/>
  <c r="AF222" i="14"/>
  <c r="AE222" i="14"/>
  <c r="AD222" i="14"/>
  <c r="AC222" i="14"/>
  <c r="AH221" i="14"/>
  <c r="AG221" i="14"/>
  <c r="AF221" i="14"/>
  <c r="AE221" i="14"/>
  <c r="AD221" i="14"/>
  <c r="AC221" i="14"/>
  <c r="AH220" i="14"/>
  <c r="AG220" i="14"/>
  <c r="AF220" i="14"/>
  <c r="AE220" i="14"/>
  <c r="AD220" i="14"/>
  <c r="AC220" i="14"/>
  <c r="AH219" i="14"/>
  <c r="AG219" i="14"/>
  <c r="AF219" i="14"/>
  <c r="AE219" i="14"/>
  <c r="AD219" i="14"/>
  <c r="AC219" i="14"/>
  <c r="AH218" i="14"/>
  <c r="AG218" i="14"/>
  <c r="AF218" i="14"/>
  <c r="AE218" i="14"/>
  <c r="AD218" i="14"/>
  <c r="AC218" i="14"/>
  <c r="AH217" i="14"/>
  <c r="AG217" i="14"/>
  <c r="AF217" i="14"/>
  <c r="AE217" i="14"/>
  <c r="AD217" i="14"/>
  <c r="AC217" i="14"/>
  <c r="AH216" i="14"/>
  <c r="AG216" i="14"/>
  <c r="AF216" i="14"/>
  <c r="AE216" i="14"/>
  <c r="AD216" i="14"/>
  <c r="AC216" i="14"/>
  <c r="AH215" i="14"/>
  <c r="AG215" i="14"/>
  <c r="AF215" i="14"/>
  <c r="AE215" i="14"/>
  <c r="AD215" i="14"/>
  <c r="AC215" i="14"/>
  <c r="AH214" i="14"/>
  <c r="AG214" i="14"/>
  <c r="AF214" i="14"/>
  <c r="AE214" i="14"/>
  <c r="AD214" i="14"/>
  <c r="AC214" i="14"/>
  <c r="AH213" i="14"/>
  <c r="AG213" i="14"/>
  <c r="AF213" i="14"/>
  <c r="AE213" i="14"/>
  <c r="AD213" i="14"/>
  <c r="AC213" i="14"/>
  <c r="AH212" i="14"/>
  <c r="AG212" i="14"/>
  <c r="AF212" i="14"/>
  <c r="AE212" i="14"/>
  <c r="AD212" i="14"/>
  <c r="AC212" i="14"/>
  <c r="AH211" i="14"/>
  <c r="AG211" i="14"/>
  <c r="AF211" i="14"/>
  <c r="AE211" i="14"/>
  <c r="AD211" i="14"/>
  <c r="AC211" i="14"/>
  <c r="AH210" i="14"/>
  <c r="AG210" i="14"/>
  <c r="AF210" i="14"/>
  <c r="AE210" i="14"/>
  <c r="AD210" i="14"/>
  <c r="AC210" i="14"/>
  <c r="AH209" i="14"/>
  <c r="AG209" i="14"/>
  <c r="AF209" i="14"/>
  <c r="AE209" i="14"/>
  <c r="AD209" i="14"/>
  <c r="AC209" i="14"/>
  <c r="AH208" i="14"/>
  <c r="AG208" i="14"/>
  <c r="AF208" i="14"/>
  <c r="AE208" i="14"/>
  <c r="AD208" i="14"/>
  <c r="AC208" i="14"/>
  <c r="AH207" i="14"/>
  <c r="AG207" i="14"/>
  <c r="AF207" i="14"/>
  <c r="AE207" i="14"/>
  <c r="AD207" i="14"/>
  <c r="AC207" i="14"/>
  <c r="AH206" i="14"/>
  <c r="AG206" i="14"/>
  <c r="AF206" i="14"/>
  <c r="AE206" i="14"/>
  <c r="AD206" i="14"/>
  <c r="AC206" i="14"/>
  <c r="AH205" i="14"/>
  <c r="AG205" i="14"/>
  <c r="AF205" i="14"/>
  <c r="AE205" i="14"/>
  <c r="AD205" i="14"/>
  <c r="AC205" i="14"/>
  <c r="AH204" i="14"/>
  <c r="AG204" i="14"/>
  <c r="AF204" i="14"/>
  <c r="AE204" i="14"/>
  <c r="AD204" i="14"/>
  <c r="AC204" i="14"/>
  <c r="AH203" i="14"/>
  <c r="AG203" i="14"/>
  <c r="AF203" i="14"/>
  <c r="AE203" i="14"/>
  <c r="AD203" i="14"/>
  <c r="AC203" i="14"/>
  <c r="AH202" i="14"/>
  <c r="AG202" i="14"/>
  <c r="AF202" i="14"/>
  <c r="AE202" i="14"/>
  <c r="AD202" i="14"/>
  <c r="AC202" i="14"/>
  <c r="AH201" i="14"/>
  <c r="AG201" i="14"/>
  <c r="AF201" i="14"/>
  <c r="AE201" i="14"/>
  <c r="AD201" i="14"/>
  <c r="AC201" i="14"/>
  <c r="AH200" i="14"/>
  <c r="AG200" i="14"/>
  <c r="AF200" i="14"/>
  <c r="AE200" i="14"/>
  <c r="AD200" i="14"/>
  <c r="AC200" i="14"/>
  <c r="AH199" i="14"/>
  <c r="AG199" i="14"/>
  <c r="AF199" i="14"/>
  <c r="AE199" i="14"/>
  <c r="AD199" i="14"/>
  <c r="AC199" i="14"/>
  <c r="AH198" i="14"/>
  <c r="AG198" i="14"/>
  <c r="AF198" i="14"/>
  <c r="AE198" i="14"/>
  <c r="AD198" i="14"/>
  <c r="AC198" i="14"/>
  <c r="AH197" i="14"/>
  <c r="AG197" i="14"/>
  <c r="AF197" i="14"/>
  <c r="AE197" i="14"/>
  <c r="AD197" i="14"/>
  <c r="AC197" i="14"/>
  <c r="AH196" i="14"/>
  <c r="AG196" i="14"/>
  <c r="AF196" i="14"/>
  <c r="AE196" i="14"/>
  <c r="AD196" i="14"/>
  <c r="AC196" i="14"/>
  <c r="AH195" i="14"/>
  <c r="AG195" i="14"/>
  <c r="AF195" i="14"/>
  <c r="AE195" i="14"/>
  <c r="AD195" i="14"/>
  <c r="AC195" i="14"/>
  <c r="AH194" i="14"/>
  <c r="AG194" i="14"/>
  <c r="AF194" i="14"/>
  <c r="AE194" i="14"/>
  <c r="AD194" i="14"/>
  <c r="AC194" i="14"/>
  <c r="AH193" i="14"/>
  <c r="AG193" i="14"/>
  <c r="AF193" i="14"/>
  <c r="AE193" i="14"/>
  <c r="AD193" i="14"/>
  <c r="AC193" i="14"/>
  <c r="AH192" i="14"/>
  <c r="AG192" i="14"/>
  <c r="AF192" i="14"/>
  <c r="AE192" i="14"/>
  <c r="AD192" i="14"/>
  <c r="AC192" i="14"/>
  <c r="AH191" i="14"/>
  <c r="AG191" i="14"/>
  <c r="AF191" i="14"/>
  <c r="AE191" i="14"/>
  <c r="AD191" i="14"/>
  <c r="AC191" i="14"/>
  <c r="AH190" i="14"/>
  <c r="AG190" i="14"/>
  <c r="AF190" i="14"/>
  <c r="AE190" i="14"/>
  <c r="AD190" i="14"/>
  <c r="AC190" i="14"/>
  <c r="AH189" i="14"/>
  <c r="AG189" i="14"/>
  <c r="AF189" i="14"/>
  <c r="AE189" i="14"/>
  <c r="AD189" i="14"/>
  <c r="AC189" i="14"/>
  <c r="AH188" i="14"/>
  <c r="AG188" i="14"/>
  <c r="AF188" i="14"/>
  <c r="AE188" i="14"/>
  <c r="AD188" i="14"/>
  <c r="AC188" i="14"/>
  <c r="AH187" i="14"/>
  <c r="AG187" i="14"/>
  <c r="AF187" i="14"/>
  <c r="AE187" i="14"/>
  <c r="AD187" i="14"/>
  <c r="AC187" i="14"/>
  <c r="AH186" i="14"/>
  <c r="AG186" i="14"/>
  <c r="AF186" i="14"/>
  <c r="AE186" i="14"/>
  <c r="AD186" i="14"/>
  <c r="AC186" i="14"/>
  <c r="AH185" i="14"/>
  <c r="AG185" i="14"/>
  <c r="AF185" i="14"/>
  <c r="AE185" i="14"/>
  <c r="AD185" i="14"/>
  <c r="AC185" i="14"/>
  <c r="AH184" i="14"/>
  <c r="AG184" i="14"/>
  <c r="AF184" i="14"/>
  <c r="AE184" i="14"/>
  <c r="AD184" i="14"/>
  <c r="AC184" i="14"/>
  <c r="AH183" i="14"/>
  <c r="AG183" i="14"/>
  <c r="AF183" i="14"/>
  <c r="AE183" i="14"/>
  <c r="AD183" i="14"/>
  <c r="AC183" i="14"/>
  <c r="AH182" i="14"/>
  <c r="AG182" i="14"/>
  <c r="AF182" i="14"/>
  <c r="AE182" i="14"/>
  <c r="AD182" i="14"/>
  <c r="AC182" i="14"/>
  <c r="AH181" i="14"/>
  <c r="AG181" i="14"/>
  <c r="AF181" i="14"/>
  <c r="AE181" i="14"/>
  <c r="AD181" i="14"/>
  <c r="AC181" i="14"/>
  <c r="AH180" i="14"/>
  <c r="AG180" i="14"/>
  <c r="AF180" i="14"/>
  <c r="AE180" i="14"/>
  <c r="AD180" i="14"/>
  <c r="AC180" i="14"/>
  <c r="AH179" i="14"/>
  <c r="AG179" i="14"/>
  <c r="AF179" i="14"/>
  <c r="AE179" i="14"/>
  <c r="AD179" i="14"/>
  <c r="AC179" i="14"/>
  <c r="AH178" i="14"/>
  <c r="AG178" i="14"/>
  <c r="AF178" i="14"/>
  <c r="AE178" i="14"/>
  <c r="AD178" i="14"/>
  <c r="AC178" i="14"/>
  <c r="AH177" i="14"/>
  <c r="AG177" i="14"/>
  <c r="AF177" i="14"/>
  <c r="AE177" i="14"/>
  <c r="AD177" i="14"/>
  <c r="AC177" i="14"/>
  <c r="AH176" i="14"/>
  <c r="AG176" i="14"/>
  <c r="AF176" i="14"/>
  <c r="AE176" i="14"/>
  <c r="AD176" i="14"/>
  <c r="AC176" i="14"/>
  <c r="AH175" i="14"/>
  <c r="AG175" i="14"/>
  <c r="AF175" i="14"/>
  <c r="AE175" i="14"/>
  <c r="AD175" i="14"/>
  <c r="AC175" i="14"/>
  <c r="AH174" i="14"/>
  <c r="AG174" i="14"/>
  <c r="AF174" i="14"/>
  <c r="AE174" i="14"/>
  <c r="AD174" i="14"/>
  <c r="AC174" i="14"/>
  <c r="AH173" i="14"/>
  <c r="AG173" i="14"/>
  <c r="AF173" i="14"/>
  <c r="AE173" i="14"/>
  <c r="AD173" i="14"/>
  <c r="AC173" i="14"/>
  <c r="AH172" i="14"/>
  <c r="AG172" i="14"/>
  <c r="AF172" i="14"/>
  <c r="AE172" i="14"/>
  <c r="AD172" i="14"/>
  <c r="AC172" i="14"/>
  <c r="AH171" i="14"/>
  <c r="AG171" i="14"/>
  <c r="AF171" i="14"/>
  <c r="AE171" i="14"/>
  <c r="AD171" i="14"/>
  <c r="AC171" i="14"/>
  <c r="AH170" i="14"/>
  <c r="AG170" i="14"/>
  <c r="AF170" i="14"/>
  <c r="AE170" i="14"/>
  <c r="AD170" i="14"/>
  <c r="AC170" i="14"/>
  <c r="AH169" i="14"/>
  <c r="AG169" i="14"/>
  <c r="AF169" i="14"/>
  <c r="AE169" i="14"/>
  <c r="AD169" i="14"/>
  <c r="AC169" i="14"/>
  <c r="AH168" i="14"/>
  <c r="AG168" i="14"/>
  <c r="AF168" i="14"/>
  <c r="AE168" i="14"/>
  <c r="AD168" i="14"/>
  <c r="AC168" i="14"/>
  <c r="AH167" i="14"/>
  <c r="AG167" i="14"/>
  <c r="AF167" i="14"/>
  <c r="AE167" i="14"/>
  <c r="AD167" i="14"/>
  <c r="AC167" i="14"/>
  <c r="AH166" i="14"/>
  <c r="AG166" i="14"/>
  <c r="AF166" i="14"/>
  <c r="AE166" i="14"/>
  <c r="AD166" i="14"/>
  <c r="AC166" i="14"/>
  <c r="AH165" i="14"/>
  <c r="AG165" i="14"/>
  <c r="AF165" i="14"/>
  <c r="AE165" i="14"/>
  <c r="AD165" i="14"/>
  <c r="AC165" i="14"/>
  <c r="AH164" i="14"/>
  <c r="AG164" i="14"/>
  <c r="AF164" i="14"/>
  <c r="AE164" i="14"/>
  <c r="AD164" i="14"/>
  <c r="AC164" i="14"/>
  <c r="AH163" i="14"/>
  <c r="AG163" i="14"/>
  <c r="AF163" i="14"/>
  <c r="AE163" i="14"/>
  <c r="AD163" i="14"/>
  <c r="AC163" i="14"/>
  <c r="AH162" i="14"/>
  <c r="AG162" i="14"/>
  <c r="AF162" i="14"/>
  <c r="AE162" i="14"/>
  <c r="AD162" i="14"/>
  <c r="AC162" i="14"/>
  <c r="AH161" i="14"/>
  <c r="AG161" i="14"/>
  <c r="AF161" i="14"/>
  <c r="AE161" i="14"/>
  <c r="AD161" i="14"/>
  <c r="AC161" i="14"/>
  <c r="AH160" i="14"/>
  <c r="AG160" i="14"/>
  <c r="AF160" i="14"/>
  <c r="AE160" i="14"/>
  <c r="AD160" i="14"/>
  <c r="AC160" i="14"/>
  <c r="AH159" i="14"/>
  <c r="AG159" i="14"/>
  <c r="AF159" i="14"/>
  <c r="AE159" i="14"/>
  <c r="AD159" i="14"/>
  <c r="AC159" i="14"/>
  <c r="AH158" i="14"/>
  <c r="AG158" i="14"/>
  <c r="AF158" i="14"/>
  <c r="AE158" i="14"/>
  <c r="AD158" i="14"/>
  <c r="AC158" i="14"/>
  <c r="AH157" i="14"/>
  <c r="AG157" i="14"/>
  <c r="AF157" i="14"/>
  <c r="AE157" i="14"/>
  <c r="AD157" i="14"/>
  <c r="AC157" i="14"/>
  <c r="AH156" i="14"/>
  <c r="AG156" i="14"/>
  <c r="AF156" i="14"/>
  <c r="AE156" i="14"/>
  <c r="AD156" i="14"/>
  <c r="AC156" i="14"/>
  <c r="AH155" i="14"/>
  <c r="AG155" i="14"/>
  <c r="AF155" i="14"/>
  <c r="AE155" i="14"/>
  <c r="AD155" i="14"/>
  <c r="AC155" i="14"/>
  <c r="AH154" i="14"/>
  <c r="AG154" i="14"/>
  <c r="AF154" i="14"/>
  <c r="AE154" i="14"/>
  <c r="AD154" i="14"/>
  <c r="AC154" i="14"/>
  <c r="AH153" i="14"/>
  <c r="AG153" i="14"/>
  <c r="AF153" i="14"/>
  <c r="AE153" i="14"/>
  <c r="AD153" i="14"/>
  <c r="AC153" i="14"/>
  <c r="AH152" i="14"/>
  <c r="AG152" i="14"/>
  <c r="AF152" i="14"/>
  <c r="AE152" i="14"/>
  <c r="AD152" i="14"/>
  <c r="AC152" i="14"/>
  <c r="AH151" i="14"/>
  <c r="AG151" i="14"/>
  <c r="AF151" i="14"/>
  <c r="AE151" i="14"/>
  <c r="AD151" i="14"/>
  <c r="AC151" i="14"/>
  <c r="AH150" i="14"/>
  <c r="AG150" i="14"/>
  <c r="AF150" i="14"/>
  <c r="AE150" i="14"/>
  <c r="AD150" i="14"/>
  <c r="AC150" i="14"/>
  <c r="AH149" i="14"/>
  <c r="AG149" i="14"/>
  <c r="AF149" i="14"/>
  <c r="AE149" i="14"/>
  <c r="AD149" i="14"/>
  <c r="AC149" i="14"/>
  <c r="AH148" i="14"/>
  <c r="AG148" i="14"/>
  <c r="AF148" i="14"/>
  <c r="AE148" i="14"/>
  <c r="AD148" i="14"/>
  <c r="AC148" i="14"/>
  <c r="AH147" i="14"/>
  <c r="AG147" i="14"/>
  <c r="AF147" i="14"/>
  <c r="AE147" i="14"/>
  <c r="AD147" i="14"/>
  <c r="AC147" i="14"/>
  <c r="AH146" i="14"/>
  <c r="AG146" i="14"/>
  <c r="AF146" i="14"/>
  <c r="AE146" i="14"/>
  <c r="AD146" i="14"/>
  <c r="AC146" i="14"/>
  <c r="AH145" i="14"/>
  <c r="AG145" i="14"/>
  <c r="AF145" i="14"/>
  <c r="AE145" i="14"/>
  <c r="AD145" i="14"/>
  <c r="AC145" i="14"/>
  <c r="AH144" i="14"/>
  <c r="AG144" i="14"/>
  <c r="AF144" i="14"/>
  <c r="AE144" i="14"/>
  <c r="AD144" i="14"/>
  <c r="AC144" i="14"/>
  <c r="AH143" i="14"/>
  <c r="AG143" i="14"/>
  <c r="AF143" i="14"/>
  <c r="AE143" i="14"/>
  <c r="AD143" i="14"/>
  <c r="AC143" i="14"/>
  <c r="AH142" i="14"/>
  <c r="AG142" i="14"/>
  <c r="AF142" i="14"/>
  <c r="AE142" i="14"/>
  <c r="AD142" i="14"/>
  <c r="AC142" i="14"/>
  <c r="AH141" i="14"/>
  <c r="AG141" i="14"/>
  <c r="AF141" i="14"/>
  <c r="AE141" i="14"/>
  <c r="AD141" i="14"/>
  <c r="AC141" i="14"/>
  <c r="AH140" i="14"/>
  <c r="AG140" i="14"/>
  <c r="AF140" i="14"/>
  <c r="AE140" i="14"/>
  <c r="AD140" i="14"/>
  <c r="AC140" i="14"/>
  <c r="AH139" i="14"/>
  <c r="AG139" i="14"/>
  <c r="AF139" i="14"/>
  <c r="AE139" i="14"/>
  <c r="AD139" i="14"/>
  <c r="AC139" i="14"/>
  <c r="AH138" i="14"/>
  <c r="AG138" i="14"/>
  <c r="AF138" i="14"/>
  <c r="AE138" i="14"/>
  <c r="AD138" i="14"/>
  <c r="AC138" i="14"/>
  <c r="AH137" i="14"/>
  <c r="AG137" i="14"/>
  <c r="AF137" i="14"/>
  <c r="AE137" i="14"/>
  <c r="AD137" i="14"/>
  <c r="AC137" i="14"/>
  <c r="AH136" i="14"/>
  <c r="AG136" i="14"/>
  <c r="AF136" i="14"/>
  <c r="AE136" i="14"/>
  <c r="AD136" i="14"/>
  <c r="AC136" i="14"/>
  <c r="AH135" i="14"/>
  <c r="AG135" i="14"/>
  <c r="AF135" i="14"/>
  <c r="AE135" i="14"/>
  <c r="AD135" i="14"/>
  <c r="AC135" i="14"/>
  <c r="AH134" i="14"/>
  <c r="AG134" i="14"/>
  <c r="AF134" i="14"/>
  <c r="AE134" i="14"/>
  <c r="AD134" i="14"/>
  <c r="AC134" i="14"/>
  <c r="AH133" i="14"/>
  <c r="AG133" i="14"/>
  <c r="AF133" i="14"/>
  <c r="AE133" i="14"/>
  <c r="AD133" i="14"/>
  <c r="AC133" i="14"/>
  <c r="AH132" i="14"/>
  <c r="AG132" i="14"/>
  <c r="AF132" i="14"/>
  <c r="AE132" i="14"/>
  <c r="AD132" i="14"/>
  <c r="AC132" i="14"/>
  <c r="AH131" i="14"/>
  <c r="AG131" i="14"/>
  <c r="AF131" i="14"/>
  <c r="AE131" i="14"/>
  <c r="AD131" i="14"/>
  <c r="AC131" i="14"/>
  <c r="AH130" i="14"/>
  <c r="AG130" i="14"/>
  <c r="AF130" i="14"/>
  <c r="AE130" i="14"/>
  <c r="AD130" i="14"/>
  <c r="AC130" i="14"/>
  <c r="AH129" i="14"/>
  <c r="AG129" i="14"/>
  <c r="AF129" i="14"/>
  <c r="AE129" i="14"/>
  <c r="AD129" i="14"/>
  <c r="AC129" i="14"/>
  <c r="AH128" i="14"/>
  <c r="AG128" i="14"/>
  <c r="AF128" i="14"/>
  <c r="AE128" i="14"/>
  <c r="AD128" i="14"/>
  <c r="AC128" i="14"/>
  <c r="AH127" i="14"/>
  <c r="AG127" i="14"/>
  <c r="AF127" i="14"/>
  <c r="AE127" i="14"/>
  <c r="AD127" i="14"/>
  <c r="AC127" i="14"/>
  <c r="AH126" i="14"/>
  <c r="AG126" i="14"/>
  <c r="AF126" i="14"/>
  <c r="AE126" i="14"/>
  <c r="AD126" i="14"/>
  <c r="AC126" i="14"/>
  <c r="AH125" i="14"/>
  <c r="AG125" i="14"/>
  <c r="AF125" i="14"/>
  <c r="AE125" i="14"/>
  <c r="AD125" i="14"/>
  <c r="AC125" i="14"/>
  <c r="AH124" i="14"/>
  <c r="AG124" i="14"/>
  <c r="AF124" i="14"/>
  <c r="AE124" i="14"/>
  <c r="AD124" i="14"/>
  <c r="AC124" i="14"/>
  <c r="AH123" i="14"/>
  <c r="AG123" i="14"/>
  <c r="AF123" i="14"/>
  <c r="AE123" i="14"/>
  <c r="AD123" i="14"/>
  <c r="AC123" i="14"/>
  <c r="AH122" i="14"/>
  <c r="AG122" i="14"/>
  <c r="AF122" i="14"/>
  <c r="AE122" i="14"/>
  <c r="AD122" i="14"/>
  <c r="AC122" i="14"/>
  <c r="AH121" i="14"/>
  <c r="AG121" i="14"/>
  <c r="AF121" i="14"/>
  <c r="AE121" i="14"/>
  <c r="AD121" i="14"/>
  <c r="AC121" i="14"/>
  <c r="AH120" i="14"/>
  <c r="AG120" i="14"/>
  <c r="AF120" i="14"/>
  <c r="AE120" i="14"/>
  <c r="AD120" i="14"/>
  <c r="AC120" i="14"/>
  <c r="AH119" i="14"/>
  <c r="AG119" i="14"/>
  <c r="AF119" i="14"/>
  <c r="AE119" i="14"/>
  <c r="AD119" i="14"/>
  <c r="AC119" i="14"/>
  <c r="AH118" i="14"/>
  <c r="AG118" i="14"/>
  <c r="AF118" i="14"/>
  <c r="AE118" i="14"/>
  <c r="AD118" i="14"/>
  <c r="AC118" i="14"/>
  <c r="AH117" i="14"/>
  <c r="AG117" i="14"/>
  <c r="AF117" i="14"/>
  <c r="AE117" i="14"/>
  <c r="AD117" i="14"/>
  <c r="AC117" i="14"/>
  <c r="AH116" i="14"/>
  <c r="AG116" i="14"/>
  <c r="AF116" i="14"/>
  <c r="AE116" i="14"/>
  <c r="AD116" i="14"/>
  <c r="AC116" i="14"/>
  <c r="AH115" i="14"/>
  <c r="AG115" i="14"/>
  <c r="AF115" i="14"/>
  <c r="AE115" i="14"/>
  <c r="AD115" i="14"/>
  <c r="AC115" i="14"/>
  <c r="AH114" i="14"/>
  <c r="AG114" i="14"/>
  <c r="AF114" i="14"/>
  <c r="AE114" i="14"/>
  <c r="AD114" i="14"/>
  <c r="AC114" i="14"/>
  <c r="AH113" i="14"/>
  <c r="AG113" i="14"/>
  <c r="AF113" i="14"/>
  <c r="AE113" i="14"/>
  <c r="AD113" i="14"/>
  <c r="AC113" i="14"/>
  <c r="AH112" i="14"/>
  <c r="AG112" i="14"/>
  <c r="AF112" i="14"/>
  <c r="AE112" i="14"/>
  <c r="AD112" i="14"/>
  <c r="AC112" i="14"/>
  <c r="AH111" i="14"/>
  <c r="AG111" i="14"/>
  <c r="AF111" i="14"/>
  <c r="AE111" i="14"/>
  <c r="AD111" i="14"/>
  <c r="AC111" i="14"/>
  <c r="AH110" i="14"/>
  <c r="AG110" i="14"/>
  <c r="AF110" i="14"/>
  <c r="AE110" i="14"/>
  <c r="AD110" i="14"/>
  <c r="AC110" i="14"/>
  <c r="AH109" i="14"/>
  <c r="AG109" i="14"/>
  <c r="AF109" i="14"/>
  <c r="AE109" i="14"/>
  <c r="AD109" i="14"/>
  <c r="AC109" i="14"/>
  <c r="AH108" i="14"/>
  <c r="AG108" i="14"/>
  <c r="AF108" i="14"/>
  <c r="AE108" i="14"/>
  <c r="AD108" i="14"/>
  <c r="AC108" i="14"/>
  <c r="AH107" i="14"/>
  <c r="AG107" i="14"/>
  <c r="AF107" i="14"/>
  <c r="AE107" i="14"/>
  <c r="AD107" i="14"/>
  <c r="AC107" i="14"/>
  <c r="AH106" i="14"/>
  <c r="AG106" i="14"/>
  <c r="AF106" i="14"/>
  <c r="AE106" i="14"/>
  <c r="AD106" i="14"/>
  <c r="AC106" i="14"/>
  <c r="AH105" i="14"/>
  <c r="AG105" i="14"/>
  <c r="AF105" i="14"/>
  <c r="AE105" i="14"/>
  <c r="AD105" i="14"/>
  <c r="AC105" i="14"/>
  <c r="AH104" i="14"/>
  <c r="AG104" i="14"/>
  <c r="AF104" i="14"/>
  <c r="AE104" i="14"/>
  <c r="AD104" i="14"/>
  <c r="AC104" i="14"/>
  <c r="AH103" i="14"/>
  <c r="AG103" i="14"/>
  <c r="AF103" i="14"/>
  <c r="AE103" i="14"/>
  <c r="AD103" i="14"/>
  <c r="AC103" i="14"/>
  <c r="AH102" i="14"/>
  <c r="AG102" i="14"/>
  <c r="AF102" i="14"/>
  <c r="AE102" i="14"/>
  <c r="AD102" i="14"/>
  <c r="AC102" i="14"/>
  <c r="AH101" i="14"/>
  <c r="AG101" i="14"/>
  <c r="AF101" i="14"/>
  <c r="AE101" i="14"/>
  <c r="AD101" i="14"/>
  <c r="AC101" i="14"/>
  <c r="AH100" i="14"/>
  <c r="AG100" i="14"/>
  <c r="AF100" i="14"/>
  <c r="AE100" i="14"/>
  <c r="AD100" i="14"/>
  <c r="AC100" i="14"/>
  <c r="AH99" i="14"/>
  <c r="AG99" i="14"/>
  <c r="AF99" i="14"/>
  <c r="AE99" i="14"/>
  <c r="AD99" i="14"/>
  <c r="AC99" i="14"/>
  <c r="AH98" i="14"/>
  <c r="AG98" i="14"/>
  <c r="AF98" i="14"/>
  <c r="AE98" i="14"/>
  <c r="AD98" i="14"/>
  <c r="AC98" i="14"/>
  <c r="AH97" i="14"/>
  <c r="AG97" i="14"/>
  <c r="AF97" i="14"/>
  <c r="AE97" i="14"/>
  <c r="AD97" i="14"/>
  <c r="AC97" i="14"/>
  <c r="AH96" i="14"/>
  <c r="AG96" i="14"/>
  <c r="AF96" i="14"/>
  <c r="AE96" i="14"/>
  <c r="AD96" i="14"/>
  <c r="AC96" i="14"/>
  <c r="AH95" i="14"/>
  <c r="AG95" i="14"/>
  <c r="AF95" i="14"/>
  <c r="AE95" i="14"/>
  <c r="AD95" i="14"/>
  <c r="AC95" i="14"/>
  <c r="AH94" i="14"/>
  <c r="AG94" i="14"/>
  <c r="AF94" i="14"/>
  <c r="AE94" i="14"/>
  <c r="AD94" i="14"/>
  <c r="AC94" i="14"/>
  <c r="AH93" i="14"/>
  <c r="AG93" i="14"/>
  <c r="AF93" i="14"/>
  <c r="AE93" i="14"/>
  <c r="AD93" i="14"/>
  <c r="AC93" i="14"/>
  <c r="AH92" i="14"/>
  <c r="AG92" i="14"/>
  <c r="AF92" i="14"/>
  <c r="AE92" i="14"/>
  <c r="AD92" i="14"/>
  <c r="AC92" i="14"/>
  <c r="AH91" i="14"/>
  <c r="AG91" i="14"/>
  <c r="AF91" i="14"/>
  <c r="AE91" i="14"/>
  <c r="AD91" i="14"/>
  <c r="AC91" i="14"/>
  <c r="AH90" i="14"/>
  <c r="AG90" i="14"/>
  <c r="AF90" i="14"/>
  <c r="AE90" i="14"/>
  <c r="AD90" i="14"/>
  <c r="AC90" i="14"/>
  <c r="AH89" i="14"/>
  <c r="AG89" i="14"/>
  <c r="AF89" i="14"/>
  <c r="AE89" i="14"/>
  <c r="AD89" i="14"/>
  <c r="AC89" i="14"/>
  <c r="AH88" i="14"/>
  <c r="AG88" i="14"/>
  <c r="AF88" i="14"/>
  <c r="AE88" i="14"/>
  <c r="AD88" i="14"/>
  <c r="AC88" i="14"/>
  <c r="AH87" i="14"/>
  <c r="AG87" i="14"/>
  <c r="AF87" i="14"/>
  <c r="AE87" i="14"/>
  <c r="AD87" i="14"/>
  <c r="AC87" i="14"/>
  <c r="AH86" i="14"/>
  <c r="AG86" i="14"/>
  <c r="AF86" i="14"/>
  <c r="AE86" i="14"/>
  <c r="AD86" i="14"/>
  <c r="AC86" i="14"/>
  <c r="AH85" i="14"/>
  <c r="AG85" i="14"/>
  <c r="AF85" i="14"/>
  <c r="AE85" i="14"/>
  <c r="AD85" i="14"/>
  <c r="AC85" i="14"/>
  <c r="AH84" i="14"/>
  <c r="AG84" i="14"/>
  <c r="AF84" i="14"/>
  <c r="AE84" i="14"/>
  <c r="AD84" i="14"/>
  <c r="AC84" i="14"/>
  <c r="AH83" i="14"/>
  <c r="AG83" i="14"/>
  <c r="AF83" i="14"/>
  <c r="AE83" i="14"/>
  <c r="AD83" i="14"/>
  <c r="AC83" i="14"/>
  <c r="AH82" i="14"/>
  <c r="AG82" i="14"/>
  <c r="AF82" i="14"/>
  <c r="AE82" i="14"/>
  <c r="AD82" i="14"/>
  <c r="AC82" i="14"/>
  <c r="AH81" i="14"/>
  <c r="AG81" i="14"/>
  <c r="AF81" i="14"/>
  <c r="AE81" i="14"/>
  <c r="AD81" i="14"/>
  <c r="AC81" i="14"/>
  <c r="AH80" i="14"/>
  <c r="AG80" i="14"/>
  <c r="AF80" i="14"/>
  <c r="AE80" i="14"/>
  <c r="AD80" i="14"/>
  <c r="AC80" i="14"/>
  <c r="AH79" i="14"/>
  <c r="AG79" i="14"/>
  <c r="AF79" i="14"/>
  <c r="AE79" i="14"/>
  <c r="AD79" i="14"/>
  <c r="AC79" i="14"/>
  <c r="AH78" i="14"/>
  <c r="AG78" i="14"/>
  <c r="AF78" i="14"/>
  <c r="AE78" i="14"/>
  <c r="AD78" i="14"/>
  <c r="AC78" i="14"/>
  <c r="AH77" i="14"/>
  <c r="AG77" i="14"/>
  <c r="AF77" i="14"/>
  <c r="AE77" i="14"/>
  <c r="AD77" i="14"/>
  <c r="AC77" i="14"/>
  <c r="AH76" i="14"/>
  <c r="AG76" i="14"/>
  <c r="AF76" i="14"/>
  <c r="AE76" i="14"/>
  <c r="AD76" i="14"/>
  <c r="AC76" i="14"/>
  <c r="AH75" i="14"/>
  <c r="AG75" i="14"/>
  <c r="AF75" i="14"/>
  <c r="AE75" i="14"/>
  <c r="AD75" i="14"/>
  <c r="AC75" i="14"/>
  <c r="AH74" i="14"/>
  <c r="AG74" i="14"/>
  <c r="AF74" i="14"/>
  <c r="AE74" i="14"/>
  <c r="AD74" i="14"/>
  <c r="AC74" i="14"/>
  <c r="AH73" i="14"/>
  <c r="AG73" i="14"/>
  <c r="AF73" i="14"/>
  <c r="AE73" i="14"/>
  <c r="AD73" i="14"/>
  <c r="AC73" i="14"/>
  <c r="AH72" i="14"/>
  <c r="AG72" i="14"/>
  <c r="AF72" i="14"/>
  <c r="AE72" i="14"/>
  <c r="AD72" i="14"/>
  <c r="AC72" i="14"/>
  <c r="AH71" i="14"/>
  <c r="AG71" i="14"/>
  <c r="AF71" i="14"/>
  <c r="AE71" i="14"/>
  <c r="AD71" i="14"/>
  <c r="AC71" i="14"/>
  <c r="AH70" i="14"/>
  <c r="AG70" i="14"/>
  <c r="AF70" i="14"/>
  <c r="AE70" i="14"/>
  <c r="AD70" i="14"/>
  <c r="AC70" i="14"/>
  <c r="AH69" i="14"/>
  <c r="AG69" i="14"/>
  <c r="AF69" i="14"/>
  <c r="AE69" i="14"/>
  <c r="AD69" i="14"/>
  <c r="AC69" i="14"/>
  <c r="AH68" i="14"/>
  <c r="AG68" i="14"/>
  <c r="AF68" i="14"/>
  <c r="AE68" i="14"/>
  <c r="AD68" i="14"/>
  <c r="AC68" i="14"/>
  <c r="AH67" i="14"/>
  <c r="AG67" i="14"/>
  <c r="AF67" i="14"/>
  <c r="AE67" i="14"/>
  <c r="AD67" i="14"/>
  <c r="AC67" i="14"/>
  <c r="AH66" i="14"/>
  <c r="AG66" i="14"/>
  <c r="AF66" i="14"/>
  <c r="AE66" i="14"/>
  <c r="AD66" i="14"/>
  <c r="AC66" i="14"/>
  <c r="AH65" i="14"/>
  <c r="AG65" i="14"/>
  <c r="AF65" i="14"/>
  <c r="AE65" i="14"/>
  <c r="AD65" i="14"/>
  <c r="AC65" i="14"/>
  <c r="AH64" i="14"/>
  <c r="AG64" i="14"/>
  <c r="AF64" i="14"/>
  <c r="AE64" i="14"/>
  <c r="AD64" i="14"/>
  <c r="AC64" i="14"/>
  <c r="AH63" i="14"/>
  <c r="AG63" i="14"/>
  <c r="AF63" i="14"/>
  <c r="AE63" i="14"/>
  <c r="AD63" i="14"/>
  <c r="AC63" i="14"/>
  <c r="AH62" i="14"/>
  <c r="AG62" i="14"/>
  <c r="AF62" i="14"/>
  <c r="AE62" i="14"/>
  <c r="AD62" i="14"/>
  <c r="AC62" i="14"/>
  <c r="AH61" i="14"/>
  <c r="AG61" i="14"/>
  <c r="AF61" i="14"/>
  <c r="AE61" i="14"/>
  <c r="AD61" i="14"/>
  <c r="AC61" i="14"/>
  <c r="AH60" i="14"/>
  <c r="AG60" i="14"/>
  <c r="AF60" i="14"/>
  <c r="AE60" i="14"/>
  <c r="AD60" i="14"/>
  <c r="AC60" i="14"/>
  <c r="AH59" i="14"/>
  <c r="AG59" i="14"/>
  <c r="AF59" i="14"/>
  <c r="AE59" i="14"/>
  <c r="AD59" i="14"/>
  <c r="AC59" i="14"/>
  <c r="AH58" i="14"/>
  <c r="AG58" i="14"/>
  <c r="AF58" i="14"/>
  <c r="AE58" i="14"/>
  <c r="AD58" i="14"/>
  <c r="AC58" i="14"/>
  <c r="AH57" i="14"/>
  <c r="AG57" i="14"/>
  <c r="AF57" i="14"/>
  <c r="AE57" i="14"/>
  <c r="AD57" i="14"/>
  <c r="AC57" i="14"/>
  <c r="AH56" i="14"/>
  <c r="AG56" i="14"/>
  <c r="AF56" i="14"/>
  <c r="AE56" i="14"/>
  <c r="AD56" i="14"/>
  <c r="AC56" i="14"/>
  <c r="AH55" i="14"/>
  <c r="AG55" i="14"/>
  <c r="AF55" i="14"/>
  <c r="AE55" i="14"/>
  <c r="AD55" i="14"/>
  <c r="AC55" i="14"/>
  <c r="AH54" i="14"/>
  <c r="AG54" i="14"/>
  <c r="AF54" i="14"/>
  <c r="AE54" i="14"/>
  <c r="AD54" i="14"/>
  <c r="AC54" i="14"/>
  <c r="AH53" i="14"/>
  <c r="AG53" i="14"/>
  <c r="AF53" i="14"/>
  <c r="AE53" i="14"/>
  <c r="AD53" i="14"/>
  <c r="AC53" i="14"/>
  <c r="AH52" i="14"/>
  <c r="AG52" i="14"/>
  <c r="AF52" i="14"/>
  <c r="AE52" i="14"/>
  <c r="AD52" i="14"/>
  <c r="AC52" i="14"/>
  <c r="AH51" i="14"/>
  <c r="AG51" i="14"/>
  <c r="AF51" i="14"/>
  <c r="AE51" i="14"/>
  <c r="AD51" i="14"/>
  <c r="AC51" i="14"/>
  <c r="AH50" i="14"/>
  <c r="AG50" i="14"/>
  <c r="AF50" i="14"/>
  <c r="AE50" i="14"/>
  <c r="AD50" i="14"/>
  <c r="AC50" i="14"/>
  <c r="AH49" i="14"/>
  <c r="AG49" i="14"/>
  <c r="AF49" i="14"/>
  <c r="AE49" i="14"/>
  <c r="AD49" i="14"/>
  <c r="AC49" i="14"/>
  <c r="AH48" i="14"/>
  <c r="AG48" i="14"/>
  <c r="AF48" i="14"/>
  <c r="AE48" i="14"/>
  <c r="AD48" i="14"/>
  <c r="AC48" i="14"/>
  <c r="AH47" i="14"/>
  <c r="AG47" i="14"/>
  <c r="AF47" i="14"/>
  <c r="AE47" i="14"/>
  <c r="AD47" i="14"/>
  <c r="AC47" i="14"/>
  <c r="AH46" i="14"/>
  <c r="AG46" i="14"/>
  <c r="AF46" i="14"/>
  <c r="AE46" i="14"/>
  <c r="AD46" i="14"/>
  <c r="AC46" i="14"/>
  <c r="AH45" i="14"/>
  <c r="AG45" i="14"/>
  <c r="AF45" i="14"/>
  <c r="AE45" i="14"/>
  <c r="AD45" i="14"/>
  <c r="AC45" i="14"/>
  <c r="AH44" i="14"/>
  <c r="AG44" i="14"/>
  <c r="AF44" i="14"/>
  <c r="AE44" i="14"/>
  <c r="AD44" i="14"/>
  <c r="AC44" i="14"/>
  <c r="AH43" i="14"/>
  <c r="AG43" i="14"/>
  <c r="AF43" i="14"/>
  <c r="AE43" i="14"/>
  <c r="AD43" i="14"/>
  <c r="AC43" i="14"/>
  <c r="AH42" i="14"/>
  <c r="AG42" i="14"/>
  <c r="AF42" i="14"/>
  <c r="AE42" i="14"/>
  <c r="AD42" i="14"/>
  <c r="AC42" i="14"/>
  <c r="AH41" i="14"/>
  <c r="AG41" i="14"/>
  <c r="AF41" i="14"/>
  <c r="AE41" i="14"/>
  <c r="AD41" i="14"/>
  <c r="AC41" i="14"/>
  <c r="AH40" i="14"/>
  <c r="AG40" i="14"/>
  <c r="AF40" i="14"/>
  <c r="AE40" i="14"/>
  <c r="AD40" i="14"/>
  <c r="AC40" i="14"/>
  <c r="AH39" i="14"/>
  <c r="AG39" i="14"/>
  <c r="AF39" i="14"/>
  <c r="AE39" i="14"/>
  <c r="AD39" i="14"/>
  <c r="AC39" i="14"/>
  <c r="AH38" i="14"/>
  <c r="AG38" i="14"/>
  <c r="AF38" i="14"/>
  <c r="AE38" i="14"/>
  <c r="AD38" i="14"/>
  <c r="AC38" i="14"/>
  <c r="AH37" i="14"/>
  <c r="AG37" i="14"/>
  <c r="AF37" i="14"/>
  <c r="AE37" i="14"/>
  <c r="AD37" i="14"/>
  <c r="AC37" i="14"/>
  <c r="AH36" i="14"/>
  <c r="AG36" i="14"/>
  <c r="AF36" i="14"/>
  <c r="AE36" i="14"/>
  <c r="AD36" i="14"/>
  <c r="AC36" i="14"/>
  <c r="AH35" i="14"/>
  <c r="AG35" i="14"/>
  <c r="AF35" i="14"/>
  <c r="AE35" i="14"/>
  <c r="AD35" i="14"/>
  <c r="AC35" i="14"/>
  <c r="AH34" i="14"/>
  <c r="AG34" i="14"/>
  <c r="AF34" i="14"/>
  <c r="AE34" i="14"/>
  <c r="AD34" i="14"/>
  <c r="AC34" i="14"/>
  <c r="AH33" i="14"/>
  <c r="AG33" i="14"/>
  <c r="AF33" i="14"/>
  <c r="AE33" i="14"/>
  <c r="AD33" i="14"/>
  <c r="AC33" i="14"/>
  <c r="AH32" i="14"/>
  <c r="AG32" i="14"/>
  <c r="AF32" i="14"/>
  <c r="AE32" i="14"/>
  <c r="AD32" i="14"/>
  <c r="AC32" i="14"/>
  <c r="AH31" i="14"/>
  <c r="AG31" i="14"/>
  <c r="AF31" i="14"/>
  <c r="AE31" i="14"/>
  <c r="AD31" i="14"/>
  <c r="AC31" i="14"/>
  <c r="AH30" i="14"/>
  <c r="AG30" i="14"/>
  <c r="AF30" i="14"/>
  <c r="AE30" i="14"/>
  <c r="AD30" i="14"/>
  <c r="AC30" i="14"/>
  <c r="AH29" i="14"/>
  <c r="AG29" i="14"/>
  <c r="AF29" i="14"/>
  <c r="AE29" i="14"/>
  <c r="AD29" i="14"/>
  <c r="AC29" i="14"/>
  <c r="AH28" i="14"/>
  <c r="AG28" i="14"/>
  <c r="AF28" i="14"/>
  <c r="AE28" i="14"/>
  <c r="AD28" i="14"/>
  <c r="AC28" i="14"/>
  <c r="AH27" i="14"/>
  <c r="AG27" i="14"/>
  <c r="AF27" i="14"/>
  <c r="AE27" i="14"/>
  <c r="AD27" i="14"/>
  <c r="AC27" i="14"/>
  <c r="AH26" i="14"/>
  <c r="AG26" i="14"/>
  <c r="AF26" i="14"/>
  <c r="AE26" i="14"/>
  <c r="AD26" i="14"/>
  <c r="AC26" i="14"/>
  <c r="AH25" i="14"/>
  <c r="AG25" i="14"/>
  <c r="AF25" i="14"/>
  <c r="AE25" i="14"/>
  <c r="AD25" i="14"/>
  <c r="AC25" i="14"/>
  <c r="AH24" i="14"/>
  <c r="AG24" i="14"/>
  <c r="AF24" i="14"/>
  <c r="AE24" i="14"/>
  <c r="AD24" i="14"/>
  <c r="AC24" i="14"/>
  <c r="AH23" i="14"/>
  <c r="AG23" i="14"/>
  <c r="AF23" i="14"/>
  <c r="AE23" i="14"/>
  <c r="AD23" i="14"/>
  <c r="AC23" i="14"/>
  <c r="AH22" i="14"/>
  <c r="AG22" i="14"/>
  <c r="AF22" i="14"/>
  <c r="AE22" i="14"/>
  <c r="AD22" i="14"/>
  <c r="AC22" i="14"/>
  <c r="AH21" i="14"/>
  <c r="AG21" i="14"/>
  <c r="AF21" i="14"/>
  <c r="AE21" i="14"/>
  <c r="AD21" i="14"/>
  <c r="AC21" i="14"/>
  <c r="AH20" i="14"/>
  <c r="AG20" i="14"/>
  <c r="AF20" i="14"/>
  <c r="AE20" i="14"/>
  <c r="AD20" i="14"/>
  <c r="AC20" i="14"/>
  <c r="AH19" i="14"/>
  <c r="AG19" i="14"/>
  <c r="AF19" i="14"/>
  <c r="AE19" i="14"/>
  <c r="AD19" i="14"/>
  <c r="AC19" i="14"/>
  <c r="AH18" i="14"/>
  <c r="AG18" i="14"/>
  <c r="AF18" i="14"/>
  <c r="AE18" i="14"/>
  <c r="AD18" i="14"/>
  <c r="AC18" i="14"/>
  <c r="AH3" i="14"/>
  <c r="AG3" i="14"/>
  <c r="AF3" i="14"/>
  <c r="AE3" i="14"/>
  <c r="AD3" i="14"/>
  <c r="AC3" i="14"/>
  <c r="A9" i="11"/>
  <c r="A8" i="11"/>
  <c r="A7" i="11"/>
  <c r="A6" i="11"/>
  <c r="A5" i="11"/>
  <c r="A4" i="11"/>
  <c r="K43" i="2"/>
  <c r="K42" i="2"/>
  <c r="AH3" i="7"/>
  <c r="AG3" i="7"/>
  <c r="AF3" i="7"/>
  <c r="AE3" i="7"/>
  <c r="AD3" i="7"/>
  <c r="AC3"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B7" i="3"/>
  <c r="D22" i="2"/>
  <c r="C23" i="3"/>
  <c r="E23" i="3"/>
  <c r="B23" i="3"/>
  <c r="B11" i="3"/>
  <c r="D25" i="2"/>
  <c r="C26" i="3"/>
  <c r="E26" i="3"/>
  <c r="B26" i="3"/>
  <c r="B9" i="3"/>
  <c r="D18" i="2"/>
  <c r="C19" i="3"/>
  <c r="E19" i="3"/>
  <c r="B19" i="3"/>
  <c r="B14" i="3"/>
  <c r="B5" i="3"/>
  <c r="B15" i="3"/>
  <c r="D14" i="2"/>
  <c r="C15" i="3"/>
  <c r="E15" i="3"/>
  <c r="D29" i="2"/>
  <c r="C30" i="3"/>
  <c r="E30" i="3"/>
  <c r="B30" i="3"/>
  <c r="D20" i="2"/>
  <c r="C21" i="3"/>
  <c r="E21" i="3"/>
  <c r="B21" i="3"/>
  <c r="B28" i="3"/>
  <c r="D27" i="2"/>
  <c r="C28" i="3"/>
  <c r="E28" i="3"/>
  <c r="B24" i="3"/>
  <c r="D23" i="2"/>
  <c r="C24" i="3"/>
  <c r="E24" i="3"/>
  <c r="B8" i="3"/>
  <c r="D7" i="2"/>
  <c r="C8" i="3"/>
  <c r="E8" i="3"/>
  <c r="B12" i="3"/>
  <c r="B20" i="3"/>
  <c r="D19" i="2"/>
  <c r="C20" i="3"/>
  <c r="E20" i="3"/>
  <c r="B16" i="3"/>
  <c r="D15" i="2"/>
  <c r="C16" i="3"/>
  <c r="E16" i="3"/>
  <c r="B27" i="3"/>
  <c r="D26" i="2"/>
  <c r="C27" i="3"/>
  <c r="E27" i="3"/>
  <c r="D24" i="2"/>
  <c r="C25" i="3"/>
  <c r="E25" i="3"/>
  <c r="B25" i="3"/>
  <c r="B6" i="3"/>
  <c r="B10" i="3"/>
  <c r="D16" i="2"/>
  <c r="C17" i="3"/>
  <c r="E17" i="3"/>
  <c r="B17" i="3"/>
  <c r="D12" i="2"/>
  <c r="C13" i="3"/>
  <c r="E13" i="3"/>
  <c r="B13" i="3"/>
  <c r="G13" i="3"/>
  <c r="D21" i="2"/>
  <c r="C22" i="3"/>
  <c r="E22" i="3"/>
  <c r="B22" i="3"/>
  <c r="F22" i="3"/>
  <c r="D28" i="2"/>
  <c r="C29" i="3"/>
  <c r="E29" i="3"/>
  <c r="B29" i="3"/>
  <c r="D17" i="2"/>
  <c r="C18" i="3"/>
  <c r="E18" i="3"/>
  <c r="B18" i="3"/>
  <c r="D4" i="2"/>
  <c r="C5" i="3"/>
  <c r="E5" i="3"/>
  <c r="D6" i="2"/>
  <c r="C7" i="3"/>
  <c r="E7" i="3"/>
  <c r="D8" i="2"/>
  <c r="C9" i="3"/>
  <c r="E9" i="3"/>
  <c r="G9" i="3"/>
  <c r="D10" i="2"/>
  <c r="C11" i="3"/>
  <c r="E11" i="3"/>
  <c r="G11" i="3"/>
  <c r="D5" i="2"/>
  <c r="C6" i="3"/>
  <c r="E6" i="3"/>
  <c r="D9" i="2"/>
  <c r="C10" i="3"/>
  <c r="E10" i="3"/>
  <c r="D11" i="2"/>
  <c r="C12" i="3"/>
  <c r="E12" i="3"/>
  <c r="D13" i="2"/>
  <c r="C14" i="3"/>
  <c r="E14" i="3"/>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M5" i="3"/>
  <c r="N11" i="4"/>
  <c r="N12" i="4"/>
  <c r="G7" i="3"/>
  <c r="F7" i="3"/>
  <c r="M10" i="3"/>
  <c r="N10" i="3"/>
  <c r="M8" i="3"/>
  <c r="M7" i="3"/>
  <c r="O7" i="3"/>
  <c r="M9" i="3"/>
  <c r="L43" i="2"/>
  <c r="G22" i="3"/>
  <c r="H11" i="4"/>
  <c r="H12" i="4"/>
  <c r="F17" i="3"/>
  <c r="L42" i="2"/>
  <c r="M6" i="3"/>
  <c r="F24" i="3"/>
  <c r="G24" i="3"/>
  <c r="G15" i="3"/>
  <c r="F15" i="3"/>
  <c r="G5" i="3"/>
  <c r="F5" i="3"/>
  <c r="F26" i="3"/>
  <c r="F11" i="3"/>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<sst xmlns="http://schemas.openxmlformats.org/spreadsheetml/2006/main" count="934" uniqueCount="872">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</sst>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b/>
      <sz val="10"/>
      <color theme="1"/>
      <name val="Arial"/>
      <family val="2"/>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5.4"/>
      <color theme="1"/>
      <name val="Arial"/>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88">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1" fillId="0" borderId="0" xfId="0" applyFont="1" applyBorder="1"/>
    <xf numFmtId="0" fontId="13" fillId="0" borderId="0" xfId="0" applyFont="1" applyAlignment="1">
      <alignment horizontal="right"/>
    </xf>
    <xf numFmtId="0" fontId="13"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19" fillId="0" borderId="0" xfId="0" applyFont="1"/>
    <xf numFmtId="0" fontId="12"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6" fillId="0" borderId="0" xfId="0" applyFont="1" applyAlignment="1">
      <alignment vertical="top" wrapText="1"/>
    </xf>
    <xf numFmtId="0" fontId="18" fillId="0" borderId="0" xfId="0" applyFont="1" applyAlignment="1">
      <alignment vertical="top"/>
    </xf>
    <xf numFmtId="0" fontId="0" fillId="0" borderId="0" xfId="0" applyAlignment="1">
      <alignment vertical="top"/>
    </xf>
    <xf numFmtId="0" fontId="14" fillId="0" borderId="0" xfId="0" applyFont="1" applyAlignment="1">
      <alignment horizontal="left" wrapText="1"/>
    </xf>
    <xf numFmtId="0" fontId="14"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37">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Results!$B$4:$B$29</c:f>
              <c:numCache>
                <c:formatCode>0.0</c:formatCode>
                <c:ptCount val="26"/>
                <c:pt idx="0">
                  <c:v>1.142857142857143</c:v>
                </c:pt>
                <c:pt idx="1">
                  <c:v>1.142857142857143</c:v>
                </c:pt>
                <c:pt idx="2">
                  <c:v>1.357142857142857</c:v>
                </c:pt>
                <c:pt idx="3">
                  <c:v>1.285714285714286</c:v>
                </c:pt>
                <c:pt idx="4">
                  <c:v>0.928571428571429</c:v>
                </c:pt>
                <c:pt idx="5">
                  <c:v>0.857142857142857</c:v>
                </c:pt>
                <c:pt idx="6">
                  <c:v>1.214285714285714</c:v>
                </c:pt>
                <c:pt idx="7">
                  <c:v>0.571428571428571</c:v>
                </c:pt>
                <c:pt idx="8">
                  <c:v>0.357142857142857</c:v>
                </c:pt>
                <c:pt idx="9">
                  <c:v>1.214285714285714</c:v>
                </c:pt>
                <c:pt idx="10">
                  <c:v>1.142857142857143</c:v>
                </c:pt>
                <c:pt idx="11">
                  <c:v>1.142857142857143</c:v>
                </c:pt>
                <c:pt idx="12">
                  <c:v>0.428571428571429</c:v>
                </c:pt>
                <c:pt idx="13">
                  <c:v>0.785714285714286</c:v>
                </c:pt>
                <c:pt idx="14">
                  <c:v>1.571428571428571</c:v>
                </c:pt>
                <c:pt idx="15">
                  <c:v>1.214285714285714</c:v>
                </c:pt>
                <c:pt idx="16">
                  <c:v>0.857142857142857</c:v>
                </c:pt>
                <c:pt idx="17">
                  <c:v>1.214285714285714</c:v>
                </c:pt>
                <c:pt idx="18">
                  <c:v>0.714285714285714</c:v>
                </c:pt>
                <c:pt idx="19">
                  <c:v>0.0714285714285714</c:v>
                </c:pt>
                <c:pt idx="20">
                  <c:v>0.857142857142857</c:v>
                </c:pt>
                <c:pt idx="21">
                  <c:v>-0.214285714285714</c:v>
                </c:pt>
                <c:pt idx="22">
                  <c:v>1.285714285714286</c:v>
                </c:pt>
                <c:pt idx="23">
                  <c:v>0.857142857142857</c:v>
                </c:pt>
                <c:pt idx="24">
                  <c:v>0.714285714285714</c:v>
                </c:pt>
                <c:pt idx="25">
                  <c:v>0.714285714285714</c:v>
                </c:pt>
              </c:numCache>
            </c:numRef>
          </c:val>
        </c:ser>
        <c:dLbls>
          <c:showLegendKey val="0"/>
          <c:showVal val="0"/>
          <c:showCatName val="0"/>
          <c:showSerName val="0"/>
          <c:showPercent val="0"/>
          <c:showBubbleSize val="0"/>
        </c:dLbls>
        <c:gapWidth val="150"/>
        <c:axId val="-2142401272"/>
        <c:axId val="-2142398360"/>
      </c:barChart>
      <c:catAx>
        <c:axId val="-2142401272"/>
        <c:scaling>
          <c:orientation val="maxMin"/>
        </c:scaling>
        <c:delete val="0"/>
        <c:axPos val="l"/>
        <c:majorTickMark val="out"/>
        <c:minorTickMark val="none"/>
        <c:tickLblPos val="low"/>
        <c:crossAx val="-2142398360"/>
        <c:crosses val="autoZero"/>
        <c:auto val="1"/>
        <c:lblAlgn val="ctr"/>
        <c:lblOffset val="100"/>
        <c:noMultiLvlLbl val="0"/>
      </c:catAx>
      <c:valAx>
        <c:axId val="-2142398360"/>
        <c:scaling>
          <c:orientation val="minMax"/>
          <c:max val="3.0"/>
          <c:min val="-3.0"/>
        </c:scaling>
        <c:delete val="0"/>
        <c:axPos val="t"/>
        <c:majorGridlines/>
        <c:numFmt formatCode="0" sourceLinked="0"/>
        <c:majorTickMark val="out"/>
        <c:minorTickMark val="none"/>
        <c:tickLblPos val="nextTo"/>
        <c:crossAx val="-2142401272"/>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0.426129661981575</c:v>
                  </c:pt>
                  <c:pt idx="1">
                    <c:v>0.471967532724091</c:v>
                  </c:pt>
                  <c:pt idx="2">
                    <c:v>0.585087859693883</c:v>
                  </c:pt>
                  <c:pt idx="3">
                    <c:v>0.615155965467431</c:v>
                  </c:pt>
                  <c:pt idx="4">
                    <c:v>0.424122538433837</c:v>
                  </c:pt>
                  <c:pt idx="5">
                    <c:v>0.435413987085892</c:v>
                  </c:pt>
                </c:numCache>
              </c:numRef>
            </c:plus>
            <c:minus>
              <c:numRef>
                <c:f>Confidence_Intervals!$M$5:$M$10</c:f>
                <c:numCache>
                  <c:formatCode>General</c:formatCode>
                  <c:ptCount val="6"/>
                  <c:pt idx="0">
                    <c:v>0.426129661981575</c:v>
                  </c:pt>
                  <c:pt idx="1">
                    <c:v>0.471967532724091</c:v>
                  </c:pt>
                  <c:pt idx="2">
                    <c:v>0.585087859693883</c:v>
                  </c:pt>
                  <c:pt idx="3">
                    <c:v>0.615155965467431</c:v>
                  </c:pt>
                  <c:pt idx="4">
                    <c:v>0.424122538433837</c:v>
                  </c:pt>
                  <c:pt idx="5">
                    <c:v>0.435413987085892</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0.976190476190476</c:v>
                </c:pt>
                <c:pt idx="1">
                  <c:v>0.928571428571429</c:v>
                </c:pt>
                <c:pt idx="2">
                  <c:v>0.375</c:v>
                </c:pt>
                <c:pt idx="3">
                  <c:v>0.821428571428571</c:v>
                </c:pt>
                <c:pt idx="4">
                  <c:v>1.053571428571429</c:v>
                </c:pt>
                <c:pt idx="5">
                  <c:v>1.214285714285714</c:v>
                </c:pt>
              </c:numCache>
            </c:numRef>
          </c:val>
        </c:ser>
        <c:dLbls>
          <c:showLegendKey val="0"/>
          <c:showVal val="0"/>
          <c:showCatName val="0"/>
          <c:showSerName val="0"/>
          <c:showPercent val="0"/>
          <c:showBubbleSize val="0"/>
        </c:dLbls>
        <c:gapWidth val="150"/>
        <c:axId val="-2142023144"/>
        <c:axId val="-2142020088"/>
      </c:barChart>
      <c:catAx>
        <c:axId val="-214202314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42020088"/>
        <c:crosses val="autoZero"/>
        <c:auto val="0"/>
        <c:lblAlgn val="ctr"/>
        <c:lblOffset val="100"/>
        <c:noMultiLvlLbl val="0"/>
      </c:catAx>
      <c:valAx>
        <c:axId val="-2142020088"/>
        <c:scaling>
          <c:orientation val="minMax"/>
          <c:max val="3.0"/>
          <c:min val="-3.0"/>
        </c:scaling>
        <c:delete val="0"/>
        <c:axPos val="l"/>
        <c:majorGridlines/>
        <c:numFmt formatCode="0" sourceLinked="0"/>
        <c:majorTickMark val="out"/>
        <c:minorTickMark val="none"/>
        <c:tickLblPos val="nextTo"/>
        <c:crossAx val="-214202314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0.976190476190476</c:v>
                </c:pt>
                <c:pt idx="1">
                  <c:v>0.928571428571429</c:v>
                </c:pt>
                <c:pt idx="2">
                  <c:v>0.375</c:v>
                </c:pt>
                <c:pt idx="3">
                  <c:v>0.821428571428571</c:v>
                </c:pt>
                <c:pt idx="4">
                  <c:v>1.053571428571429</c:v>
                </c:pt>
                <c:pt idx="5">
                  <c:v>1.214285714285714</c:v>
                </c:pt>
              </c:numCache>
            </c:numRef>
          </c:val>
        </c:ser>
        <c:dLbls>
          <c:showLegendKey val="0"/>
          <c:showVal val="0"/>
          <c:showCatName val="0"/>
          <c:showSerName val="0"/>
          <c:showPercent val="0"/>
          <c:showBubbleSize val="0"/>
        </c:dLbls>
        <c:gapWidth val="150"/>
        <c:axId val="-2141985352"/>
        <c:axId val="-2141982424"/>
      </c:barChart>
      <c:catAx>
        <c:axId val="-2141985352"/>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41982424"/>
        <c:crosses val="autoZero"/>
        <c:auto val="0"/>
        <c:lblAlgn val="ctr"/>
        <c:lblOffset val="100"/>
        <c:noMultiLvlLbl val="0"/>
      </c:catAx>
      <c:valAx>
        <c:axId val="-2141982424"/>
        <c:scaling>
          <c:orientation val="minMax"/>
          <c:max val="2.0"/>
          <c:min val="-2.0"/>
        </c:scaling>
        <c:delete val="0"/>
        <c:axPos val="l"/>
        <c:majorGridlines/>
        <c:numFmt formatCode="0" sourceLinked="0"/>
        <c:majorTickMark val="out"/>
        <c:minorTickMark val="none"/>
        <c:tickLblPos val="nextTo"/>
        <c:crossAx val="-2141985352"/>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0.976190476190476</c:v>
                </c:pt>
                <c:pt idx="1">
                  <c:v>0.708333333333333</c:v>
                </c:pt>
                <c:pt idx="2">
                  <c:v>1.133928571428571</c:v>
                </c:pt>
              </c:numCache>
            </c:numRef>
          </c:val>
        </c:ser>
        <c:dLbls>
          <c:showLegendKey val="0"/>
          <c:showVal val="0"/>
          <c:showCatName val="0"/>
          <c:showSerName val="0"/>
          <c:showPercent val="0"/>
          <c:showBubbleSize val="0"/>
        </c:dLbls>
        <c:gapWidth val="150"/>
        <c:axId val="-2141958840"/>
        <c:axId val="-2141955912"/>
      </c:barChart>
      <c:catAx>
        <c:axId val="-214195884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141955912"/>
        <c:crosses val="autoZero"/>
        <c:auto val="0"/>
        <c:lblAlgn val="ctr"/>
        <c:lblOffset val="100"/>
        <c:noMultiLvlLbl val="0"/>
      </c:catAx>
      <c:valAx>
        <c:axId val="-2141955912"/>
        <c:scaling>
          <c:orientation val="minMax"/>
          <c:max val="3.0"/>
          <c:min val="-3.0"/>
        </c:scaling>
        <c:delete val="0"/>
        <c:axPos val="l"/>
        <c:majorGridlines/>
        <c:numFmt formatCode="0" sourceLinked="0"/>
        <c:majorTickMark val="out"/>
        <c:minorTickMark val="none"/>
        <c:tickLblPos val="nextTo"/>
        <c:crossAx val="-214195884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ser>
        <c:dLbls>
          <c:showLegendKey val="0"/>
          <c:showVal val="0"/>
          <c:showCatName val="0"/>
          <c:showSerName val="0"/>
          <c:showPercent val="0"/>
          <c:showBubbleSize val="0"/>
        </c:dLbls>
        <c:gapWidth val="150"/>
        <c:overlap val="100"/>
        <c:axId val="-2141865208"/>
        <c:axId val="-2141862664"/>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0.976190476190476</c:v>
                </c:pt>
                <c:pt idx="1">
                  <c:v>0.928571428571429</c:v>
                </c:pt>
                <c:pt idx="2">
                  <c:v>0.375</c:v>
                </c:pt>
                <c:pt idx="3">
                  <c:v>0.821428571428571</c:v>
                </c:pt>
                <c:pt idx="4">
                  <c:v>1.053571428571429</c:v>
                </c:pt>
                <c:pt idx="5">
                  <c:v>1.214285714285714</c:v>
                </c:pt>
              </c:numCache>
            </c:numRef>
          </c:val>
          <c:smooth val="0"/>
        </c:ser>
        <c:dLbls>
          <c:showLegendKey val="0"/>
          <c:showVal val="0"/>
          <c:showCatName val="0"/>
          <c:showSerName val="0"/>
          <c:showPercent val="0"/>
          <c:showBubbleSize val="0"/>
        </c:dLbls>
        <c:marker val="1"/>
        <c:smooth val="0"/>
        <c:axId val="-2141865208"/>
        <c:axId val="-2141862664"/>
      </c:lineChart>
      <c:catAx>
        <c:axId val="-2141865208"/>
        <c:scaling>
          <c:orientation val="minMax"/>
        </c:scaling>
        <c:delete val="0"/>
        <c:axPos val="b"/>
        <c:numFmt formatCode="General" sourceLinked="0"/>
        <c:majorTickMark val="out"/>
        <c:minorTickMark val="none"/>
        <c:tickLblPos val="nextTo"/>
        <c:crossAx val="-2141862664"/>
        <c:crossesAt val="-1.0"/>
        <c:auto val="1"/>
        <c:lblAlgn val="ctr"/>
        <c:lblOffset val="100"/>
        <c:noMultiLvlLbl val="0"/>
      </c:catAx>
      <c:valAx>
        <c:axId val="-2141862664"/>
        <c:scaling>
          <c:orientation val="minMax"/>
          <c:max val="2.5"/>
          <c:min val="-1.0"/>
        </c:scaling>
        <c:delete val="0"/>
        <c:axPos val="l"/>
        <c:majorGridlines/>
        <c:numFmt formatCode="0.00" sourceLinked="1"/>
        <c:majorTickMark val="out"/>
        <c:minorTickMark val="none"/>
        <c:tickLblPos val="nextTo"/>
        <c:crossAx val="-2141865208"/>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4" x14ac:dyDescent="0"/>
  <cols>
    <col min="1" max="1" width="35.1640625" customWidth="1"/>
    <col min="2" max="2" width="22" customWidth="1"/>
    <col min="3" max="3" width="43" customWidth="1"/>
  </cols>
  <sheetData>
    <row r="1" spans="1:3" ht="52.5" customHeight="1">
      <c r="A1" s="68" t="s">
        <v>855</v>
      </c>
      <c r="B1" s="68"/>
      <c r="C1" s="68"/>
    </row>
    <row r="2" spans="1:3" ht="107.25" customHeight="1">
      <c r="A2" s="69" t="s">
        <v>840</v>
      </c>
      <c r="B2" s="69"/>
      <c r="C2" s="69"/>
    </row>
    <row r="4" spans="1:3" ht="18">
      <c r="A4" s="47" t="s">
        <v>839</v>
      </c>
      <c r="B4" s="48" t="s">
        <v>130</v>
      </c>
    </row>
    <row r="6" spans="1:3" ht="30.75" customHeight="1">
      <c r="A6" s="70" t="s">
        <v>841</v>
      </c>
      <c r="B6" s="70"/>
      <c r="C6" s="70"/>
    </row>
    <row r="8" spans="1:3" ht="262.5" customHeight="1">
      <c r="A8" s="71" t="s">
        <v>854</v>
      </c>
      <c r="B8" s="71"/>
      <c r="C8" s="71"/>
    </row>
  </sheetData>
  <mergeCells count="4">
    <mergeCell ref="A1:C1"/>
    <mergeCell ref="A2:C2"/>
    <mergeCell ref="A6:C6"/>
    <mergeCell ref="A8:C8"/>
  </mergeCell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Items!$A$2:$A$13</xm:f>
          </x14:formula1>
          <xm:sqref>B4</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AZ1" workbookViewId="0">
      <selection activeCell="BH1" sqref="BH1:BI1"/>
    </sheetView>
  </sheetViews>
  <sheetFormatPr baseColWidth="10" defaultColWidth="9.1640625" defaultRowHeight="14" x14ac:dyDescent="0"/>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8" t="s">
        <v>51</v>
      </c>
      <c r="BD1" s="38" t="s">
        <v>52</v>
      </c>
      <c r="BE1" s="39" t="s">
        <v>53</v>
      </c>
      <c r="BF1" s="39" t="s">
        <v>1</v>
      </c>
      <c r="BG1" s="38" t="s">
        <v>54</v>
      </c>
      <c r="BH1" t="s">
        <v>241</v>
      </c>
      <c r="BI1" t="s">
        <v>244</v>
      </c>
    </row>
    <row r="2" spans="1:61">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8" t="s">
        <v>50</v>
      </c>
      <c r="BC3" s="38" t="s">
        <v>51</v>
      </c>
      <c r="BD3" s="38" t="s">
        <v>52</v>
      </c>
      <c r="BE3" s="39" t="s">
        <v>53</v>
      </c>
      <c r="BF3" s="39" t="s">
        <v>1</v>
      </c>
      <c r="BG3" s="38" t="s">
        <v>54</v>
      </c>
      <c r="BH3" t="s">
        <v>241</v>
      </c>
      <c r="BI3" t="s">
        <v>244</v>
      </c>
    </row>
    <row r="4" spans="1:61">
      <c r="A4" t="s">
        <v>245</v>
      </c>
      <c r="B4" t="s">
        <v>369</v>
      </c>
      <c r="C4" t="s">
        <v>370</v>
      </c>
      <c r="D4" t="s">
        <v>371</v>
      </c>
      <c r="E4" t="s">
        <v>372</v>
      </c>
      <c r="F4" t="s">
        <v>373</v>
      </c>
      <c r="G4" t="s">
        <v>374</v>
      </c>
      <c r="H4" t="s">
        <v>375</v>
      </c>
      <c r="I4" t="s">
        <v>376</v>
      </c>
      <c r="J4" t="s">
        <v>377</v>
      </c>
      <c r="K4" t="s">
        <v>378</v>
      </c>
      <c r="L4" t="s">
        <v>379</v>
      </c>
      <c r="M4" t="s">
        <v>380</v>
      </c>
      <c r="N4" t="s">
        <v>381</v>
      </c>
      <c r="O4" t="s">
        <v>382</v>
      </c>
      <c r="P4" t="s">
        <v>383</v>
      </c>
      <c r="Q4" t="s">
        <v>384</v>
      </c>
      <c r="R4" t="s">
        <v>385</v>
      </c>
      <c r="S4" t="s">
        <v>386</v>
      </c>
      <c r="T4" t="s">
        <v>387</v>
      </c>
      <c r="U4" t="s">
        <v>388</v>
      </c>
      <c r="V4" t="s">
        <v>389</v>
      </c>
      <c r="W4" t="s">
        <v>390</v>
      </c>
      <c r="X4" t="s">
        <v>391</v>
      </c>
      <c r="Y4" t="s">
        <v>392</v>
      </c>
      <c r="Z4" t="s">
        <v>393</v>
      </c>
      <c r="AA4" t="s">
        <v>394</v>
      </c>
      <c r="AB4" t="s">
        <v>395</v>
      </c>
      <c r="AC4" t="s">
        <v>396</v>
      </c>
      <c r="AD4" t="s">
        <v>388</v>
      </c>
      <c r="AE4" t="s">
        <v>397</v>
      </c>
      <c r="AF4" t="s">
        <v>398</v>
      </c>
      <c r="AG4" t="s">
        <v>399</v>
      </c>
      <c r="AH4" t="s">
        <v>400</v>
      </c>
      <c r="AI4" t="s">
        <v>401</v>
      </c>
      <c r="AJ4" t="s">
        <v>402</v>
      </c>
      <c r="AK4" t="s">
        <v>403</v>
      </c>
      <c r="AL4" t="s">
        <v>404</v>
      </c>
      <c r="AM4" t="s">
        <v>405</v>
      </c>
      <c r="AN4" t="s">
        <v>406</v>
      </c>
      <c r="AO4" t="s">
        <v>407</v>
      </c>
      <c r="AP4" t="s">
        <v>408</v>
      </c>
      <c r="AQ4" t="s">
        <v>409</v>
      </c>
      <c r="AR4" t="s">
        <v>410</v>
      </c>
      <c r="AS4" t="s">
        <v>411</v>
      </c>
      <c r="AT4" t="s">
        <v>412</v>
      </c>
      <c r="AU4" t="s">
        <v>413</v>
      </c>
      <c r="AV4" t="s">
        <v>414</v>
      </c>
      <c r="AW4" t="s">
        <v>415</v>
      </c>
      <c r="AX4" t="s">
        <v>416</v>
      </c>
      <c r="AY4" t="s">
        <v>417</v>
      </c>
      <c r="AZ4" t="s">
        <v>418</v>
      </c>
      <c r="BA4" t="s">
        <v>419</v>
      </c>
      <c r="BB4" s="44" t="s">
        <v>420</v>
      </c>
      <c r="BC4" s="44" t="s">
        <v>421</v>
      </c>
      <c r="BD4" s="44" t="s">
        <v>422</v>
      </c>
      <c r="BE4" s="44" t="s">
        <v>423</v>
      </c>
      <c r="BF4" s="44" t="s">
        <v>424</v>
      </c>
      <c r="BG4" s="44" t="s">
        <v>425</v>
      </c>
      <c r="BH4" t="s">
        <v>825</v>
      </c>
      <c r="BI4" t="s">
        <v>832</v>
      </c>
    </row>
    <row r="5" spans="1:61">
      <c r="A5" t="s">
        <v>246</v>
      </c>
      <c r="B5" t="s">
        <v>426</v>
      </c>
      <c r="C5" t="s">
        <v>427</v>
      </c>
      <c r="D5" t="s">
        <v>428</v>
      </c>
      <c r="E5" t="s">
        <v>429</v>
      </c>
      <c r="F5" t="s">
        <v>430</v>
      </c>
      <c r="G5" t="s">
        <v>431</v>
      </c>
      <c r="H5" t="s">
        <v>432</v>
      </c>
      <c r="I5" t="s">
        <v>433</v>
      </c>
      <c r="J5" t="s">
        <v>434</v>
      </c>
      <c r="K5" t="s">
        <v>435</v>
      </c>
      <c r="L5" t="s">
        <v>436</v>
      </c>
      <c r="M5" t="s">
        <v>437</v>
      </c>
      <c r="N5" t="s">
        <v>438</v>
      </c>
      <c r="O5" t="s">
        <v>439</v>
      </c>
      <c r="P5" t="s">
        <v>440</v>
      </c>
      <c r="Q5" t="s">
        <v>441</v>
      </c>
      <c r="R5" t="s">
        <v>442</v>
      </c>
      <c r="S5" t="s">
        <v>443</v>
      </c>
      <c r="T5" t="s">
        <v>444</v>
      </c>
      <c r="U5" t="s">
        <v>445</v>
      </c>
      <c r="V5" t="s">
        <v>446</v>
      </c>
      <c r="W5" t="s">
        <v>447</v>
      </c>
      <c r="X5" t="s">
        <v>448</v>
      </c>
      <c r="Y5" t="s">
        <v>449</v>
      </c>
      <c r="Z5" t="s">
        <v>450</v>
      </c>
      <c r="AA5" t="s">
        <v>451</v>
      </c>
      <c r="AB5" t="s">
        <v>438</v>
      </c>
      <c r="AC5" t="s">
        <v>452</v>
      </c>
      <c r="AD5" t="s">
        <v>453</v>
      </c>
      <c r="AE5" t="s">
        <v>454</v>
      </c>
      <c r="AF5" t="s">
        <v>455</v>
      </c>
      <c r="AG5" t="s">
        <v>456</v>
      </c>
      <c r="AH5" t="s">
        <v>457</v>
      </c>
      <c r="AI5" t="s">
        <v>458</v>
      </c>
      <c r="AJ5" t="s">
        <v>459</v>
      </c>
      <c r="AK5" t="s">
        <v>460</v>
      </c>
      <c r="AL5" t="s">
        <v>461</v>
      </c>
      <c r="AM5" t="s">
        <v>462</v>
      </c>
      <c r="AN5" t="s">
        <v>463</v>
      </c>
      <c r="AO5" t="s">
        <v>464</v>
      </c>
      <c r="AP5" t="s">
        <v>465</v>
      </c>
      <c r="AQ5" t="s">
        <v>466</v>
      </c>
      <c r="AR5" t="s">
        <v>467</v>
      </c>
      <c r="AS5" t="s">
        <v>468</v>
      </c>
      <c r="AT5" t="s">
        <v>469</v>
      </c>
      <c r="AU5" t="s">
        <v>470</v>
      </c>
      <c r="AV5" t="s">
        <v>471</v>
      </c>
      <c r="AW5" t="s">
        <v>472</v>
      </c>
      <c r="AX5" t="s">
        <v>473</v>
      </c>
      <c r="AY5" t="s">
        <v>474</v>
      </c>
      <c r="AZ5" t="s">
        <v>475</v>
      </c>
      <c r="BA5" t="s">
        <v>476</v>
      </c>
      <c r="BB5" s="44" t="s">
        <v>477</v>
      </c>
      <c r="BC5" s="44" t="s">
        <v>478</v>
      </c>
      <c r="BD5" s="44" t="s">
        <v>479</v>
      </c>
      <c r="BE5" s="44" t="s">
        <v>480</v>
      </c>
      <c r="BF5" s="44" t="s">
        <v>481</v>
      </c>
      <c r="BG5" s="44" t="s">
        <v>482</v>
      </c>
      <c r="BH5" t="s">
        <v>826</v>
      </c>
      <c r="BI5" t="s">
        <v>833</v>
      </c>
    </row>
    <row r="6" spans="1:61">
      <c r="A6" t="s">
        <v>247</v>
      </c>
      <c r="B6" t="s">
        <v>311</v>
      </c>
      <c r="C6" t="s">
        <v>312</v>
      </c>
      <c r="D6" t="s">
        <v>313</v>
      </c>
      <c r="E6" t="s">
        <v>314</v>
      </c>
      <c r="F6" t="s">
        <v>315</v>
      </c>
      <c r="G6" t="s">
        <v>316</v>
      </c>
      <c r="H6" t="s">
        <v>317</v>
      </c>
      <c r="I6" t="s">
        <v>318</v>
      </c>
      <c r="J6" t="s">
        <v>319</v>
      </c>
      <c r="K6" t="s">
        <v>320</v>
      </c>
      <c r="L6" t="s">
        <v>321</v>
      </c>
      <c r="M6" t="s">
        <v>322</v>
      </c>
      <c r="N6" t="s">
        <v>323</v>
      </c>
      <c r="O6" t="s">
        <v>324</v>
      </c>
      <c r="P6" t="s">
        <v>325</v>
      </c>
      <c r="Q6" t="s">
        <v>326</v>
      </c>
      <c r="R6" t="s">
        <v>327</v>
      </c>
      <c r="S6" t="s">
        <v>328</v>
      </c>
      <c r="T6" t="s">
        <v>329</v>
      </c>
      <c r="U6" t="s">
        <v>330</v>
      </c>
      <c r="V6" t="s">
        <v>331</v>
      </c>
      <c r="W6" t="s">
        <v>332</v>
      </c>
      <c r="X6" t="s">
        <v>333</v>
      </c>
      <c r="Y6" t="s">
        <v>334</v>
      </c>
      <c r="Z6" t="s">
        <v>335</v>
      </c>
      <c r="AA6" t="s">
        <v>336</v>
      </c>
      <c r="AB6" t="s">
        <v>337</v>
      </c>
      <c r="AC6" t="s">
        <v>338</v>
      </c>
      <c r="AD6" t="s">
        <v>339</v>
      </c>
      <c r="AE6" t="s">
        <v>340</v>
      </c>
      <c r="AF6" t="s">
        <v>341</v>
      </c>
      <c r="AG6" t="s">
        <v>342</v>
      </c>
      <c r="AH6" t="s">
        <v>343</v>
      </c>
      <c r="AI6" t="s">
        <v>344</v>
      </c>
      <c r="AJ6" t="s">
        <v>345</v>
      </c>
      <c r="AK6" t="s">
        <v>346</v>
      </c>
      <c r="AL6" t="s">
        <v>347</v>
      </c>
      <c r="AM6" t="s">
        <v>348</v>
      </c>
      <c r="AN6" t="s">
        <v>349</v>
      </c>
      <c r="AO6" t="s">
        <v>350</v>
      </c>
      <c r="AP6" t="s">
        <v>351</v>
      </c>
      <c r="AQ6" t="s">
        <v>352</v>
      </c>
      <c r="AR6" t="s">
        <v>353</v>
      </c>
      <c r="AS6" t="s">
        <v>354</v>
      </c>
      <c r="AT6" t="s">
        <v>355</v>
      </c>
      <c r="AU6" t="s">
        <v>356</v>
      </c>
      <c r="AV6" t="s">
        <v>357</v>
      </c>
      <c r="AW6" t="s">
        <v>358</v>
      </c>
      <c r="AX6" t="s">
        <v>359</v>
      </c>
      <c r="AY6" t="s">
        <v>360</v>
      </c>
      <c r="AZ6" t="s">
        <v>361</v>
      </c>
      <c r="BA6" t="s">
        <v>362</v>
      </c>
      <c r="BB6" s="38" t="s">
        <v>363</v>
      </c>
      <c r="BC6" s="38" t="s">
        <v>364</v>
      </c>
      <c r="BD6" s="38" t="s">
        <v>365</v>
      </c>
      <c r="BE6" s="38" t="s">
        <v>366</v>
      </c>
      <c r="BF6" s="38" t="s">
        <v>367</v>
      </c>
      <c r="BG6" s="38" t="s">
        <v>368</v>
      </c>
      <c r="BH6" t="s">
        <v>824</v>
      </c>
      <c r="BI6" t="s">
        <v>834</v>
      </c>
    </row>
    <row r="7" spans="1:61">
      <c r="A7" t="s">
        <v>248</v>
      </c>
      <c r="B7" t="s">
        <v>483</v>
      </c>
      <c r="C7" t="s">
        <v>484</v>
      </c>
      <c r="D7" t="s">
        <v>485</v>
      </c>
      <c r="E7" t="s">
        <v>486</v>
      </c>
      <c r="F7" t="s">
        <v>487</v>
      </c>
      <c r="G7" t="s">
        <v>488</v>
      </c>
      <c r="H7" t="s">
        <v>489</v>
      </c>
      <c r="I7" t="s">
        <v>490</v>
      </c>
      <c r="J7" t="s">
        <v>491</v>
      </c>
      <c r="K7" t="s">
        <v>492</v>
      </c>
      <c r="L7" t="s">
        <v>493</v>
      </c>
      <c r="M7" t="s">
        <v>494</v>
      </c>
      <c r="N7" t="s">
        <v>495</v>
      </c>
      <c r="O7" t="s">
        <v>496</v>
      </c>
      <c r="P7" t="s">
        <v>497</v>
      </c>
      <c r="Q7" t="s">
        <v>498</v>
      </c>
      <c r="R7" t="s">
        <v>499</v>
      </c>
      <c r="S7" t="s">
        <v>500</v>
      </c>
      <c r="T7" t="s">
        <v>444</v>
      </c>
      <c r="U7" t="s">
        <v>501</v>
      </c>
      <c r="V7" t="s">
        <v>502</v>
      </c>
      <c r="W7" t="s">
        <v>503</v>
      </c>
      <c r="X7" t="s">
        <v>504</v>
      </c>
      <c r="Y7" t="s">
        <v>505</v>
      </c>
      <c r="Z7" t="s">
        <v>506</v>
      </c>
      <c r="AA7" t="s">
        <v>507</v>
      </c>
      <c r="AB7" t="s">
        <v>508</v>
      </c>
      <c r="AC7" t="s">
        <v>509</v>
      </c>
      <c r="AD7" t="s">
        <v>510</v>
      </c>
      <c r="AE7" t="s">
        <v>511</v>
      </c>
      <c r="AF7" t="s">
        <v>512</v>
      </c>
      <c r="AG7" t="s">
        <v>513</v>
      </c>
      <c r="AH7" t="s">
        <v>514</v>
      </c>
      <c r="AI7" t="s">
        <v>497</v>
      </c>
      <c r="AJ7" t="s">
        <v>515</v>
      </c>
      <c r="AK7" t="s">
        <v>516</v>
      </c>
      <c r="AL7" t="s">
        <v>517</v>
      </c>
      <c r="AM7" t="s">
        <v>518</v>
      </c>
      <c r="AN7" t="s">
        <v>519</v>
      </c>
      <c r="AO7" t="s">
        <v>520</v>
      </c>
      <c r="AP7" t="s">
        <v>521</v>
      </c>
      <c r="AQ7" t="s">
        <v>522</v>
      </c>
      <c r="AR7" t="s">
        <v>523</v>
      </c>
      <c r="AS7" t="s">
        <v>524</v>
      </c>
      <c r="AT7" t="s">
        <v>525</v>
      </c>
      <c r="AU7" t="s">
        <v>526</v>
      </c>
      <c r="AV7" t="s">
        <v>527</v>
      </c>
      <c r="AW7" t="s">
        <v>528</v>
      </c>
      <c r="AX7" t="s">
        <v>529</v>
      </c>
      <c r="AY7" t="s">
        <v>530</v>
      </c>
      <c r="AZ7" t="s">
        <v>531</v>
      </c>
      <c r="BA7" t="s">
        <v>532</v>
      </c>
      <c r="BB7" s="38" t="s">
        <v>533</v>
      </c>
      <c r="BC7" s="38" t="s">
        <v>534</v>
      </c>
      <c r="BD7" s="38" t="s">
        <v>535</v>
      </c>
      <c r="BE7" s="39" t="s">
        <v>536</v>
      </c>
      <c r="BF7" s="39" t="s">
        <v>1</v>
      </c>
      <c r="BG7" s="38" t="s">
        <v>537</v>
      </c>
      <c r="BH7" t="s">
        <v>827</v>
      </c>
      <c r="BI7" t="s">
        <v>835</v>
      </c>
    </row>
    <row r="8" spans="1:61">
      <c r="A8" t="s">
        <v>249</v>
      </c>
      <c r="B8" t="s">
        <v>539</v>
      </c>
      <c r="C8" t="s">
        <v>540</v>
      </c>
      <c r="D8" t="s">
        <v>541</v>
      </c>
      <c r="E8" t="s">
        <v>542</v>
      </c>
      <c r="F8" t="s">
        <v>373</v>
      </c>
      <c r="G8" t="s">
        <v>543</v>
      </c>
      <c r="H8" t="s">
        <v>544</v>
      </c>
      <c r="I8" t="s">
        <v>545</v>
      </c>
      <c r="J8" t="s">
        <v>546</v>
      </c>
      <c r="K8" t="s">
        <v>547</v>
      </c>
      <c r="L8" t="s">
        <v>548</v>
      </c>
      <c r="M8" t="s">
        <v>549</v>
      </c>
      <c r="N8" t="s">
        <v>550</v>
      </c>
      <c r="O8" t="s">
        <v>551</v>
      </c>
      <c r="P8" t="s">
        <v>552</v>
      </c>
      <c r="Q8" t="s">
        <v>553</v>
      </c>
      <c r="R8" t="s">
        <v>554</v>
      </c>
      <c r="S8" t="s">
        <v>386</v>
      </c>
      <c r="T8" t="s">
        <v>555</v>
      </c>
      <c r="U8" t="s">
        <v>556</v>
      </c>
      <c r="V8" t="s">
        <v>557</v>
      </c>
      <c r="W8" t="s">
        <v>558</v>
      </c>
      <c r="X8" t="s">
        <v>559</v>
      </c>
      <c r="Y8" t="s">
        <v>560</v>
      </c>
      <c r="Z8" t="s">
        <v>561</v>
      </c>
      <c r="AA8" t="s">
        <v>562</v>
      </c>
      <c r="AB8" t="s">
        <v>563</v>
      </c>
      <c r="AC8" t="s">
        <v>564</v>
      </c>
      <c r="AD8" t="s">
        <v>565</v>
      </c>
      <c r="AE8" t="s">
        <v>566</v>
      </c>
      <c r="AF8" t="s">
        <v>567</v>
      </c>
      <c r="AG8" t="s">
        <v>568</v>
      </c>
      <c r="AH8" t="s">
        <v>569</v>
      </c>
      <c r="AI8" t="s">
        <v>570</v>
      </c>
      <c r="AJ8" t="s">
        <v>571</v>
      </c>
      <c r="AK8" t="s">
        <v>572</v>
      </c>
      <c r="AL8" t="s">
        <v>573</v>
      </c>
      <c r="AM8" t="s">
        <v>574</v>
      </c>
      <c r="AN8" t="s">
        <v>575</v>
      </c>
      <c r="AO8" t="s">
        <v>576</v>
      </c>
      <c r="AP8" t="s">
        <v>577</v>
      </c>
      <c r="AQ8" t="s">
        <v>409</v>
      </c>
      <c r="AR8" t="s">
        <v>578</v>
      </c>
      <c r="AS8" t="s">
        <v>411</v>
      </c>
      <c r="AT8" t="s">
        <v>579</v>
      </c>
      <c r="AU8" t="s">
        <v>580</v>
      </c>
      <c r="AV8" t="s">
        <v>581</v>
      </c>
      <c r="AW8" t="s">
        <v>582</v>
      </c>
      <c r="AX8" t="s">
        <v>416</v>
      </c>
      <c r="AY8" t="s">
        <v>417</v>
      </c>
      <c r="AZ8" t="s">
        <v>583</v>
      </c>
      <c r="BA8" t="s">
        <v>584</v>
      </c>
      <c r="BB8" s="38" t="s">
        <v>585</v>
      </c>
      <c r="BC8" s="38" t="s">
        <v>586</v>
      </c>
      <c r="BD8" s="38" t="s">
        <v>587</v>
      </c>
      <c r="BE8" s="39" t="s">
        <v>588</v>
      </c>
      <c r="BF8" s="39" t="s">
        <v>589</v>
      </c>
      <c r="BG8" s="38" t="s">
        <v>590</v>
      </c>
      <c r="BH8" t="s">
        <v>828</v>
      </c>
      <c r="BI8" t="s">
        <v>836</v>
      </c>
    </row>
    <row r="9" spans="1:61">
      <c r="A9" t="s">
        <v>250</v>
      </c>
      <c r="B9" t="s">
        <v>650</v>
      </c>
      <c r="C9" t="s">
        <v>651</v>
      </c>
      <c r="D9" t="s">
        <v>652</v>
      </c>
      <c r="E9" t="s">
        <v>653</v>
      </c>
      <c r="F9" t="s">
        <v>654</v>
      </c>
      <c r="G9" t="s">
        <v>655</v>
      </c>
      <c r="H9" t="s">
        <v>656</v>
      </c>
      <c r="I9" t="s">
        <v>657</v>
      </c>
      <c r="J9" t="s">
        <v>658</v>
      </c>
      <c r="K9" t="s">
        <v>659</v>
      </c>
      <c r="L9" t="s">
        <v>660</v>
      </c>
      <c r="M9" t="s">
        <v>661</v>
      </c>
      <c r="N9" t="s">
        <v>662</v>
      </c>
      <c r="O9" t="s">
        <v>663</v>
      </c>
      <c r="P9" t="s">
        <v>664</v>
      </c>
      <c r="Q9" t="s">
        <v>665</v>
      </c>
      <c r="R9" t="s">
        <v>666</v>
      </c>
      <c r="S9" t="s">
        <v>667</v>
      </c>
      <c r="T9" t="s">
        <v>668</v>
      </c>
      <c r="U9" t="s">
        <v>669</v>
      </c>
      <c r="V9" t="s">
        <v>670</v>
      </c>
      <c r="W9" t="s">
        <v>671</v>
      </c>
      <c r="X9" t="s">
        <v>672</v>
      </c>
      <c r="Y9" t="s">
        <v>673</v>
      </c>
      <c r="Z9" t="s">
        <v>674</v>
      </c>
      <c r="AA9" t="s">
        <v>675</v>
      </c>
      <c r="AB9" t="s">
        <v>676</v>
      </c>
      <c r="AC9" t="s">
        <v>677</v>
      </c>
      <c r="AD9" t="s">
        <v>678</v>
      </c>
      <c r="AE9" t="s">
        <v>679</v>
      </c>
      <c r="AF9" t="s">
        <v>650</v>
      </c>
      <c r="AG9" t="s">
        <v>680</v>
      </c>
      <c r="AH9" t="s">
        <v>681</v>
      </c>
      <c r="AI9" t="s">
        <v>682</v>
      </c>
      <c r="AJ9" t="s">
        <v>683</v>
      </c>
      <c r="AK9" t="s">
        <v>684</v>
      </c>
      <c r="AL9" t="s">
        <v>685</v>
      </c>
      <c r="AM9" t="s">
        <v>686</v>
      </c>
      <c r="AN9" t="s">
        <v>687</v>
      </c>
      <c r="AO9" t="s">
        <v>688</v>
      </c>
      <c r="AP9" t="s">
        <v>689</v>
      </c>
      <c r="AQ9" t="s">
        <v>690</v>
      </c>
      <c r="AR9" t="s">
        <v>691</v>
      </c>
      <c r="AS9" t="s">
        <v>692</v>
      </c>
      <c r="AT9" t="s">
        <v>693</v>
      </c>
      <c r="AU9" t="s">
        <v>694</v>
      </c>
      <c r="AV9" t="s">
        <v>695</v>
      </c>
      <c r="AW9" t="s">
        <v>696</v>
      </c>
      <c r="AX9" t="s">
        <v>697</v>
      </c>
      <c r="AY9" t="s">
        <v>698</v>
      </c>
      <c r="AZ9" t="s">
        <v>699</v>
      </c>
      <c r="BA9" t="s">
        <v>700</v>
      </c>
      <c r="BB9" s="38" t="s">
        <v>813</v>
      </c>
      <c r="BC9" s="38" t="s">
        <v>814</v>
      </c>
      <c r="BD9" s="38" t="s">
        <v>815</v>
      </c>
      <c r="BE9" s="39" t="s">
        <v>816</v>
      </c>
      <c r="BF9" s="39" t="s">
        <v>817</v>
      </c>
      <c r="BG9" s="38" t="s">
        <v>818</v>
      </c>
      <c r="BH9" t="s">
        <v>819</v>
      </c>
      <c r="BI9" t="s">
        <v>820</v>
      </c>
    </row>
    <row r="10" spans="1:61">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301</v>
      </c>
      <c r="AY10" t="s">
        <v>302</v>
      </c>
      <c r="AZ10" t="s">
        <v>303</v>
      </c>
      <c r="BA10" t="s">
        <v>304</v>
      </c>
      <c r="BB10" s="34" t="s">
        <v>305</v>
      </c>
      <c r="BC10" s="44" t="s">
        <v>306</v>
      </c>
      <c r="BD10" s="34" t="s">
        <v>307</v>
      </c>
      <c r="BE10" s="35" t="s">
        <v>308</v>
      </c>
      <c r="BF10" s="35" t="s">
        <v>309</v>
      </c>
      <c r="BG10" s="45" t="s">
        <v>310</v>
      </c>
      <c r="BH10" t="s">
        <v>822</v>
      </c>
      <c r="BI10" t="s">
        <v>830</v>
      </c>
    </row>
    <row r="11" spans="1:61">
      <c r="A11" t="s">
        <v>252</v>
      </c>
      <c r="B11" t="s">
        <v>756</v>
      </c>
      <c r="C11" t="s">
        <v>757</v>
      </c>
      <c r="D11" t="s">
        <v>758</v>
      </c>
      <c r="E11" t="s">
        <v>759</v>
      </c>
      <c r="F11" t="s">
        <v>760</v>
      </c>
      <c r="G11" t="s">
        <v>761</v>
      </c>
      <c r="H11" t="s">
        <v>762</v>
      </c>
      <c r="I11" t="s">
        <v>763</v>
      </c>
      <c r="J11" t="s">
        <v>764</v>
      </c>
      <c r="K11" t="s">
        <v>765</v>
      </c>
      <c r="L11" t="s">
        <v>766</v>
      </c>
      <c r="M11" t="s">
        <v>767</v>
      </c>
      <c r="N11" t="s">
        <v>768</v>
      </c>
      <c r="O11" t="s">
        <v>769</v>
      </c>
      <c r="P11" t="s">
        <v>770</v>
      </c>
      <c r="Q11" t="s">
        <v>771</v>
      </c>
      <c r="R11" t="s">
        <v>772</v>
      </c>
      <c r="S11" t="s">
        <v>773</v>
      </c>
      <c r="T11" t="s">
        <v>774</v>
      </c>
      <c r="U11" t="s">
        <v>775</v>
      </c>
      <c r="V11" t="s">
        <v>776</v>
      </c>
      <c r="W11" t="s">
        <v>777</v>
      </c>
      <c r="X11" t="s">
        <v>778</v>
      </c>
      <c r="Y11" t="s">
        <v>779</v>
      </c>
      <c r="Z11" t="s">
        <v>780</v>
      </c>
      <c r="AA11" t="s">
        <v>781</v>
      </c>
      <c r="AB11" t="s">
        <v>782</v>
      </c>
      <c r="AC11" t="s">
        <v>783</v>
      </c>
      <c r="AD11" t="s">
        <v>784</v>
      </c>
      <c r="AE11" t="s">
        <v>785</v>
      </c>
      <c r="AF11" t="s">
        <v>786</v>
      </c>
      <c r="AG11" t="s">
        <v>787</v>
      </c>
      <c r="AH11" t="s">
        <v>788</v>
      </c>
      <c r="AI11" t="s">
        <v>789</v>
      </c>
      <c r="AJ11" t="s">
        <v>790</v>
      </c>
      <c r="AK11" t="s">
        <v>791</v>
      </c>
      <c r="AL11" t="s">
        <v>792</v>
      </c>
      <c r="AM11" t="s">
        <v>793</v>
      </c>
      <c r="AN11" t="s">
        <v>794</v>
      </c>
      <c r="AO11" t="s">
        <v>795</v>
      </c>
      <c r="AP11" t="s">
        <v>796</v>
      </c>
      <c r="AQ11" t="s">
        <v>797</v>
      </c>
      <c r="AR11" t="s">
        <v>798</v>
      </c>
      <c r="AS11" t="s">
        <v>799</v>
      </c>
      <c r="AT11" t="s">
        <v>800</v>
      </c>
      <c r="AU11" t="s">
        <v>801</v>
      </c>
      <c r="AV11" t="s">
        <v>802</v>
      </c>
      <c r="AW11" t="s">
        <v>803</v>
      </c>
      <c r="AX11" t="s">
        <v>804</v>
      </c>
      <c r="AY11" t="s">
        <v>805</v>
      </c>
      <c r="AZ11" t="s">
        <v>303</v>
      </c>
      <c r="BA11" t="s">
        <v>806</v>
      </c>
      <c r="BB11" s="34" t="s">
        <v>807</v>
      </c>
      <c r="BC11" s="34" t="s">
        <v>808</v>
      </c>
      <c r="BD11" s="34" t="s">
        <v>809</v>
      </c>
      <c r="BE11" s="35" t="s">
        <v>810</v>
      </c>
      <c r="BF11" s="35" t="s">
        <v>811</v>
      </c>
      <c r="BG11" s="34" t="s">
        <v>812</v>
      </c>
      <c r="BH11" t="s">
        <v>821</v>
      </c>
      <c r="BI11" t="s">
        <v>831</v>
      </c>
    </row>
    <row r="12" spans="1:61">
      <c r="A12" t="s">
        <v>538</v>
      </c>
      <c r="B12" t="s">
        <v>592</v>
      </c>
      <c r="C12" t="s">
        <v>593</v>
      </c>
      <c r="D12" t="s">
        <v>594</v>
      </c>
      <c r="E12" t="s">
        <v>595</v>
      </c>
      <c r="F12" t="s">
        <v>596</v>
      </c>
      <c r="G12" t="s">
        <v>597</v>
      </c>
      <c r="H12" t="s">
        <v>598</v>
      </c>
      <c r="I12" t="s">
        <v>599</v>
      </c>
      <c r="J12" t="s">
        <v>600</v>
      </c>
      <c r="K12" t="s">
        <v>601</v>
      </c>
      <c r="L12" t="s">
        <v>602</v>
      </c>
      <c r="M12" t="s">
        <v>603</v>
      </c>
      <c r="N12" t="s">
        <v>604</v>
      </c>
      <c r="O12" t="s">
        <v>605</v>
      </c>
      <c r="P12" t="s">
        <v>606</v>
      </c>
      <c r="Q12" t="s">
        <v>607</v>
      </c>
      <c r="R12" t="s">
        <v>608</v>
      </c>
      <c r="S12" t="s">
        <v>609</v>
      </c>
      <c r="T12" t="s">
        <v>610</v>
      </c>
      <c r="U12" t="s">
        <v>611</v>
      </c>
      <c r="V12" t="s">
        <v>612</v>
      </c>
      <c r="W12" t="s">
        <v>613</v>
      </c>
      <c r="X12" t="s">
        <v>614</v>
      </c>
      <c r="Y12" t="s">
        <v>615</v>
      </c>
      <c r="Z12" t="s">
        <v>616</v>
      </c>
      <c r="AA12" t="s">
        <v>617</v>
      </c>
      <c r="AB12" t="s">
        <v>618</v>
      </c>
      <c r="AC12" t="s">
        <v>619</v>
      </c>
      <c r="AD12" t="s">
        <v>620</v>
      </c>
      <c r="AE12" t="s">
        <v>621</v>
      </c>
      <c r="AF12" t="s">
        <v>622</v>
      </c>
      <c r="AG12" t="s">
        <v>623</v>
      </c>
      <c r="AH12" t="s">
        <v>624</v>
      </c>
      <c r="AI12" t="s">
        <v>625</v>
      </c>
      <c r="AJ12" t="s">
        <v>626</v>
      </c>
      <c r="AK12" t="s">
        <v>627</v>
      </c>
      <c r="AL12" t="s">
        <v>628</v>
      </c>
      <c r="AM12" t="s">
        <v>629</v>
      </c>
      <c r="AN12" t="s">
        <v>630</v>
      </c>
      <c r="AO12" t="s">
        <v>631</v>
      </c>
      <c r="AP12" t="s">
        <v>632</v>
      </c>
      <c r="AQ12" t="s">
        <v>633</v>
      </c>
      <c r="AR12" t="s">
        <v>634</v>
      </c>
      <c r="AS12" t="s">
        <v>635</v>
      </c>
      <c r="AT12" t="s">
        <v>636</v>
      </c>
      <c r="AU12" t="s">
        <v>637</v>
      </c>
      <c r="AV12" t="s">
        <v>638</v>
      </c>
      <c r="AW12" t="s">
        <v>639</v>
      </c>
      <c r="AX12" t="s">
        <v>640</v>
      </c>
      <c r="AY12" t="s">
        <v>641</v>
      </c>
      <c r="AZ12" t="s">
        <v>642</v>
      </c>
      <c r="BA12" t="s">
        <v>643</v>
      </c>
      <c r="BB12" s="44" t="s">
        <v>644</v>
      </c>
      <c r="BC12" s="44" t="s">
        <v>645</v>
      </c>
      <c r="BD12" s="44" t="s">
        <v>646</v>
      </c>
      <c r="BE12" s="44" t="s">
        <v>647</v>
      </c>
      <c r="BF12" s="44" t="s">
        <v>648</v>
      </c>
      <c r="BG12" s="44" t="s">
        <v>649</v>
      </c>
      <c r="BH12" t="s">
        <v>829</v>
      </c>
      <c r="BI12" t="s">
        <v>837</v>
      </c>
    </row>
    <row r="13" spans="1:61">
      <c r="A13" t="s">
        <v>591</v>
      </c>
      <c r="B13" t="s">
        <v>701</v>
      </c>
      <c r="C13" t="s">
        <v>702</v>
      </c>
      <c r="D13" t="s">
        <v>703</v>
      </c>
      <c r="E13" t="s">
        <v>704</v>
      </c>
      <c r="F13" t="s">
        <v>705</v>
      </c>
      <c r="G13" t="s">
        <v>706</v>
      </c>
      <c r="H13" t="s">
        <v>707</v>
      </c>
      <c r="I13" t="s">
        <v>708</v>
      </c>
      <c r="J13" t="s">
        <v>709</v>
      </c>
      <c r="K13" t="s">
        <v>710</v>
      </c>
      <c r="L13" t="s">
        <v>711</v>
      </c>
      <c r="M13" t="s">
        <v>142</v>
      </c>
      <c r="N13" t="s">
        <v>712</v>
      </c>
      <c r="O13" t="s">
        <v>144</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726</v>
      </c>
      <c r="AW13" t="s">
        <v>745</v>
      </c>
      <c r="AX13" t="s">
        <v>746</v>
      </c>
      <c r="AY13" t="s">
        <v>747</v>
      </c>
      <c r="AZ13" t="s">
        <v>748</v>
      </c>
      <c r="BA13" t="s">
        <v>749</v>
      </c>
      <c r="BB13" s="38" t="s">
        <v>750</v>
      </c>
      <c r="BC13" s="38" t="s">
        <v>751</v>
      </c>
      <c r="BD13" s="38" t="s">
        <v>752</v>
      </c>
      <c r="BE13" s="39" t="s">
        <v>753</v>
      </c>
      <c r="BF13" s="39" t="s">
        <v>754</v>
      </c>
      <c r="BG13" s="38" t="s">
        <v>755</v>
      </c>
      <c r="BH13" t="s">
        <v>823</v>
      </c>
      <c r="BI13" t="s">
        <v>838</v>
      </c>
    </row>
    <row r="14" spans="1:61">
      <c r="BB14" s="46"/>
      <c r="BD14" s="36"/>
    </row>
    <row r="15" spans="1:61">
      <c r="BB15" s="46"/>
      <c r="BD15" s="36"/>
    </row>
    <row r="16" spans="1:61">
      <c r="BB16" s="36"/>
      <c r="BD16" s="37"/>
    </row>
    <row r="17" spans="54:56">
      <c r="BB17" s="36"/>
      <c r="BD17" s="37"/>
    </row>
    <row r="18" spans="54:56">
      <c r="BB18" s="36"/>
      <c r="BD18" s="36"/>
    </row>
    <row r="19" spans="54:56">
      <c r="BB19" s="37"/>
    </row>
    <row r="20" spans="54:56">
      <c r="BB20" s="37"/>
    </row>
    <row r="21" spans="54:56">
      <c r="BB21" s="36"/>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150" zoomScaleNormal="150" zoomScalePageLayoutView="150" workbookViewId="0">
      <selection activeCell="D27" sqref="D27"/>
    </sheetView>
  </sheetViews>
  <sheetFormatPr baseColWidth="10" defaultColWidth="8.83203125" defaultRowHeight="14" x14ac:dyDescent="0"/>
  <cols>
    <col min="1" max="1" width="28" customWidth="1"/>
    <col min="2" max="2" width="18.1640625" customWidth="1"/>
    <col min="3" max="5" width="18.33203125" customWidth="1"/>
    <col min="6" max="6" width="18.5" customWidth="1"/>
    <col min="7" max="7" width="18.33203125" customWidth="1"/>
  </cols>
  <sheetData>
    <row r="1" spans="1:7" ht="20">
      <c r="A1" s="85" t="s">
        <v>860</v>
      </c>
      <c r="B1" s="85"/>
      <c r="C1" s="85"/>
      <c r="D1" s="85"/>
      <c r="E1" s="85"/>
      <c r="F1" s="85"/>
      <c r="G1" s="85"/>
    </row>
    <row r="2" spans="1:7" ht="197.25" customHeight="1">
      <c r="A2" s="70" t="s">
        <v>861</v>
      </c>
      <c r="B2" s="70"/>
      <c r="C2" s="70"/>
      <c r="D2" s="70"/>
      <c r="E2" s="70"/>
      <c r="F2" s="70"/>
      <c r="G2" s="70"/>
    </row>
    <row r="3" spans="1:7">
      <c r="A3" s="87"/>
      <c r="B3" s="87"/>
      <c r="C3" s="87"/>
      <c r="D3" s="87"/>
      <c r="E3" s="87"/>
      <c r="F3" s="87"/>
      <c r="G3" s="87"/>
    </row>
    <row r="4" spans="1:7">
      <c r="A4" s="49" t="s">
        <v>112</v>
      </c>
      <c r="B4" s="49" t="s">
        <v>858</v>
      </c>
    </row>
    <row r="5" spans="1:7">
      <c r="A5" s="42" t="str">
        <f>VLOOKUP(Read_First!B4,Items!A1:BI50,54,FALSE)</f>
        <v>Attractiveness</v>
      </c>
      <c r="B5" s="11">
        <f>SQRT(VAR(DT!AC4:AC1004))</f>
        <v>0.81350025309317586</v>
      </c>
    </row>
    <row r="6" spans="1:7">
      <c r="A6" s="42" t="str">
        <f>VLOOKUP(Read_First!B4,Items!A1:BI50,55,FALSE)</f>
        <v>Perspicuity</v>
      </c>
      <c r="B6" s="11">
        <f>SQRT(VAR(DT!AD4:AD1004))</f>
        <v>0.90100676291201431</v>
      </c>
    </row>
    <row r="7" spans="1:7">
      <c r="A7" s="42" t="str">
        <f>VLOOKUP(Read_First!B4,Items!A1:BI50,56,FALSE)</f>
        <v>Efficiency</v>
      </c>
      <c r="B7" s="11">
        <f>SQRT(VAR(DT!AE4:AE1004))</f>
        <v>1.116958438728207</v>
      </c>
    </row>
    <row r="8" spans="1:7">
      <c r="A8" s="42" t="str">
        <f>VLOOKUP(Read_First!B4,Items!A1:BI50,57,FALSE)</f>
        <v>Dependability</v>
      </c>
      <c r="B8" s="11">
        <f>SQRT(VAR(DT!AF4:AF1004))</f>
        <v>1.1743597741411613</v>
      </c>
    </row>
    <row r="9" spans="1:7">
      <c r="A9" s="42" t="str">
        <f>VLOOKUP(Read_First!B4,Items!A1:BI50,58,FALSE)</f>
        <v>Stimulation</v>
      </c>
      <c r="B9" s="11">
        <f>SQRT(VAR(DT!AG4:AG1004))</f>
        <v>0.80966856602759796</v>
      </c>
    </row>
    <row r="10" spans="1:7">
      <c r="A10" s="42" t="str">
        <f>VLOOKUP(Read_First!B4,Items!A1:BI50,59,FALSE)</f>
        <v>Novelty</v>
      </c>
      <c r="B10" s="11">
        <f>SQRT(VAR(DT!AH4:AH1004))</f>
        <v>0.83122443776278976</v>
      </c>
    </row>
    <row r="13" spans="1:7">
      <c r="A13" s="49" t="s">
        <v>859</v>
      </c>
      <c r="B13" s="66" t="str">
        <f>VLOOKUP(Read_First!B4,Items!A1:BI50,54,FALSE)</f>
        <v>Attractiveness</v>
      </c>
      <c r="C13" s="66" t="str">
        <f>VLOOKUP(Read_First!B4,Items!A1:BI50,55,FALSE)</f>
        <v>Perspicuity</v>
      </c>
      <c r="D13" s="66" t="str">
        <f>VLOOKUP(Read_First!B4,Items!A1:BI50,56,FALSE)</f>
        <v>Efficiency</v>
      </c>
      <c r="E13" s="66" t="str">
        <f>VLOOKUP(Read_First!B4,Items!A1:BI50,57,FALSE)</f>
        <v>Dependability</v>
      </c>
      <c r="F13" s="66" t="str">
        <f>VLOOKUP(Read_First!B4,Items!A1:BI50,58,FALSE)</f>
        <v>Stimulation</v>
      </c>
      <c r="G13" s="66" t="str">
        <f>VLOOKUP(Read_First!B4,Items!A1:BI50,59,FALSE)</f>
        <v>Novelty</v>
      </c>
    </row>
    <row r="14" spans="1:7">
      <c r="A14" s="49" t="s">
        <v>862</v>
      </c>
      <c r="B14" s="7">
        <f>POWER((1.65*B5)/0.5,2)</f>
        <v>7.2068131868131795</v>
      </c>
      <c r="C14" s="7">
        <f>POWER((1.65*B6)/0.5,2)</f>
        <v>8.8406456043956023</v>
      </c>
      <c r="D14" s="7">
        <f>POWER((1.65*B7)/0.5,2)</f>
        <v>13.586322115384613</v>
      </c>
      <c r="E14" s="7">
        <f>POWER((1.65*B8)/0.5,2)</f>
        <v>15.018626373626377</v>
      </c>
      <c r="F14" s="7">
        <f>POWER((1.65*B9)/0.5,2)</f>
        <v>7.1390831043956036</v>
      </c>
      <c r="G14" s="7">
        <f>POWER((1.65*B10)/0.5,2)</f>
        <v>7.5242719780219769</v>
      </c>
    </row>
    <row r="15" spans="1:7">
      <c r="A15" s="49" t="s">
        <v>863</v>
      </c>
      <c r="B15" s="7">
        <f>POWER((1.96*B5)/0.5,2)</f>
        <v>10.169217094017085</v>
      </c>
      <c r="C15" s="7">
        <f>POWER((1.96*B6)/0.5,2)</f>
        <v>12.474646153846152</v>
      </c>
      <c r="D15" s="7">
        <f>POWER((1.96*B7)/0.5,2)</f>
        <v>19.171061538461533</v>
      </c>
      <c r="E15" s="7">
        <f>POWER((1.96*B8)/0.5,2)</f>
        <v>21.192123076923078</v>
      </c>
      <c r="F15" s="7">
        <f>POWER((1.96*B9)/0.5,2)</f>
        <v>10.073646153846152</v>
      </c>
      <c r="G15" s="7">
        <f>POWER((1.96*B10)/0.5,2)</f>
        <v>10.617169230769232</v>
      </c>
    </row>
    <row r="16" spans="1:7">
      <c r="A16" s="49" t="s">
        <v>864</v>
      </c>
      <c r="B16" s="7">
        <f>POWER((2.58*B6)/0.5,2)</f>
        <v>21.61501318681319</v>
      </c>
      <c r="C16" s="7">
        <f>POWER((2.58*B6)/0.5,2)</f>
        <v>21.61501318681319</v>
      </c>
      <c r="D16" s="7">
        <f>POWER((2.58*B7)/0.5,2)</f>
        <v>33.217996153846158</v>
      </c>
      <c r="E16" s="7">
        <f>POWER((2.58*B8)/0.5,2)</f>
        <v>36.719920879120892</v>
      </c>
      <c r="F16" s="7">
        <f>POWER((2.58*B9)/0.5,2)</f>
        <v>17.454763186813182</v>
      </c>
      <c r="G16" s="7">
        <f>POWER((2.58*B10)/0.5,2)</f>
        <v>18.39653406593407</v>
      </c>
    </row>
    <row r="17" spans="1:7">
      <c r="A17" s="49" t="s">
        <v>865</v>
      </c>
      <c r="B17" s="7">
        <f>POWER((1.65*B5)/0.25,2)</f>
        <v>28.827252747252718</v>
      </c>
      <c r="C17" s="7">
        <f>POWER((1.65*B6)/0.25,2)</f>
        <v>35.362582417582409</v>
      </c>
      <c r="D17" s="7">
        <f>POWER((1.65*B7)/0.25,2)</f>
        <v>54.345288461538452</v>
      </c>
      <c r="E17" s="7">
        <f>POWER((1.65*B8)/0.25,2)</f>
        <v>60.074505494505509</v>
      </c>
      <c r="F17" s="7">
        <f>POWER((1.65*B9)/0.25,2)</f>
        <v>28.556332417582414</v>
      </c>
      <c r="G17" s="7">
        <f>POWER((1.65*B10)/0.25,2)</f>
        <v>30.097087912087908</v>
      </c>
    </row>
    <row r="18" spans="1:7">
      <c r="A18" s="49" t="s">
        <v>866</v>
      </c>
      <c r="B18" s="7">
        <f>POWER((1.96*B5)/0.25,2)</f>
        <v>40.676868376068342</v>
      </c>
      <c r="C18" s="7">
        <f>POWER((1.96*B6)/0.25,2)</f>
        <v>49.898584615384607</v>
      </c>
      <c r="D18" s="7">
        <f>POWER((1.96*B7)/0.25,2)</f>
        <v>76.684246153846132</v>
      </c>
      <c r="E18" s="7">
        <f>POWER((1.96*B8)/0.25,2)</f>
        <v>84.768492307692313</v>
      </c>
      <c r="F18" s="7">
        <f>POWER((1.96*B9)/0.25,2)</f>
        <v>40.294584615384608</v>
      </c>
      <c r="G18" s="7">
        <f>POWER((1.96*B10)/0.25,2)</f>
        <v>42.468676923076927</v>
      </c>
    </row>
    <row r="19" spans="1:7">
      <c r="A19" s="49" t="s">
        <v>867</v>
      </c>
      <c r="B19" s="7">
        <f>POWER((2.58*B5)/0.25,2)</f>
        <v>70.481441758241701</v>
      </c>
      <c r="C19" s="7">
        <f>POWER((2.58*B6)/0.25,2)</f>
        <v>86.46005274725276</v>
      </c>
      <c r="D19" s="7">
        <f>POWER((2.58*B7)/0.25,2)</f>
        <v>132.87198461538463</v>
      </c>
      <c r="E19" s="7">
        <f>POWER((2.58*B8)/0.25,2)</f>
        <v>146.87968351648357</v>
      </c>
      <c r="F19" s="7">
        <f>POWER((2.58*B9)/0.25,2)</f>
        <v>69.819052747252726</v>
      </c>
      <c r="G19" s="7">
        <f>POWER((2.58*B10)/0.25,2)</f>
        <v>73.586136263736279</v>
      </c>
    </row>
    <row r="20" spans="1:7">
      <c r="A20" s="49" t="s">
        <v>868</v>
      </c>
      <c r="B20" s="7">
        <f>POWER((1.65*B5)/0.1,2)</f>
        <v>180.17032967032949</v>
      </c>
      <c r="C20" s="7">
        <f>POWER((1.65*B6)/0.1,2)</f>
        <v>221.01614010989005</v>
      </c>
      <c r="D20" s="7">
        <f>POWER((1.65*B7)/0.1,2)</f>
        <v>339.6580528846153</v>
      </c>
      <c r="E20" s="7">
        <f>POWER((1.65*B8)/0.1,2)</f>
        <v>375.46565934065939</v>
      </c>
      <c r="F20" s="7">
        <f>POWER((1.65*B9)/0.1,2)</f>
        <v>178.47707760989007</v>
      </c>
      <c r="G20" s="7">
        <f>POWER((1.65*B10)/0.1,2)</f>
        <v>188.10679945054937</v>
      </c>
    </row>
    <row r="21" spans="1:7">
      <c r="A21" s="49" t="s">
        <v>869</v>
      </c>
      <c r="B21" s="7">
        <f>POWER((1.96*B5)/0.1,2)</f>
        <v>254.23042735042714</v>
      </c>
      <c r="C21" s="7">
        <f>POWER((1.96*B6)/0.1,2)</f>
        <v>311.86615384615379</v>
      </c>
      <c r="D21" s="7">
        <f>POWER((1.96*B7)/0.1,2)</f>
        <v>479.27653846153828</v>
      </c>
      <c r="E21" s="7">
        <f>POWER((1.96*B8)/0.1,2)</f>
        <v>529.8030769230769</v>
      </c>
      <c r="F21" s="7">
        <f>POWER((1.96*B9)/0.1,2)</f>
        <v>251.84115384615382</v>
      </c>
      <c r="G21" s="7">
        <f>POWER((1.96*B10)/0.1,2)</f>
        <v>265.42923076923068</v>
      </c>
    </row>
    <row r="22" spans="1:7">
      <c r="A22" s="49" t="s">
        <v>870</v>
      </c>
      <c r="B22" s="7">
        <f>POWER((2.58*B5)/0.1,2)</f>
        <v>440.50901098901051</v>
      </c>
      <c r="C22" s="7">
        <f>POWER((2.58*B6)/0.1,2)</f>
        <v>540.37532967032973</v>
      </c>
      <c r="D22" s="7">
        <f>POWER((2.58*B7)/0.1,2)</f>
        <v>830.4499038461538</v>
      </c>
      <c r="E22" s="7">
        <f>POWER((2.58*B8)/0.1,2)</f>
        <v>917.99802197802217</v>
      </c>
      <c r="F22" s="7">
        <f>POWER((2.58*B9)/0.1,2)</f>
        <v>436.36907967032948</v>
      </c>
      <c r="G22" s="7">
        <f>POWER((2.58*B10)/0.1,2)</f>
        <v>459.91335164835169</v>
      </c>
    </row>
  </sheetData>
  <mergeCells count="3">
    <mergeCell ref="A1:G1"/>
    <mergeCell ref="A2:G2"/>
    <mergeCell ref="A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46"/>
  <sheetViews>
    <sheetView workbookViewId="0">
      <selection activeCell="A4" sqref="A4:Z17"/>
    </sheetView>
  </sheetViews>
  <sheetFormatPr baseColWidth="10" defaultColWidth="9.1640625" defaultRowHeight="14" x14ac:dyDescent="0"/>
  <cols>
    <col min="1" max="26" width="3.6640625" style="2" customWidth="1"/>
  </cols>
  <sheetData>
    <row r="1" spans="1:43" ht="126" customHeight="1">
      <c r="A1" s="72" t="s">
        <v>856</v>
      </c>
      <c r="B1" s="73"/>
      <c r="C1" s="73"/>
      <c r="D1" s="73"/>
      <c r="E1" s="73"/>
      <c r="F1" s="73"/>
      <c r="G1" s="73"/>
      <c r="H1" s="73"/>
      <c r="I1" s="73"/>
      <c r="J1" s="73"/>
      <c r="K1" s="73"/>
      <c r="L1" s="73"/>
      <c r="M1" s="73"/>
      <c r="N1" s="73"/>
      <c r="O1" s="73"/>
      <c r="P1" s="73"/>
      <c r="Q1" s="73"/>
      <c r="R1" s="73"/>
      <c r="S1" s="73"/>
      <c r="T1" s="73"/>
      <c r="U1" s="73"/>
      <c r="V1" s="73"/>
      <c r="W1" s="73"/>
      <c r="X1" s="73"/>
      <c r="Y1" s="73"/>
      <c r="Z1" s="73"/>
    </row>
    <row r="2" spans="1:43">
      <c r="A2" s="74" t="s">
        <v>0</v>
      </c>
      <c r="B2" s="74"/>
      <c r="C2" s="74"/>
      <c r="D2" s="74"/>
      <c r="E2" s="74"/>
      <c r="F2" s="74"/>
      <c r="G2" s="74"/>
      <c r="H2" s="74"/>
      <c r="I2" s="74"/>
      <c r="J2" s="74"/>
      <c r="K2" s="74"/>
      <c r="L2" s="74"/>
      <c r="M2" s="74"/>
      <c r="N2" s="74"/>
      <c r="O2" s="74"/>
      <c r="P2" s="74"/>
      <c r="Q2" s="74"/>
      <c r="R2" s="74"/>
      <c r="S2" s="74"/>
      <c r="T2" s="74"/>
      <c r="U2" s="74"/>
      <c r="V2" s="74"/>
      <c r="W2" s="74"/>
      <c r="X2" s="74"/>
      <c r="Y2" s="74"/>
      <c r="Z2" s="74"/>
    </row>
    <row r="3" spans="1:43" ht="18">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67"/>
      <c r="AD3" s="67"/>
      <c r="AE3" s="67"/>
      <c r="AF3" s="67"/>
      <c r="AG3" s="67"/>
      <c r="AH3" s="67"/>
      <c r="AI3" s="67"/>
      <c r="AJ3" s="67"/>
      <c r="AK3" s="67"/>
      <c r="AL3" s="67"/>
      <c r="AM3" s="67"/>
      <c r="AN3" s="67"/>
      <c r="AO3" s="67"/>
      <c r="AP3" s="67"/>
    </row>
    <row r="4" spans="1:43" ht="18">
      <c r="A4" s="67">
        <v>5</v>
      </c>
      <c r="B4" s="67">
        <v>5</v>
      </c>
      <c r="C4" s="67">
        <v>4</v>
      </c>
      <c r="D4" s="67">
        <v>1</v>
      </c>
      <c r="E4" s="67">
        <v>3</v>
      </c>
      <c r="F4" s="67">
        <v>4</v>
      </c>
      <c r="G4" s="67">
        <v>4</v>
      </c>
      <c r="H4" s="67">
        <v>7</v>
      </c>
      <c r="I4" s="67">
        <v>6</v>
      </c>
      <c r="J4" s="67">
        <v>4</v>
      </c>
      <c r="K4" s="67">
        <v>6</v>
      </c>
      <c r="L4" s="67">
        <v>3</v>
      </c>
      <c r="M4" s="67">
        <v>6</v>
      </c>
      <c r="N4" s="67">
        <v>3</v>
      </c>
      <c r="O4" s="67">
        <v>2</v>
      </c>
      <c r="P4" s="67">
        <v>5</v>
      </c>
      <c r="Q4" s="67">
        <v>1</v>
      </c>
      <c r="R4" s="67">
        <v>2</v>
      </c>
      <c r="S4" s="67">
        <v>3</v>
      </c>
      <c r="T4" s="67">
        <v>3</v>
      </c>
      <c r="U4" s="67">
        <v>3</v>
      </c>
      <c r="V4" s="67">
        <v>4</v>
      </c>
      <c r="W4" s="67">
        <v>2</v>
      </c>
      <c r="X4" s="67">
        <v>3</v>
      </c>
      <c r="Y4" s="67">
        <v>4</v>
      </c>
      <c r="Z4" s="67">
        <v>5</v>
      </c>
      <c r="AC4" s="67"/>
      <c r="AD4" s="67"/>
      <c r="AE4" s="67"/>
      <c r="AF4" s="67"/>
      <c r="AG4" s="67"/>
      <c r="AH4" s="67"/>
      <c r="AI4" s="67"/>
      <c r="AJ4" s="67"/>
      <c r="AK4" s="67"/>
      <c r="AL4" s="67"/>
      <c r="AM4" s="67"/>
      <c r="AN4" s="67"/>
      <c r="AO4" s="67"/>
      <c r="AP4" s="67"/>
    </row>
    <row r="5" spans="1:43" ht="18">
      <c r="A5" s="67">
        <v>5</v>
      </c>
      <c r="B5" s="67">
        <v>5</v>
      </c>
      <c r="C5" s="67">
        <v>3</v>
      </c>
      <c r="D5" s="67">
        <v>3</v>
      </c>
      <c r="E5" s="67">
        <v>4</v>
      </c>
      <c r="F5" s="67">
        <v>5</v>
      </c>
      <c r="G5" s="67">
        <v>5</v>
      </c>
      <c r="H5" s="67">
        <v>5</v>
      </c>
      <c r="I5" s="67">
        <v>3</v>
      </c>
      <c r="J5" s="67">
        <v>3</v>
      </c>
      <c r="K5" s="67">
        <v>5</v>
      </c>
      <c r="L5" s="67">
        <v>3</v>
      </c>
      <c r="M5" s="67">
        <v>3</v>
      </c>
      <c r="N5" s="67">
        <v>3</v>
      </c>
      <c r="O5" s="67">
        <v>7</v>
      </c>
      <c r="P5" s="67">
        <v>4</v>
      </c>
      <c r="Q5" s="67">
        <v>3</v>
      </c>
      <c r="R5" s="67">
        <v>5</v>
      </c>
      <c r="S5" s="67">
        <v>4</v>
      </c>
      <c r="T5" s="67">
        <v>2</v>
      </c>
      <c r="U5" s="67">
        <v>4</v>
      </c>
      <c r="V5" s="67">
        <v>3</v>
      </c>
      <c r="W5" s="67">
        <v>6</v>
      </c>
      <c r="X5" s="67">
        <v>5</v>
      </c>
      <c r="Y5" s="67">
        <v>5</v>
      </c>
      <c r="Z5" s="67">
        <v>5</v>
      </c>
      <c r="AC5" s="67"/>
      <c r="AD5" s="67"/>
      <c r="AE5" s="67"/>
      <c r="AF5" s="67"/>
      <c r="AG5" s="67"/>
      <c r="AH5" s="67"/>
      <c r="AI5" s="67"/>
      <c r="AJ5" s="67"/>
      <c r="AK5" s="67"/>
      <c r="AL5" s="67"/>
      <c r="AM5" s="67"/>
      <c r="AN5" s="67"/>
      <c r="AO5" s="67"/>
      <c r="AP5" s="67"/>
    </row>
    <row r="6" spans="1:43" ht="18">
      <c r="A6" s="67">
        <v>5</v>
      </c>
      <c r="B6" s="67">
        <v>5</v>
      </c>
      <c r="C6" s="67">
        <v>2</v>
      </c>
      <c r="D6" s="67">
        <v>4</v>
      </c>
      <c r="E6" s="67">
        <v>3</v>
      </c>
      <c r="F6" s="67">
        <v>6</v>
      </c>
      <c r="G6" s="67">
        <v>6</v>
      </c>
      <c r="H6" s="67">
        <v>5</v>
      </c>
      <c r="I6" s="67">
        <v>4</v>
      </c>
      <c r="J6" s="67">
        <v>3</v>
      </c>
      <c r="K6" s="67">
        <v>5</v>
      </c>
      <c r="L6" s="67">
        <v>3</v>
      </c>
      <c r="M6" s="67">
        <v>4</v>
      </c>
      <c r="N6" s="67">
        <v>5</v>
      </c>
      <c r="O6" s="67">
        <v>7</v>
      </c>
      <c r="P6" s="67">
        <v>6</v>
      </c>
      <c r="Q6" s="67">
        <v>3</v>
      </c>
      <c r="R6" s="67">
        <v>3</v>
      </c>
      <c r="S6" s="67">
        <v>4</v>
      </c>
      <c r="T6" s="67">
        <v>5</v>
      </c>
      <c r="U6" s="67">
        <v>3</v>
      </c>
      <c r="V6" s="67">
        <v>4</v>
      </c>
      <c r="W6" s="67">
        <v>3</v>
      </c>
      <c r="X6" s="67">
        <v>3</v>
      </c>
      <c r="Y6" s="67">
        <v>3</v>
      </c>
      <c r="Z6" s="67">
        <v>5</v>
      </c>
      <c r="AC6" s="67"/>
      <c r="AD6" s="67"/>
      <c r="AE6" s="67"/>
      <c r="AF6" s="67"/>
      <c r="AG6" s="67"/>
      <c r="AH6" s="67"/>
      <c r="AI6" s="67"/>
      <c r="AJ6" s="67"/>
      <c r="AK6" s="67"/>
      <c r="AL6" s="67"/>
      <c r="AM6" s="67"/>
      <c r="AN6" s="67"/>
      <c r="AO6" s="67"/>
      <c r="AP6" s="67"/>
    </row>
    <row r="7" spans="1:43" ht="18">
      <c r="A7" s="67">
        <v>5</v>
      </c>
      <c r="B7" s="67">
        <v>2</v>
      </c>
      <c r="C7" s="67">
        <v>1</v>
      </c>
      <c r="D7" s="67">
        <v>1</v>
      </c>
      <c r="E7" s="67">
        <v>2</v>
      </c>
      <c r="F7" s="67">
        <v>5</v>
      </c>
      <c r="G7" s="67">
        <v>5</v>
      </c>
      <c r="H7" s="67">
        <v>5</v>
      </c>
      <c r="I7" s="67">
        <v>2</v>
      </c>
      <c r="J7" s="67">
        <v>4</v>
      </c>
      <c r="K7" s="67">
        <v>6</v>
      </c>
      <c r="L7" s="67">
        <v>2</v>
      </c>
      <c r="M7" s="67">
        <v>6</v>
      </c>
      <c r="N7" s="67">
        <v>6</v>
      </c>
      <c r="O7" s="67">
        <v>5</v>
      </c>
      <c r="P7" s="67">
        <v>6</v>
      </c>
      <c r="Q7" s="67">
        <v>2</v>
      </c>
      <c r="R7" s="67">
        <v>3</v>
      </c>
      <c r="S7" s="67">
        <v>2</v>
      </c>
      <c r="T7" s="67">
        <v>6</v>
      </c>
      <c r="U7" s="67">
        <v>2</v>
      </c>
      <c r="V7" s="67">
        <v>6</v>
      </c>
      <c r="W7" s="67">
        <v>2</v>
      </c>
      <c r="X7" s="67">
        <v>3</v>
      </c>
      <c r="Y7" s="67">
        <v>2</v>
      </c>
      <c r="Z7" s="67">
        <v>4</v>
      </c>
      <c r="AC7" s="67"/>
      <c r="AD7" s="67">
        <v>5</v>
      </c>
      <c r="AE7" s="67">
        <v>5</v>
      </c>
      <c r="AF7" s="67">
        <v>5</v>
      </c>
      <c r="AG7" s="67">
        <v>5</v>
      </c>
      <c r="AH7" s="67">
        <v>5</v>
      </c>
      <c r="AI7" s="67">
        <v>6</v>
      </c>
      <c r="AJ7" s="67">
        <v>7</v>
      </c>
      <c r="AK7" s="67">
        <v>5</v>
      </c>
      <c r="AL7" s="67">
        <v>7</v>
      </c>
      <c r="AM7" s="67">
        <v>4</v>
      </c>
      <c r="AN7" s="67">
        <v>5</v>
      </c>
      <c r="AO7" s="67">
        <v>5</v>
      </c>
      <c r="AP7" s="67">
        <v>3</v>
      </c>
      <c r="AQ7" s="67">
        <v>5</v>
      </c>
    </row>
    <row r="8" spans="1:43" ht="18">
      <c r="A8" s="67">
        <v>5</v>
      </c>
      <c r="B8" s="67">
        <v>6</v>
      </c>
      <c r="C8" s="67">
        <v>2</v>
      </c>
      <c r="D8" s="67">
        <v>3</v>
      </c>
      <c r="E8" s="67">
        <v>3</v>
      </c>
      <c r="F8" s="67">
        <v>6</v>
      </c>
      <c r="G8" s="67">
        <v>6</v>
      </c>
      <c r="H8" s="67">
        <v>6</v>
      </c>
      <c r="I8" s="67">
        <v>2</v>
      </c>
      <c r="J8" s="67">
        <v>2</v>
      </c>
      <c r="K8" s="67">
        <v>6</v>
      </c>
      <c r="L8" s="67">
        <v>2</v>
      </c>
      <c r="M8" s="67">
        <v>3</v>
      </c>
      <c r="N8" s="67">
        <v>6</v>
      </c>
      <c r="O8" s="67">
        <v>6</v>
      </c>
      <c r="P8" s="67">
        <v>6</v>
      </c>
      <c r="Q8" s="67">
        <v>2</v>
      </c>
      <c r="R8" s="67">
        <v>1</v>
      </c>
      <c r="S8" s="67">
        <v>3</v>
      </c>
      <c r="T8" s="67">
        <v>6</v>
      </c>
      <c r="U8" s="67">
        <v>6</v>
      </c>
      <c r="V8" s="67">
        <v>2</v>
      </c>
      <c r="W8" s="67">
        <v>3</v>
      </c>
      <c r="X8" s="67">
        <v>3</v>
      </c>
      <c r="Y8" s="67">
        <v>3</v>
      </c>
      <c r="Z8" s="67">
        <v>5</v>
      </c>
      <c r="AC8" s="67"/>
      <c r="AD8" s="67">
        <v>5</v>
      </c>
      <c r="AE8" s="67">
        <v>5</v>
      </c>
      <c r="AF8" s="67">
        <v>5</v>
      </c>
      <c r="AG8" s="67">
        <v>2</v>
      </c>
      <c r="AH8" s="67">
        <v>6</v>
      </c>
      <c r="AI8" s="67">
        <v>5</v>
      </c>
      <c r="AJ8" s="67">
        <v>6</v>
      </c>
      <c r="AK8" s="67">
        <v>2</v>
      </c>
      <c r="AL8" s="67">
        <v>6</v>
      </c>
      <c r="AM8" s="67">
        <v>6</v>
      </c>
      <c r="AN8" s="67">
        <v>6</v>
      </c>
      <c r="AO8" s="67">
        <v>7</v>
      </c>
      <c r="AP8" s="67">
        <v>5</v>
      </c>
      <c r="AQ8" s="67">
        <v>6</v>
      </c>
    </row>
    <row r="9" spans="1:43" ht="18">
      <c r="A9" s="67">
        <v>6</v>
      </c>
      <c r="B9" s="67">
        <v>5</v>
      </c>
      <c r="C9" s="67">
        <v>3</v>
      </c>
      <c r="D9" s="67">
        <v>2</v>
      </c>
      <c r="E9" s="67">
        <v>3</v>
      </c>
      <c r="F9" s="67">
        <v>5</v>
      </c>
      <c r="G9" s="67">
        <v>5</v>
      </c>
      <c r="H9" s="67">
        <v>6</v>
      </c>
      <c r="I9" s="67">
        <v>2</v>
      </c>
      <c r="J9" s="67">
        <v>3</v>
      </c>
      <c r="K9" s="67">
        <v>6</v>
      </c>
      <c r="L9" s="67">
        <v>2</v>
      </c>
      <c r="M9" s="67">
        <v>6</v>
      </c>
      <c r="N9" s="67">
        <v>5</v>
      </c>
      <c r="O9" s="67">
        <v>5</v>
      </c>
      <c r="P9" s="67">
        <v>5</v>
      </c>
      <c r="Q9" s="67">
        <v>2</v>
      </c>
      <c r="R9" s="67">
        <v>3</v>
      </c>
      <c r="S9" s="67">
        <v>3</v>
      </c>
      <c r="T9" s="67">
        <v>6</v>
      </c>
      <c r="U9" s="67">
        <v>2</v>
      </c>
      <c r="V9" s="67">
        <v>5</v>
      </c>
      <c r="W9" s="67">
        <v>2</v>
      </c>
      <c r="X9" s="67">
        <v>2</v>
      </c>
      <c r="Y9" s="67">
        <v>3</v>
      </c>
      <c r="Z9" s="67">
        <v>4</v>
      </c>
      <c r="AC9" s="67"/>
      <c r="AD9" s="67">
        <v>4</v>
      </c>
      <c r="AE9" s="67">
        <v>3</v>
      </c>
      <c r="AF9" s="67">
        <v>2</v>
      </c>
      <c r="AG9" s="67">
        <v>1</v>
      </c>
      <c r="AH9" s="67">
        <v>2</v>
      </c>
      <c r="AI9" s="67">
        <v>3</v>
      </c>
      <c r="AJ9" s="67">
        <v>1</v>
      </c>
      <c r="AK9" s="67">
        <v>2</v>
      </c>
      <c r="AL9" s="67">
        <v>3</v>
      </c>
      <c r="AM9" s="67">
        <v>6</v>
      </c>
      <c r="AN9" s="67">
        <v>3</v>
      </c>
      <c r="AO9" s="67">
        <v>2</v>
      </c>
      <c r="AP9" s="67">
        <v>2</v>
      </c>
      <c r="AQ9" s="67">
        <v>3</v>
      </c>
    </row>
    <row r="10" spans="1:43" ht="18">
      <c r="A10" s="67">
        <v>7</v>
      </c>
      <c r="B10" s="67">
        <v>6</v>
      </c>
      <c r="C10" s="67">
        <v>1</v>
      </c>
      <c r="D10" s="67">
        <v>4</v>
      </c>
      <c r="E10" s="67">
        <v>1</v>
      </c>
      <c r="F10" s="67">
        <v>6</v>
      </c>
      <c r="G10" s="67">
        <v>7</v>
      </c>
      <c r="H10" s="67">
        <v>2</v>
      </c>
      <c r="I10" s="67">
        <v>3</v>
      </c>
      <c r="J10" s="67">
        <v>1</v>
      </c>
      <c r="K10" s="67">
        <v>5</v>
      </c>
      <c r="L10" s="67">
        <v>1</v>
      </c>
      <c r="M10" s="67">
        <v>3</v>
      </c>
      <c r="N10" s="67">
        <v>6</v>
      </c>
      <c r="O10" s="67">
        <v>7</v>
      </c>
      <c r="P10" s="67">
        <v>6</v>
      </c>
      <c r="Q10" s="67">
        <v>3</v>
      </c>
      <c r="R10" s="67">
        <v>2</v>
      </c>
      <c r="S10" s="67">
        <v>1</v>
      </c>
      <c r="T10" s="67">
        <v>7</v>
      </c>
      <c r="U10" s="67">
        <v>4</v>
      </c>
      <c r="V10" s="67">
        <v>6</v>
      </c>
      <c r="W10" s="67">
        <v>2</v>
      </c>
      <c r="X10" s="67">
        <v>2</v>
      </c>
      <c r="Y10" s="67">
        <v>3</v>
      </c>
      <c r="Z10" s="67">
        <v>7</v>
      </c>
      <c r="AC10" s="67"/>
      <c r="AD10" s="67">
        <v>1</v>
      </c>
      <c r="AE10" s="67">
        <v>3</v>
      </c>
      <c r="AF10" s="67">
        <v>4</v>
      </c>
      <c r="AG10" s="67">
        <v>1</v>
      </c>
      <c r="AH10" s="67">
        <v>3</v>
      </c>
      <c r="AI10" s="67">
        <v>2</v>
      </c>
      <c r="AJ10" s="67">
        <v>4</v>
      </c>
      <c r="AK10" s="67">
        <v>2</v>
      </c>
      <c r="AL10" s="67">
        <v>1</v>
      </c>
      <c r="AM10" s="67">
        <v>5</v>
      </c>
      <c r="AN10" s="67">
        <v>2</v>
      </c>
      <c r="AO10" s="67">
        <v>2</v>
      </c>
      <c r="AP10" s="67">
        <v>6</v>
      </c>
      <c r="AQ10" s="67">
        <v>2</v>
      </c>
    </row>
    <row r="11" spans="1:43" ht="18">
      <c r="A11" s="67">
        <v>5</v>
      </c>
      <c r="B11" s="67">
        <v>2</v>
      </c>
      <c r="C11" s="67">
        <v>2</v>
      </c>
      <c r="D11" s="67">
        <v>2</v>
      </c>
      <c r="E11" s="67">
        <v>3</v>
      </c>
      <c r="F11" s="67">
        <v>5</v>
      </c>
      <c r="G11" s="67">
        <v>5</v>
      </c>
      <c r="H11" s="67">
        <v>6</v>
      </c>
      <c r="I11" s="67">
        <v>4</v>
      </c>
      <c r="J11" s="67">
        <v>4</v>
      </c>
      <c r="K11" s="67">
        <v>6</v>
      </c>
      <c r="L11" s="67">
        <v>3</v>
      </c>
      <c r="M11" s="67">
        <v>5</v>
      </c>
      <c r="N11" s="67">
        <v>5</v>
      </c>
      <c r="O11" s="67">
        <v>4</v>
      </c>
      <c r="P11" s="67">
        <v>5</v>
      </c>
      <c r="Q11" s="67">
        <v>2</v>
      </c>
      <c r="R11" s="67">
        <v>3</v>
      </c>
      <c r="S11" s="67">
        <v>2</v>
      </c>
      <c r="T11" s="67">
        <v>4</v>
      </c>
      <c r="U11" s="67">
        <v>2</v>
      </c>
      <c r="V11" s="67">
        <v>4</v>
      </c>
      <c r="W11" s="67">
        <v>1</v>
      </c>
      <c r="X11" s="67">
        <v>3</v>
      </c>
      <c r="Y11" s="67">
        <v>3</v>
      </c>
      <c r="Z11" s="67">
        <v>4</v>
      </c>
      <c r="AC11" s="67"/>
      <c r="AD11" s="67">
        <v>3</v>
      </c>
      <c r="AE11" s="67">
        <v>4</v>
      </c>
      <c r="AF11" s="67">
        <v>3</v>
      </c>
      <c r="AG11" s="67">
        <v>2</v>
      </c>
      <c r="AH11" s="67">
        <v>3</v>
      </c>
      <c r="AI11" s="67">
        <v>3</v>
      </c>
      <c r="AJ11" s="67">
        <v>1</v>
      </c>
      <c r="AK11" s="67">
        <v>3</v>
      </c>
      <c r="AL11" s="67">
        <v>2</v>
      </c>
      <c r="AM11" s="67">
        <v>5</v>
      </c>
      <c r="AN11" s="67">
        <v>3</v>
      </c>
      <c r="AO11" s="67">
        <v>6</v>
      </c>
      <c r="AP11" s="67">
        <v>3</v>
      </c>
      <c r="AQ11" s="67">
        <v>2</v>
      </c>
    </row>
    <row r="12" spans="1:43" ht="18">
      <c r="A12" s="67">
        <v>7</v>
      </c>
      <c r="B12" s="67">
        <v>6</v>
      </c>
      <c r="C12" s="67">
        <v>3</v>
      </c>
      <c r="D12" s="67">
        <v>1</v>
      </c>
      <c r="E12" s="67">
        <v>2</v>
      </c>
      <c r="F12" s="67">
        <v>5</v>
      </c>
      <c r="G12" s="67">
        <v>6</v>
      </c>
      <c r="H12" s="67">
        <v>3</v>
      </c>
      <c r="I12" s="67">
        <v>5</v>
      </c>
      <c r="J12" s="67">
        <v>1</v>
      </c>
      <c r="K12" s="67">
        <v>6</v>
      </c>
      <c r="L12" s="67">
        <v>2</v>
      </c>
      <c r="M12" s="67">
        <v>5</v>
      </c>
      <c r="N12" s="67">
        <v>6</v>
      </c>
      <c r="O12" s="67">
        <v>7</v>
      </c>
      <c r="P12" s="67">
        <v>6</v>
      </c>
      <c r="Q12" s="67">
        <v>5</v>
      </c>
      <c r="R12" s="67">
        <v>1</v>
      </c>
      <c r="S12" s="67">
        <v>5</v>
      </c>
      <c r="T12" s="67">
        <v>3</v>
      </c>
      <c r="U12" s="67">
        <v>3</v>
      </c>
      <c r="V12" s="67">
        <v>2</v>
      </c>
      <c r="W12" s="67">
        <v>2</v>
      </c>
      <c r="X12" s="67">
        <v>5</v>
      </c>
      <c r="Y12" s="67">
        <v>3</v>
      </c>
      <c r="Z12" s="67">
        <v>6</v>
      </c>
      <c r="AC12" s="67"/>
      <c r="AD12" s="67">
        <v>4</v>
      </c>
      <c r="AE12" s="67">
        <v>5</v>
      </c>
      <c r="AF12" s="67">
        <v>6</v>
      </c>
      <c r="AG12" s="67">
        <v>5</v>
      </c>
      <c r="AH12" s="67">
        <v>6</v>
      </c>
      <c r="AI12" s="67">
        <v>5</v>
      </c>
      <c r="AJ12" s="67">
        <v>6</v>
      </c>
      <c r="AK12" s="67">
        <v>5</v>
      </c>
      <c r="AL12" s="67">
        <v>5</v>
      </c>
      <c r="AM12" s="67">
        <v>4</v>
      </c>
      <c r="AN12" s="67">
        <v>5</v>
      </c>
      <c r="AO12" s="67">
        <v>3</v>
      </c>
      <c r="AP12" s="67">
        <v>4</v>
      </c>
      <c r="AQ12" s="67">
        <v>5</v>
      </c>
    </row>
    <row r="13" spans="1:43" ht="18">
      <c r="A13" s="67">
        <v>4</v>
      </c>
      <c r="B13" s="67">
        <v>6</v>
      </c>
      <c r="C13" s="67">
        <v>6</v>
      </c>
      <c r="D13" s="67">
        <v>5</v>
      </c>
      <c r="E13" s="67">
        <v>5</v>
      </c>
      <c r="F13" s="67">
        <v>4</v>
      </c>
      <c r="G13" s="67">
        <v>6</v>
      </c>
      <c r="H13" s="67">
        <v>3</v>
      </c>
      <c r="I13" s="67">
        <v>5</v>
      </c>
      <c r="J13" s="67">
        <v>1</v>
      </c>
      <c r="K13" s="67">
        <v>5</v>
      </c>
      <c r="L13" s="67">
        <v>5</v>
      </c>
      <c r="M13" s="67">
        <v>4</v>
      </c>
      <c r="N13" s="67">
        <v>5</v>
      </c>
      <c r="O13" s="67">
        <v>7</v>
      </c>
      <c r="P13" s="67">
        <v>6</v>
      </c>
      <c r="Q13" s="67">
        <v>5</v>
      </c>
      <c r="R13" s="67">
        <v>2</v>
      </c>
      <c r="S13" s="67">
        <v>5</v>
      </c>
      <c r="T13" s="67">
        <v>1</v>
      </c>
      <c r="U13" s="67">
        <v>1</v>
      </c>
      <c r="V13" s="67">
        <v>1</v>
      </c>
      <c r="W13" s="67">
        <v>1</v>
      </c>
      <c r="X13" s="67">
        <v>3</v>
      </c>
      <c r="Y13" s="67">
        <v>3</v>
      </c>
      <c r="Z13" s="67">
        <v>6</v>
      </c>
      <c r="AC13" s="67"/>
      <c r="AD13" s="67">
        <v>4</v>
      </c>
      <c r="AE13" s="67">
        <v>5</v>
      </c>
      <c r="AF13" s="67">
        <v>6</v>
      </c>
      <c r="AG13" s="67">
        <v>5</v>
      </c>
      <c r="AH13" s="67">
        <v>6</v>
      </c>
      <c r="AI13" s="67">
        <v>5</v>
      </c>
      <c r="AJ13" s="67">
        <v>7</v>
      </c>
      <c r="AK13" s="67">
        <v>5</v>
      </c>
      <c r="AL13" s="67">
        <v>6</v>
      </c>
      <c r="AM13" s="67">
        <v>6</v>
      </c>
      <c r="AN13" s="67">
        <v>5</v>
      </c>
      <c r="AO13" s="67">
        <v>5</v>
      </c>
      <c r="AP13" s="67">
        <v>4</v>
      </c>
      <c r="AQ13" s="67">
        <v>4</v>
      </c>
    </row>
    <row r="14" spans="1:43" ht="18">
      <c r="A14" s="67">
        <v>5</v>
      </c>
      <c r="B14" s="67">
        <v>6</v>
      </c>
      <c r="C14" s="67">
        <v>3</v>
      </c>
      <c r="D14" s="67">
        <v>2</v>
      </c>
      <c r="E14" s="67">
        <v>3</v>
      </c>
      <c r="F14" s="67">
        <v>5</v>
      </c>
      <c r="G14" s="67">
        <v>5</v>
      </c>
      <c r="H14" s="67">
        <v>2</v>
      </c>
      <c r="I14" s="67">
        <v>2</v>
      </c>
      <c r="J14" s="67">
        <v>3</v>
      </c>
      <c r="K14" s="67">
        <v>5</v>
      </c>
      <c r="L14" s="67">
        <v>4</v>
      </c>
      <c r="M14" s="67">
        <v>5</v>
      </c>
      <c r="N14" s="67">
        <v>5</v>
      </c>
      <c r="O14" s="67">
        <v>6</v>
      </c>
      <c r="P14" s="67">
        <v>4</v>
      </c>
      <c r="Q14" s="67">
        <v>5</v>
      </c>
      <c r="R14" s="67">
        <v>3</v>
      </c>
      <c r="S14" s="67">
        <v>4</v>
      </c>
      <c r="T14" s="67">
        <v>5</v>
      </c>
      <c r="U14" s="67">
        <v>3</v>
      </c>
      <c r="V14" s="67">
        <v>3</v>
      </c>
      <c r="W14" s="67">
        <v>3</v>
      </c>
      <c r="X14" s="67">
        <v>2</v>
      </c>
      <c r="Y14" s="67">
        <v>3</v>
      </c>
      <c r="Z14" s="67">
        <v>5</v>
      </c>
      <c r="AC14" s="67"/>
      <c r="AD14" s="67">
        <v>7</v>
      </c>
      <c r="AE14" s="67">
        <v>5</v>
      </c>
      <c r="AF14" s="67">
        <v>5</v>
      </c>
      <c r="AG14" s="67">
        <v>5</v>
      </c>
      <c r="AH14" s="67">
        <v>6</v>
      </c>
      <c r="AI14" s="67">
        <v>6</v>
      </c>
      <c r="AJ14" s="67">
        <v>2</v>
      </c>
      <c r="AK14" s="67">
        <v>6</v>
      </c>
      <c r="AL14" s="67">
        <v>3</v>
      </c>
      <c r="AM14" s="67">
        <v>3</v>
      </c>
      <c r="AN14" s="67">
        <v>2</v>
      </c>
      <c r="AO14" s="67">
        <v>6</v>
      </c>
      <c r="AP14" s="67">
        <v>2</v>
      </c>
      <c r="AQ14" s="67">
        <v>6</v>
      </c>
    </row>
    <row r="15" spans="1:43" ht="18">
      <c r="A15" s="67">
        <v>5</v>
      </c>
      <c r="B15" s="67">
        <v>7</v>
      </c>
      <c r="C15" s="67">
        <v>2</v>
      </c>
      <c r="D15" s="67">
        <v>2</v>
      </c>
      <c r="E15" s="67">
        <v>6</v>
      </c>
      <c r="F15" s="67">
        <v>3</v>
      </c>
      <c r="G15" s="67">
        <v>5</v>
      </c>
      <c r="H15" s="67">
        <v>6</v>
      </c>
      <c r="I15" s="67">
        <v>4</v>
      </c>
      <c r="J15" s="67">
        <v>4</v>
      </c>
      <c r="K15" s="67">
        <v>4</v>
      </c>
      <c r="L15" s="67">
        <v>3</v>
      </c>
      <c r="M15" s="67">
        <v>6</v>
      </c>
      <c r="N15" s="67">
        <v>5</v>
      </c>
      <c r="O15" s="67">
        <v>5</v>
      </c>
      <c r="P15" s="67">
        <v>6</v>
      </c>
      <c r="Q15" s="67">
        <v>2</v>
      </c>
      <c r="R15" s="67">
        <v>5</v>
      </c>
      <c r="S15" s="67">
        <v>2</v>
      </c>
      <c r="T15" s="67">
        <v>4</v>
      </c>
      <c r="U15" s="67">
        <v>4</v>
      </c>
      <c r="V15" s="67">
        <v>5</v>
      </c>
      <c r="W15" s="67">
        <v>2</v>
      </c>
      <c r="X15" s="67">
        <v>2</v>
      </c>
      <c r="Y15" s="67">
        <v>2</v>
      </c>
      <c r="Z15" s="67">
        <v>5</v>
      </c>
      <c r="AC15" s="67"/>
      <c r="AD15" s="67">
        <v>6</v>
      </c>
      <c r="AE15" s="67">
        <v>3</v>
      </c>
      <c r="AF15" s="67">
        <v>4</v>
      </c>
      <c r="AG15" s="67">
        <v>2</v>
      </c>
      <c r="AH15" s="67">
        <v>2</v>
      </c>
      <c r="AI15" s="67">
        <v>2</v>
      </c>
      <c r="AJ15" s="67">
        <v>3</v>
      </c>
      <c r="AK15" s="67">
        <v>4</v>
      </c>
      <c r="AL15" s="67">
        <v>5</v>
      </c>
      <c r="AM15" s="67">
        <v>5</v>
      </c>
      <c r="AN15" s="67">
        <v>2</v>
      </c>
      <c r="AO15" s="67">
        <v>4</v>
      </c>
      <c r="AP15" s="67">
        <v>5</v>
      </c>
      <c r="AQ15" s="67">
        <v>4</v>
      </c>
    </row>
    <row r="16" spans="1:43" ht="18">
      <c r="A16" s="67">
        <v>3</v>
      </c>
      <c r="B16" s="67">
        <v>5</v>
      </c>
      <c r="C16" s="67">
        <v>2</v>
      </c>
      <c r="D16" s="67">
        <v>6</v>
      </c>
      <c r="E16" s="67">
        <v>3</v>
      </c>
      <c r="F16" s="67">
        <v>4</v>
      </c>
      <c r="G16" s="67">
        <v>4</v>
      </c>
      <c r="H16" s="67">
        <v>2</v>
      </c>
      <c r="I16" s="67">
        <v>5</v>
      </c>
      <c r="J16" s="67">
        <v>2</v>
      </c>
      <c r="K16" s="67">
        <v>2</v>
      </c>
      <c r="L16" s="67">
        <v>5</v>
      </c>
      <c r="M16" s="67">
        <v>1</v>
      </c>
      <c r="N16" s="67">
        <v>3</v>
      </c>
      <c r="O16" s="67">
        <v>5</v>
      </c>
      <c r="P16" s="67">
        <v>3</v>
      </c>
      <c r="Q16" s="67">
        <v>6</v>
      </c>
      <c r="R16" s="67">
        <v>3</v>
      </c>
      <c r="S16" s="67">
        <v>5</v>
      </c>
      <c r="T16" s="67">
        <v>1</v>
      </c>
      <c r="U16" s="67">
        <v>5</v>
      </c>
      <c r="V16" s="67">
        <v>4</v>
      </c>
      <c r="W16" s="67">
        <v>6</v>
      </c>
      <c r="X16" s="67">
        <v>5</v>
      </c>
      <c r="Y16" s="67">
        <v>5</v>
      </c>
      <c r="Z16" s="67">
        <v>1</v>
      </c>
      <c r="AC16" s="67"/>
      <c r="AD16" s="67">
        <v>4</v>
      </c>
      <c r="AE16" s="67">
        <v>3</v>
      </c>
      <c r="AF16" s="67">
        <v>3</v>
      </c>
      <c r="AG16" s="67">
        <v>4</v>
      </c>
      <c r="AH16" s="67">
        <v>2</v>
      </c>
      <c r="AI16" s="67">
        <v>3</v>
      </c>
      <c r="AJ16" s="67">
        <v>1</v>
      </c>
      <c r="AK16" s="67">
        <v>4</v>
      </c>
      <c r="AL16" s="67">
        <v>1</v>
      </c>
      <c r="AM16" s="67">
        <v>1</v>
      </c>
      <c r="AN16" s="67">
        <v>3</v>
      </c>
      <c r="AO16" s="67">
        <v>4</v>
      </c>
      <c r="AP16" s="67">
        <v>2</v>
      </c>
      <c r="AQ16" s="67">
        <v>4</v>
      </c>
    </row>
    <row r="17" spans="1:43" ht="18">
      <c r="A17" s="67">
        <v>5</v>
      </c>
      <c r="B17" s="67">
        <v>6</v>
      </c>
      <c r="C17" s="67">
        <v>3</v>
      </c>
      <c r="D17" s="67">
        <v>2</v>
      </c>
      <c r="E17" s="67">
        <v>2</v>
      </c>
      <c r="F17" s="67">
        <v>5</v>
      </c>
      <c r="G17" s="67">
        <v>4</v>
      </c>
      <c r="H17" s="67">
        <v>6</v>
      </c>
      <c r="I17" s="67">
        <v>4</v>
      </c>
      <c r="J17" s="67">
        <v>4</v>
      </c>
      <c r="K17" s="67">
        <v>5</v>
      </c>
      <c r="L17" s="67">
        <v>2</v>
      </c>
      <c r="M17" s="67">
        <v>5</v>
      </c>
      <c r="N17" s="67">
        <v>4</v>
      </c>
      <c r="O17" s="67">
        <v>5</v>
      </c>
      <c r="P17" s="67">
        <v>5</v>
      </c>
      <c r="Q17" s="67">
        <v>3</v>
      </c>
      <c r="R17" s="67">
        <v>3</v>
      </c>
      <c r="S17" s="67">
        <v>3</v>
      </c>
      <c r="T17" s="67">
        <v>4</v>
      </c>
      <c r="U17" s="67">
        <v>2</v>
      </c>
      <c r="V17" s="67">
        <v>4</v>
      </c>
      <c r="W17" s="67">
        <v>3</v>
      </c>
      <c r="X17" s="67">
        <v>3</v>
      </c>
      <c r="Y17" s="67">
        <v>4</v>
      </c>
      <c r="Z17" s="67">
        <v>4</v>
      </c>
      <c r="AC17" s="67"/>
      <c r="AD17" s="67">
        <v>6</v>
      </c>
      <c r="AE17" s="67">
        <v>5</v>
      </c>
      <c r="AF17" s="67">
        <v>5</v>
      </c>
      <c r="AG17" s="67">
        <v>6</v>
      </c>
      <c r="AH17" s="67">
        <v>6</v>
      </c>
      <c r="AI17" s="67">
        <v>6</v>
      </c>
      <c r="AJ17" s="67">
        <v>5</v>
      </c>
      <c r="AK17" s="67">
        <v>6</v>
      </c>
      <c r="AL17" s="67">
        <v>6</v>
      </c>
      <c r="AM17" s="67">
        <v>5</v>
      </c>
      <c r="AN17" s="67">
        <v>5</v>
      </c>
      <c r="AO17" s="67">
        <v>4</v>
      </c>
      <c r="AP17" s="67">
        <v>2</v>
      </c>
      <c r="AQ17" s="67">
        <v>5</v>
      </c>
    </row>
    <row r="18" spans="1:43" ht="18">
      <c r="AC18" s="67"/>
      <c r="AD18" s="67">
        <v>3</v>
      </c>
      <c r="AE18" s="67">
        <v>3</v>
      </c>
      <c r="AF18" s="67">
        <v>3</v>
      </c>
      <c r="AG18" s="67">
        <v>2</v>
      </c>
      <c r="AH18" s="67">
        <v>2</v>
      </c>
      <c r="AI18" s="67">
        <v>2</v>
      </c>
      <c r="AJ18" s="67">
        <v>1</v>
      </c>
      <c r="AK18" s="67">
        <v>3</v>
      </c>
      <c r="AL18" s="67">
        <v>2</v>
      </c>
      <c r="AM18" s="67">
        <v>5</v>
      </c>
      <c r="AN18" s="67">
        <v>4</v>
      </c>
      <c r="AO18" s="67">
        <v>3</v>
      </c>
      <c r="AP18" s="67">
        <v>5</v>
      </c>
      <c r="AQ18" s="67">
        <v>2</v>
      </c>
    </row>
    <row r="19" spans="1:43" ht="18">
      <c r="AC19" s="67"/>
      <c r="AD19" s="67">
        <v>6</v>
      </c>
      <c r="AE19" s="67">
        <v>3</v>
      </c>
      <c r="AF19" s="67">
        <v>4</v>
      </c>
      <c r="AG19" s="67">
        <v>6</v>
      </c>
      <c r="AH19" s="67">
        <v>3</v>
      </c>
      <c r="AI19" s="67">
        <v>6</v>
      </c>
      <c r="AJ19" s="67">
        <v>3</v>
      </c>
      <c r="AK19" s="67">
        <v>5</v>
      </c>
      <c r="AL19" s="67">
        <v>5</v>
      </c>
      <c r="AM19" s="67">
        <v>4</v>
      </c>
      <c r="AN19" s="67">
        <v>5</v>
      </c>
      <c r="AO19" s="67">
        <v>6</v>
      </c>
      <c r="AP19" s="67">
        <v>1</v>
      </c>
      <c r="AQ19" s="67">
        <v>5</v>
      </c>
    </row>
    <row r="20" spans="1:43" ht="18">
      <c r="AC20" s="67"/>
      <c r="AD20" s="67">
        <v>3</v>
      </c>
      <c r="AE20" s="67">
        <v>3</v>
      </c>
      <c r="AF20" s="67">
        <v>5</v>
      </c>
      <c r="AG20" s="67">
        <v>6</v>
      </c>
      <c r="AH20" s="67">
        <v>6</v>
      </c>
      <c r="AI20" s="67">
        <v>5</v>
      </c>
      <c r="AJ20" s="67">
        <v>6</v>
      </c>
      <c r="AK20" s="67">
        <v>5</v>
      </c>
      <c r="AL20" s="67">
        <v>6</v>
      </c>
      <c r="AM20" s="67">
        <v>5</v>
      </c>
      <c r="AN20" s="67">
        <v>5</v>
      </c>
      <c r="AO20" s="67">
        <v>5</v>
      </c>
      <c r="AP20" s="67">
        <v>3</v>
      </c>
      <c r="AQ20" s="67">
        <v>4</v>
      </c>
    </row>
    <row r="21" spans="1:43" ht="18">
      <c r="AC21" s="67"/>
      <c r="AD21" s="67">
        <v>2</v>
      </c>
      <c r="AE21" s="67">
        <v>7</v>
      </c>
      <c r="AF21" s="67">
        <v>7</v>
      </c>
      <c r="AG21" s="67">
        <v>5</v>
      </c>
      <c r="AH21" s="67">
        <v>6</v>
      </c>
      <c r="AI21" s="67">
        <v>5</v>
      </c>
      <c r="AJ21" s="67">
        <v>7</v>
      </c>
      <c r="AK21" s="67">
        <v>4</v>
      </c>
      <c r="AL21" s="67">
        <v>7</v>
      </c>
      <c r="AM21" s="67">
        <v>7</v>
      </c>
      <c r="AN21" s="67">
        <v>6</v>
      </c>
      <c r="AO21" s="67">
        <v>5</v>
      </c>
      <c r="AP21" s="67">
        <v>5</v>
      </c>
      <c r="AQ21" s="67">
        <v>5</v>
      </c>
    </row>
    <row r="22" spans="1:43" ht="18">
      <c r="AC22" s="67"/>
      <c r="AD22" s="67">
        <v>5</v>
      </c>
      <c r="AE22" s="67">
        <v>4</v>
      </c>
      <c r="AF22" s="67">
        <v>6</v>
      </c>
      <c r="AG22" s="67">
        <v>6</v>
      </c>
      <c r="AH22" s="67">
        <v>6</v>
      </c>
      <c r="AI22" s="67">
        <v>5</v>
      </c>
      <c r="AJ22" s="67">
        <v>6</v>
      </c>
      <c r="AK22" s="67">
        <v>5</v>
      </c>
      <c r="AL22" s="67">
        <v>6</v>
      </c>
      <c r="AM22" s="67">
        <v>6</v>
      </c>
      <c r="AN22" s="67">
        <v>4</v>
      </c>
      <c r="AO22" s="67">
        <v>6</v>
      </c>
      <c r="AP22" s="67">
        <v>3</v>
      </c>
      <c r="AQ22" s="67">
        <v>5</v>
      </c>
    </row>
    <row r="23" spans="1:43" ht="18">
      <c r="AC23" s="67"/>
      <c r="AD23" s="67">
        <v>1</v>
      </c>
      <c r="AE23" s="67">
        <v>3</v>
      </c>
      <c r="AF23" s="67">
        <v>3</v>
      </c>
      <c r="AG23" s="67">
        <v>2</v>
      </c>
      <c r="AH23" s="67">
        <v>2</v>
      </c>
      <c r="AI23" s="67">
        <v>2</v>
      </c>
      <c r="AJ23" s="67">
        <v>3</v>
      </c>
      <c r="AK23" s="67">
        <v>2</v>
      </c>
      <c r="AL23" s="67">
        <v>5</v>
      </c>
      <c r="AM23" s="67">
        <v>5</v>
      </c>
      <c r="AN23" s="67">
        <v>5</v>
      </c>
      <c r="AO23" s="67">
        <v>2</v>
      </c>
      <c r="AP23" s="67">
        <v>6</v>
      </c>
      <c r="AQ23" s="67">
        <v>3</v>
      </c>
    </row>
    <row r="24" spans="1:43" ht="18">
      <c r="AC24" s="67"/>
      <c r="AD24" s="67">
        <v>2</v>
      </c>
      <c r="AE24" s="67">
        <v>5</v>
      </c>
      <c r="AF24" s="67">
        <v>3</v>
      </c>
      <c r="AG24" s="67">
        <v>3</v>
      </c>
      <c r="AH24" s="67">
        <v>1</v>
      </c>
      <c r="AI24" s="67">
        <v>3</v>
      </c>
      <c r="AJ24" s="67">
        <v>2</v>
      </c>
      <c r="AK24" s="67">
        <v>3</v>
      </c>
      <c r="AL24" s="67">
        <v>1</v>
      </c>
      <c r="AM24" s="67">
        <v>2</v>
      </c>
      <c r="AN24" s="67">
        <v>3</v>
      </c>
      <c r="AO24" s="67">
        <v>5</v>
      </c>
      <c r="AP24" s="67">
        <v>3</v>
      </c>
      <c r="AQ24" s="67">
        <v>3</v>
      </c>
    </row>
    <row r="25" spans="1:43" ht="18">
      <c r="AC25" s="67"/>
      <c r="AD25" s="67">
        <v>3</v>
      </c>
      <c r="AE25" s="67">
        <v>4</v>
      </c>
      <c r="AF25" s="67">
        <v>4</v>
      </c>
      <c r="AG25" s="67">
        <v>2</v>
      </c>
      <c r="AH25" s="67">
        <v>3</v>
      </c>
      <c r="AI25" s="67">
        <v>3</v>
      </c>
      <c r="AJ25" s="67">
        <v>1</v>
      </c>
      <c r="AK25" s="67">
        <v>2</v>
      </c>
      <c r="AL25" s="67">
        <v>5</v>
      </c>
      <c r="AM25" s="67">
        <v>5</v>
      </c>
      <c r="AN25" s="67">
        <v>4</v>
      </c>
      <c r="AO25" s="67">
        <v>2</v>
      </c>
      <c r="AP25" s="67">
        <v>5</v>
      </c>
      <c r="AQ25" s="67">
        <v>3</v>
      </c>
    </row>
    <row r="26" spans="1:43" ht="18">
      <c r="AC26" s="67"/>
      <c r="AD26" s="67">
        <v>3</v>
      </c>
      <c r="AE26" s="67">
        <v>2</v>
      </c>
      <c r="AF26" s="67">
        <v>5</v>
      </c>
      <c r="AG26" s="67">
        <v>6</v>
      </c>
      <c r="AH26" s="67">
        <v>6</v>
      </c>
      <c r="AI26" s="67">
        <v>6</v>
      </c>
      <c r="AJ26" s="67">
        <v>7</v>
      </c>
      <c r="AK26" s="67">
        <v>4</v>
      </c>
      <c r="AL26" s="67">
        <v>3</v>
      </c>
      <c r="AM26" s="67">
        <v>1</v>
      </c>
      <c r="AN26" s="67">
        <v>5</v>
      </c>
      <c r="AO26" s="67">
        <v>4</v>
      </c>
      <c r="AP26" s="67">
        <v>1</v>
      </c>
      <c r="AQ26" s="67">
        <v>4</v>
      </c>
    </row>
    <row r="27" spans="1:43" ht="18">
      <c r="AC27" s="67"/>
      <c r="AD27" s="67">
        <v>3</v>
      </c>
      <c r="AE27" s="67">
        <v>4</v>
      </c>
      <c r="AF27" s="67">
        <v>3</v>
      </c>
      <c r="AG27" s="67">
        <v>2</v>
      </c>
      <c r="AH27" s="67">
        <v>6</v>
      </c>
      <c r="AI27" s="67">
        <v>2</v>
      </c>
      <c r="AJ27" s="67">
        <v>4</v>
      </c>
      <c r="AK27" s="67">
        <v>2</v>
      </c>
      <c r="AL27" s="67">
        <v>3</v>
      </c>
      <c r="AM27" s="67">
        <v>1</v>
      </c>
      <c r="AN27" s="67">
        <v>3</v>
      </c>
      <c r="AO27" s="67">
        <v>4</v>
      </c>
      <c r="AP27" s="67">
        <v>5</v>
      </c>
      <c r="AQ27" s="67">
        <v>2</v>
      </c>
    </row>
    <row r="28" spans="1:43" ht="18">
      <c r="AC28" s="67"/>
      <c r="AD28" s="67">
        <v>4</v>
      </c>
      <c r="AE28" s="67">
        <v>3</v>
      </c>
      <c r="AF28" s="67">
        <v>4</v>
      </c>
      <c r="AG28" s="67">
        <v>6</v>
      </c>
      <c r="AH28" s="67">
        <v>2</v>
      </c>
      <c r="AI28" s="67">
        <v>5</v>
      </c>
      <c r="AJ28" s="67">
        <v>6</v>
      </c>
      <c r="AK28" s="67">
        <v>4</v>
      </c>
      <c r="AL28" s="67">
        <v>2</v>
      </c>
      <c r="AM28" s="67">
        <v>1</v>
      </c>
      <c r="AN28" s="67">
        <v>3</v>
      </c>
      <c r="AO28" s="67">
        <v>5</v>
      </c>
      <c r="AP28" s="67">
        <v>4</v>
      </c>
      <c r="AQ28" s="67">
        <v>4</v>
      </c>
    </row>
    <row r="29" spans="1:43" ht="18">
      <c r="AD29" s="67">
        <v>2</v>
      </c>
      <c r="AE29" s="67">
        <v>6</v>
      </c>
      <c r="AF29" s="67">
        <v>3</v>
      </c>
      <c r="AG29" s="67">
        <v>2</v>
      </c>
      <c r="AH29" s="67">
        <v>3</v>
      </c>
      <c r="AI29" s="67">
        <v>2</v>
      </c>
      <c r="AJ29" s="67">
        <v>2</v>
      </c>
      <c r="AK29" s="67">
        <v>1</v>
      </c>
      <c r="AL29" s="67">
        <v>2</v>
      </c>
      <c r="AM29" s="67">
        <v>1</v>
      </c>
      <c r="AN29" s="67">
        <v>3</v>
      </c>
      <c r="AO29" s="67">
        <v>2</v>
      </c>
      <c r="AP29" s="67">
        <v>6</v>
      </c>
      <c r="AQ29" s="67">
        <v>3</v>
      </c>
    </row>
    <row r="30" spans="1:43" ht="18">
      <c r="AD30" s="67">
        <v>3</v>
      </c>
      <c r="AE30" s="67">
        <v>5</v>
      </c>
      <c r="AF30" s="67">
        <v>3</v>
      </c>
      <c r="AG30" s="67">
        <v>3</v>
      </c>
      <c r="AH30" s="67">
        <v>3</v>
      </c>
      <c r="AI30" s="67">
        <v>2</v>
      </c>
      <c r="AJ30" s="67">
        <v>2</v>
      </c>
      <c r="AK30" s="67">
        <v>3</v>
      </c>
      <c r="AL30" s="67">
        <v>5</v>
      </c>
      <c r="AM30" s="67">
        <v>3</v>
      </c>
      <c r="AN30" s="67">
        <v>2</v>
      </c>
      <c r="AO30" s="67">
        <v>2</v>
      </c>
      <c r="AP30" s="67">
        <v>5</v>
      </c>
      <c r="AQ30" s="67">
        <v>3</v>
      </c>
    </row>
    <row r="31" spans="1:43" ht="18">
      <c r="AD31" s="67">
        <v>4</v>
      </c>
      <c r="AE31" s="67">
        <v>5</v>
      </c>
      <c r="AF31" s="67">
        <v>3</v>
      </c>
      <c r="AG31" s="67">
        <v>2</v>
      </c>
      <c r="AH31" s="67">
        <v>3</v>
      </c>
      <c r="AI31" s="67">
        <v>3</v>
      </c>
      <c r="AJ31" s="67">
        <v>3</v>
      </c>
      <c r="AK31" s="67">
        <v>3</v>
      </c>
      <c r="AL31" s="67">
        <v>3</v>
      </c>
      <c r="AM31" s="67">
        <v>3</v>
      </c>
      <c r="AN31" s="67">
        <v>3</v>
      </c>
      <c r="AO31" s="67">
        <v>2</v>
      </c>
      <c r="AP31" s="67">
        <v>5</v>
      </c>
      <c r="AQ31" s="67">
        <v>4</v>
      </c>
    </row>
    <row r="32" spans="1:43" ht="18">
      <c r="AD32" s="67">
        <v>5</v>
      </c>
      <c r="AE32" s="67">
        <v>5</v>
      </c>
      <c r="AF32" s="67">
        <v>5</v>
      </c>
      <c r="AG32" s="67">
        <v>4</v>
      </c>
      <c r="AH32" s="67">
        <v>5</v>
      </c>
      <c r="AI32" s="67">
        <v>4</v>
      </c>
      <c r="AJ32" s="67">
        <v>7</v>
      </c>
      <c r="AK32" s="67">
        <v>4</v>
      </c>
      <c r="AL32" s="67">
        <v>6</v>
      </c>
      <c r="AM32" s="67">
        <v>6</v>
      </c>
      <c r="AN32" s="67">
        <v>5</v>
      </c>
      <c r="AO32" s="67">
        <v>5</v>
      </c>
      <c r="AP32" s="67">
        <v>1</v>
      </c>
      <c r="AQ32" s="67">
        <v>4</v>
      </c>
    </row>
    <row r="1005" s="24" customFormat="1"/>
    <row r="1006" s="24" customFormat="1"/>
    <row r="1007" s="24" customFormat="1"/>
    <row r="1008" s="24" customFormat="1"/>
    <row r="1009" s="24" customFormat="1"/>
    <row r="1010" s="24" customFormat="1"/>
    <row r="1011" s="24" customFormat="1"/>
    <row r="1012" s="24" customFormat="1"/>
    <row r="1013" s="24" customFormat="1"/>
    <row r="1014" s="24" customFormat="1"/>
    <row r="1015" s="24" customFormat="1"/>
    <row r="1016" s="24" customFormat="1"/>
    <row r="1017" s="24" customFormat="1"/>
    <row r="1018" s="24" customFormat="1"/>
    <row r="1019" s="24" customFormat="1"/>
    <row r="1020" s="24" customFormat="1"/>
    <row r="1021" s="24" customFormat="1"/>
    <row r="1022" s="24" customFormat="1"/>
    <row r="1023" s="24" customFormat="1"/>
    <row r="1024" s="24" customFormat="1"/>
    <row r="1025" s="24" customFormat="1"/>
    <row r="1026" s="24" customFormat="1"/>
    <row r="1027" s="24" customFormat="1"/>
    <row r="1028" s="24" customFormat="1"/>
    <row r="1029" s="24" customFormat="1"/>
    <row r="1030" s="24" customFormat="1"/>
    <row r="1031" s="24" customFormat="1"/>
    <row r="1032" s="24" customFormat="1"/>
    <row r="1033" s="24" customFormat="1"/>
    <row r="1034" s="24" customFormat="1"/>
    <row r="1035" s="24" customFormat="1"/>
    <row r="1036" s="24" customFormat="1"/>
    <row r="1037" s="24" customFormat="1"/>
    <row r="1038" s="24" customFormat="1"/>
    <row r="1039" s="24" customFormat="1"/>
    <row r="1040" s="24" customFormat="1"/>
    <row r="1041" s="24" customFormat="1"/>
    <row r="1042" s="24" customFormat="1"/>
    <row r="1043" s="24" customFormat="1"/>
    <row r="1044" s="24" customFormat="1"/>
    <row r="1045" s="24" customFormat="1"/>
    <row r="1046" s="24" customFormat="1"/>
    <row r="1047" s="24" customFormat="1"/>
    <row r="1048" s="24" customFormat="1"/>
    <row r="1049" s="24" customFormat="1"/>
    <row r="1050" s="24" customFormat="1"/>
    <row r="1051" s="24" customFormat="1"/>
    <row r="1052" s="24" customFormat="1"/>
    <row r="1053" s="24" customFormat="1"/>
    <row r="1054" s="24" customFormat="1"/>
    <row r="1055" s="24" customFormat="1"/>
    <row r="1056" s="24" customFormat="1"/>
    <row r="1057" s="24" customFormat="1"/>
    <row r="1058" s="24" customFormat="1"/>
    <row r="1059" s="24" customFormat="1"/>
    <row r="1060" s="24" customFormat="1"/>
    <row r="1061" s="24" customFormat="1"/>
    <row r="1062" s="24" customFormat="1"/>
    <row r="1063" s="24" customFormat="1"/>
    <row r="1064" s="24" customFormat="1"/>
    <row r="1065" s="24" customFormat="1"/>
    <row r="1066" s="24" customFormat="1"/>
    <row r="1067" s="24" customFormat="1"/>
    <row r="1068" s="24" customFormat="1"/>
    <row r="1069" s="24" customFormat="1"/>
    <row r="1070" s="24" customFormat="1"/>
    <row r="1071" s="24" customFormat="1"/>
    <row r="1072" s="24" customFormat="1"/>
    <row r="1073" s="24" customFormat="1"/>
    <row r="1074" s="24" customFormat="1"/>
    <row r="1075" s="24" customFormat="1"/>
    <row r="1076" s="24" customFormat="1"/>
    <row r="1077" s="24" customFormat="1"/>
    <row r="1078" s="24" customFormat="1"/>
    <row r="1079" s="24" customFormat="1"/>
    <row r="1080" s="24" customFormat="1"/>
    <row r="1081" s="24" customFormat="1"/>
    <row r="1082" s="24" customFormat="1"/>
    <row r="1083" s="24" customFormat="1"/>
    <row r="1084" s="24" customFormat="1"/>
    <row r="1085" s="24" customFormat="1"/>
    <row r="1086" s="24" customFormat="1"/>
    <row r="1087" s="24" customFormat="1"/>
    <row r="1088" s="24" customFormat="1"/>
    <row r="1089" s="24" customFormat="1"/>
    <row r="1090" s="24" customFormat="1"/>
    <row r="1091" s="24" customFormat="1"/>
    <row r="1092" s="24" customFormat="1"/>
    <row r="1093" s="24" customFormat="1"/>
    <row r="1094" s="24" customFormat="1"/>
    <row r="1095" s="24" customFormat="1"/>
    <row r="1096" s="24" customFormat="1"/>
    <row r="1097" s="24" customFormat="1"/>
    <row r="1098" s="24" customFormat="1"/>
    <row r="1099" s="24" customFormat="1"/>
    <row r="1100" s="24" customFormat="1"/>
    <row r="1101" s="24" customFormat="1"/>
    <row r="1102" s="24" customFormat="1"/>
    <row r="1103" s="24" customFormat="1"/>
    <row r="1104" s="24" customFormat="1"/>
    <row r="1105" s="24" customFormat="1"/>
    <row r="1106" s="24" customFormat="1"/>
    <row r="1107" s="24" customFormat="1"/>
    <row r="1108" s="24" customFormat="1"/>
    <row r="1109" s="24" customFormat="1"/>
    <row r="1110" s="24" customFormat="1"/>
    <row r="1111" s="24" customFormat="1"/>
    <row r="1112" s="24" customFormat="1"/>
    <row r="1113" s="24" customFormat="1"/>
    <row r="1114" s="24" customFormat="1"/>
    <row r="1115" s="24" customFormat="1"/>
    <row r="1116" s="24" customFormat="1"/>
    <row r="1117" s="24" customFormat="1"/>
    <row r="1118" s="24" customFormat="1"/>
    <row r="1119" s="24" customFormat="1"/>
    <row r="1120" s="24" customFormat="1"/>
    <row r="1121" s="24" customFormat="1"/>
    <row r="1122" s="24" customFormat="1"/>
    <row r="1123" s="24" customFormat="1"/>
    <row r="1124" s="24" customFormat="1"/>
    <row r="1125" s="24" customFormat="1"/>
    <row r="1126" s="24" customFormat="1"/>
    <row r="1127" s="24" customFormat="1"/>
    <row r="1128" s="24" customFormat="1"/>
    <row r="1129" s="24" customFormat="1"/>
    <row r="1130" s="24" customFormat="1"/>
    <row r="1131" s="24" customFormat="1"/>
    <row r="1132" s="24" customFormat="1"/>
    <row r="1133" s="24" customFormat="1"/>
    <row r="1134" s="24" customFormat="1"/>
    <row r="1135" s="24" customFormat="1"/>
    <row r="1136" s="24" customFormat="1"/>
    <row r="1137" s="24" customFormat="1"/>
    <row r="1138" s="24" customFormat="1"/>
    <row r="1139" s="24" customFormat="1"/>
    <row r="1140" s="24" customFormat="1"/>
    <row r="1141" s="24" customFormat="1"/>
    <row r="1142" s="24" customFormat="1"/>
    <row r="1143" s="24" customFormat="1"/>
    <row r="1144" s="24" customFormat="1"/>
    <row r="1145" s="24" customFormat="1"/>
    <row r="1146" s="24" customFormat="1"/>
    <row r="1147" s="24" customFormat="1"/>
    <row r="1148" s="24" customFormat="1"/>
    <row r="1149" s="24" customFormat="1"/>
    <row r="1150" s="24" customFormat="1"/>
    <row r="1151" s="24" customFormat="1"/>
    <row r="1152" s="24" customFormat="1"/>
    <row r="1153" s="24" customFormat="1"/>
    <row r="1154" s="24" customFormat="1"/>
    <row r="1155" s="24" customFormat="1"/>
    <row r="1156" s="24" customFormat="1"/>
    <row r="1157" s="24" customFormat="1"/>
    <row r="1158" s="24" customFormat="1"/>
    <row r="1159" s="24" customFormat="1"/>
    <row r="1160" s="24" customFormat="1"/>
    <row r="1161" s="24" customFormat="1"/>
    <row r="1162" s="24" customFormat="1"/>
    <row r="1163" s="24" customFormat="1"/>
    <row r="1164" s="24" customFormat="1"/>
    <row r="1165" s="24" customFormat="1"/>
    <row r="1166" s="24" customFormat="1"/>
    <row r="1167" s="24" customFormat="1"/>
    <row r="1168" s="24" customFormat="1"/>
    <row r="1169" s="24" customFormat="1"/>
    <row r="1170" s="24" customFormat="1"/>
    <row r="1171" s="24" customFormat="1"/>
    <row r="1172" s="24" customFormat="1"/>
    <row r="1173" s="24" customFormat="1"/>
    <row r="1174" s="24" customFormat="1"/>
    <row r="1175" s="24" customFormat="1"/>
    <row r="1176" s="24" customFormat="1"/>
    <row r="1177" s="24" customFormat="1"/>
    <row r="1178" s="24" customFormat="1"/>
    <row r="1179" s="24" customFormat="1"/>
    <row r="1180" s="24" customFormat="1"/>
    <row r="1181" s="24" customFormat="1"/>
    <row r="1182" s="24" customFormat="1"/>
    <row r="1183" s="24" customFormat="1"/>
    <row r="1184" s="24" customFormat="1"/>
    <row r="1185" s="24" customFormat="1"/>
    <row r="1186" s="24" customFormat="1"/>
    <row r="1187" s="24" customFormat="1"/>
    <row r="1188" s="24" customFormat="1"/>
    <row r="1189" s="24" customFormat="1"/>
    <row r="1190" s="24" customFormat="1"/>
    <row r="1191" s="24" customFormat="1"/>
    <row r="1192" s="24" customFormat="1"/>
    <row r="1193" s="24" customFormat="1"/>
    <row r="1194" s="24" customFormat="1"/>
    <row r="1195" s="24" customFormat="1"/>
    <row r="1196" s="24" customFormat="1"/>
    <row r="1197" s="24" customFormat="1"/>
    <row r="1198" s="24" customFormat="1"/>
    <row r="1199" s="24" customFormat="1"/>
    <row r="1200" s="24" customFormat="1"/>
    <row r="1201" s="24" customFormat="1"/>
    <row r="1202" s="24" customFormat="1"/>
    <row r="1203" s="24" customFormat="1"/>
    <row r="1204" s="24" customFormat="1"/>
    <row r="1205" s="24" customFormat="1"/>
    <row r="1206" s="24" customFormat="1"/>
    <row r="1207" s="24" customFormat="1"/>
    <row r="1208" s="24" customFormat="1"/>
    <row r="1209" s="24" customFormat="1"/>
    <row r="1210" s="24" customFormat="1"/>
    <row r="1211" s="24" customFormat="1"/>
    <row r="1212" s="24" customFormat="1"/>
    <row r="1213" s="24" customFormat="1"/>
    <row r="1214" s="24" customFormat="1"/>
    <row r="1215" s="24" customFormat="1"/>
    <row r="1216" s="24" customFormat="1"/>
    <row r="1217" s="24" customFormat="1"/>
    <row r="1218" s="24" customFormat="1"/>
    <row r="1219" s="24" customFormat="1"/>
    <row r="1220" s="24" customFormat="1"/>
    <row r="1221" s="24" customFormat="1"/>
    <row r="1222" s="24" customFormat="1"/>
    <row r="1223" s="24" customFormat="1"/>
    <row r="1224" s="24" customFormat="1"/>
    <row r="1225" s="24" customFormat="1"/>
    <row r="1226" s="24" customFormat="1"/>
    <row r="1227" s="24" customFormat="1"/>
    <row r="1228" s="24" customFormat="1"/>
    <row r="1229" s="24" customFormat="1"/>
    <row r="1230" s="24" customFormat="1"/>
    <row r="1231" s="24" customFormat="1"/>
    <row r="1232" s="24" customFormat="1"/>
    <row r="1233" s="24" customFormat="1"/>
    <row r="1234" s="24" customFormat="1"/>
    <row r="1235" s="24" customFormat="1"/>
    <row r="1236" s="24" customFormat="1"/>
    <row r="1237" s="24" customFormat="1"/>
    <row r="1238" s="24" customFormat="1"/>
    <row r="1239" s="24" customFormat="1"/>
    <row r="1240" s="24" customFormat="1"/>
    <row r="1241" s="24" customFormat="1"/>
    <row r="1242" s="24" customFormat="1"/>
    <row r="1243" s="24" customFormat="1"/>
    <row r="1244" s="24" customFormat="1"/>
    <row r="1245" s="24" customFormat="1"/>
    <row r="1246" s="24" customFormat="1"/>
    <row r="1247" s="24" customFormat="1"/>
    <row r="1248" s="24" customFormat="1"/>
    <row r="1249" s="24" customFormat="1"/>
    <row r="1250" s="24" customFormat="1"/>
    <row r="1251" s="24" customFormat="1"/>
    <row r="1252" s="24" customFormat="1"/>
    <row r="1253" s="24" customFormat="1"/>
    <row r="1254" s="24" customFormat="1"/>
    <row r="1255" s="24" customFormat="1"/>
    <row r="1256" s="24" customFormat="1"/>
    <row r="1257" s="24" customFormat="1"/>
    <row r="1258" s="24" customFormat="1"/>
    <row r="1259" s="24" customFormat="1"/>
    <row r="1260" s="24" customFormat="1"/>
    <row r="1261" s="24" customFormat="1"/>
    <row r="1262" s="24" customFormat="1"/>
    <row r="1263" s="24" customFormat="1"/>
    <row r="1264" s="24" customFormat="1"/>
    <row r="1265" s="24" customFormat="1"/>
    <row r="1266" s="24" customFormat="1"/>
    <row r="1267" s="24" customFormat="1"/>
    <row r="1268" s="24" customFormat="1"/>
    <row r="1269" s="24" customFormat="1"/>
    <row r="1270" s="24" customFormat="1"/>
    <row r="1271" s="24" customFormat="1"/>
    <row r="1272" s="24" customFormat="1"/>
    <row r="1273" s="24" customFormat="1"/>
    <row r="1274" s="24" customFormat="1"/>
    <row r="1275" s="24" customFormat="1"/>
    <row r="1276" s="24" customFormat="1"/>
    <row r="1277" s="24" customFormat="1"/>
    <row r="1278" s="24" customFormat="1"/>
    <row r="1279" s="24" customFormat="1"/>
    <row r="1280" s="24" customFormat="1"/>
    <row r="1281" s="24" customFormat="1"/>
    <row r="1282" s="24" customFormat="1"/>
    <row r="1283" s="24" customFormat="1"/>
    <row r="1284" s="24" customFormat="1"/>
    <row r="1285" s="24" customFormat="1"/>
    <row r="1286" s="24" customFormat="1"/>
    <row r="1287" s="24" customFormat="1"/>
    <row r="1288" s="24" customFormat="1"/>
    <row r="1289" s="24" customFormat="1"/>
    <row r="1290" s="24" customFormat="1"/>
    <row r="1291" s="24" customFormat="1"/>
    <row r="1292" s="24" customFormat="1"/>
    <row r="1293" s="24" customFormat="1"/>
    <row r="1294" s="24" customFormat="1"/>
    <row r="1295" s="24" customFormat="1"/>
    <row r="1296" s="24" customFormat="1"/>
    <row r="1297" s="24" customFormat="1"/>
    <row r="1298" s="24" customFormat="1"/>
    <row r="1299" s="24" customFormat="1"/>
    <row r="1300" s="24" customFormat="1"/>
    <row r="1301" s="24" customFormat="1"/>
    <row r="1302" s="24" customFormat="1"/>
    <row r="1303" s="24" customFormat="1"/>
    <row r="1304" s="24" customFormat="1"/>
    <row r="1305" s="24" customFormat="1"/>
    <row r="1306" s="24" customFormat="1"/>
    <row r="1307" s="24" customFormat="1"/>
    <row r="1308" s="24" customFormat="1"/>
    <row r="1309" s="24" customFormat="1"/>
    <row r="1310" s="24" customFormat="1"/>
    <row r="1311" s="24" customFormat="1"/>
    <row r="1312" s="24" customFormat="1"/>
    <row r="1313" s="24" customFormat="1"/>
    <row r="1314" s="24" customFormat="1"/>
    <row r="1315" s="24" customFormat="1"/>
    <row r="1316" s="24" customFormat="1"/>
    <row r="1317" s="24" customFormat="1"/>
    <row r="1318" s="24" customFormat="1"/>
    <row r="1319" s="24" customFormat="1"/>
    <row r="1320" s="24" customFormat="1"/>
    <row r="1321" s="24" customFormat="1"/>
    <row r="1322" s="24" customFormat="1"/>
    <row r="1323" s="24" customFormat="1"/>
    <row r="1324" s="24" customFormat="1"/>
    <row r="1325" s="24" customFormat="1"/>
    <row r="1326" s="24" customFormat="1"/>
    <row r="1327" s="24" customFormat="1"/>
    <row r="1328" s="24" customFormat="1"/>
    <row r="1329" s="24" customFormat="1"/>
    <row r="1330" s="24" customFormat="1"/>
    <row r="1331" s="24" customFormat="1"/>
    <row r="1332" s="24" customFormat="1"/>
    <row r="1333" s="24" customFormat="1"/>
    <row r="1334" s="24" customFormat="1"/>
    <row r="1335" s="24" customFormat="1"/>
    <row r="1336" s="24" customFormat="1"/>
    <row r="1337" s="24" customFormat="1"/>
    <row r="1338" s="24" customFormat="1"/>
    <row r="1339" s="24" customFormat="1"/>
    <row r="1340" s="24" customFormat="1"/>
    <row r="1341" s="24" customFormat="1"/>
    <row r="1342" s="24" customFormat="1"/>
    <row r="1343" s="24" customFormat="1"/>
    <row r="1344" s="24" customFormat="1"/>
    <row r="1345" s="24" customFormat="1"/>
    <row r="1346" s="24" customFormat="1"/>
    <row r="1347" s="24" customFormat="1"/>
    <row r="1348" s="24" customFormat="1"/>
    <row r="1349" s="24" customFormat="1"/>
    <row r="1350" s="24" customFormat="1"/>
    <row r="1351" s="24" customFormat="1"/>
    <row r="1352" s="24" customFormat="1"/>
    <row r="1353" s="24" customFormat="1"/>
    <row r="1354" s="24" customFormat="1"/>
    <row r="1355" s="24" customFormat="1"/>
    <row r="1356" s="24" customFormat="1"/>
    <row r="1357" s="24" customFormat="1"/>
    <row r="1358" s="24" customFormat="1"/>
    <row r="1359" s="24" customFormat="1"/>
    <row r="1360" s="24" customFormat="1"/>
    <row r="1361" s="24" customFormat="1"/>
    <row r="1362" s="24" customFormat="1"/>
    <row r="1363" s="24" customFormat="1"/>
    <row r="1364" s="24" customFormat="1"/>
    <row r="1365" s="24" customFormat="1"/>
    <row r="1366" s="24" customFormat="1"/>
    <row r="1367" s="24" customFormat="1"/>
    <row r="1368" s="24" customFormat="1"/>
    <row r="1369" s="24" customFormat="1"/>
    <row r="1370" s="24" customFormat="1"/>
    <row r="1371" s="24" customFormat="1"/>
    <row r="1372" s="24" customFormat="1"/>
    <row r="1373" s="24" customFormat="1"/>
    <row r="1374" s="24" customFormat="1"/>
    <row r="1375" s="24" customFormat="1"/>
    <row r="1376" s="24" customFormat="1"/>
    <row r="1377" s="24" customFormat="1"/>
    <row r="1378" s="24" customFormat="1"/>
    <row r="1379" s="24" customFormat="1"/>
    <row r="1380" s="24" customFormat="1"/>
    <row r="1381" s="24" customFormat="1"/>
    <row r="1382" s="24" customFormat="1"/>
    <row r="1383" s="24" customFormat="1"/>
    <row r="1384" s="24" customFormat="1"/>
    <row r="1385" s="24" customFormat="1"/>
    <row r="1386" s="24" customFormat="1"/>
    <row r="1387" s="24" customFormat="1"/>
    <row r="1388" s="24" customFormat="1"/>
    <row r="1389" s="24" customFormat="1"/>
    <row r="1390" s="24" customFormat="1"/>
    <row r="1391" s="24" customFormat="1"/>
    <row r="1392" s="24" customFormat="1"/>
    <row r="1393" s="24" customFormat="1"/>
    <row r="1394" s="24" customFormat="1"/>
    <row r="1395" s="24" customFormat="1"/>
    <row r="1396" s="24" customFormat="1"/>
    <row r="1397" s="24" customFormat="1"/>
    <row r="1398" s="24" customFormat="1"/>
    <row r="1399" s="24" customFormat="1"/>
    <row r="1400" s="24" customFormat="1"/>
    <row r="1401" s="24" customFormat="1"/>
    <row r="1402" s="24" customFormat="1"/>
    <row r="1403" s="24" customFormat="1"/>
    <row r="1404" s="24" customFormat="1"/>
    <row r="1405" s="24" customFormat="1"/>
    <row r="1406" s="24" customFormat="1"/>
    <row r="1407" s="24" customFormat="1"/>
    <row r="1408" s="24" customFormat="1"/>
    <row r="1409" s="24" customFormat="1"/>
    <row r="1410" s="24" customFormat="1"/>
    <row r="1411" s="24" customFormat="1"/>
    <row r="1412" s="24" customFormat="1"/>
    <row r="1413" s="24" customFormat="1"/>
    <row r="1414" s="24" customFormat="1"/>
    <row r="1415" s="24" customFormat="1"/>
    <row r="1416" s="24" customFormat="1"/>
    <row r="1417" s="24" customFormat="1"/>
    <row r="1418" s="24" customFormat="1"/>
    <row r="1419" s="24" customFormat="1"/>
    <row r="1420" s="24" customFormat="1"/>
    <row r="1421" s="24" customFormat="1"/>
    <row r="1422" s="24" customFormat="1"/>
    <row r="1423" s="24" customFormat="1"/>
    <row r="1424" s="24" customFormat="1"/>
    <row r="1425" s="24" customFormat="1"/>
    <row r="1426" s="24" customFormat="1"/>
    <row r="1427" s="24" customFormat="1"/>
    <row r="1428" s="24" customFormat="1"/>
    <row r="1429" s="24" customFormat="1"/>
    <row r="1430" s="24" customFormat="1"/>
    <row r="1431" s="24" customFormat="1"/>
    <row r="1432" s="24" customFormat="1"/>
    <row r="1433" s="24" customFormat="1"/>
    <row r="1434" s="24" customFormat="1"/>
    <row r="1435" s="24" customFormat="1"/>
    <row r="1436" s="24" customFormat="1"/>
    <row r="1437" s="24" customFormat="1"/>
    <row r="1438" s="24" customFormat="1"/>
    <row r="1439" s="24" customFormat="1"/>
    <row r="1440" s="24" customFormat="1"/>
    <row r="1441" s="24" customFormat="1"/>
    <row r="1442" s="24" customFormat="1"/>
    <row r="1443" s="24" customFormat="1"/>
    <row r="1444" s="24" customFormat="1"/>
    <row r="1445" s="24" customFormat="1"/>
    <row r="1446" s="24" customFormat="1"/>
    <row r="1447" s="24" customFormat="1"/>
    <row r="1448" s="24" customFormat="1"/>
    <row r="1449" s="24" customFormat="1"/>
    <row r="1450" s="24" customFormat="1"/>
    <row r="1451" s="24" customFormat="1"/>
    <row r="1452" s="24" customFormat="1"/>
    <row r="1453" s="24" customFormat="1"/>
    <row r="1454" s="24" customFormat="1"/>
    <row r="1455" s="24" customFormat="1"/>
    <row r="1456" s="24" customFormat="1"/>
    <row r="1457" s="24" customFormat="1"/>
    <row r="1458" s="24" customFormat="1"/>
    <row r="1459" s="24" customFormat="1"/>
    <row r="1460" s="24" customFormat="1"/>
    <row r="1461" s="24" customFormat="1"/>
    <row r="1462" s="24" customFormat="1"/>
    <row r="1463" s="24" customFormat="1"/>
    <row r="1464" s="24" customFormat="1"/>
    <row r="1465" s="24" customFormat="1"/>
    <row r="1466" s="24" customFormat="1"/>
    <row r="1467" s="24" customFormat="1"/>
    <row r="1468" s="24" customFormat="1"/>
    <row r="1469" s="24" customFormat="1"/>
    <row r="1470" s="24" customFormat="1"/>
    <row r="1471" s="24" customFormat="1"/>
    <row r="1472" s="24" customFormat="1"/>
    <row r="1473" s="24" customFormat="1"/>
    <row r="1474" s="24" customFormat="1"/>
    <row r="1475" s="24" customFormat="1"/>
    <row r="1476" s="24" customFormat="1"/>
    <row r="1477" s="24" customFormat="1"/>
    <row r="1478" s="24" customFormat="1"/>
    <row r="1479" s="24" customFormat="1"/>
    <row r="1480" s="24" customFormat="1"/>
    <row r="1481" s="24" customFormat="1"/>
    <row r="1482" s="24" customFormat="1"/>
    <row r="1483" s="24" customFormat="1"/>
    <row r="1484" s="24" customFormat="1"/>
    <row r="1485" s="24" customFormat="1"/>
    <row r="1486" s="24" customFormat="1"/>
    <row r="1487" s="24" customFormat="1"/>
    <row r="1488" s="24" customFormat="1"/>
    <row r="1489" s="24" customFormat="1"/>
    <row r="1490" s="24" customFormat="1"/>
    <row r="1491" s="24" customFormat="1"/>
    <row r="1492" s="24" customFormat="1"/>
    <row r="1493" s="24" customFormat="1"/>
    <row r="1494" s="24" customFormat="1"/>
    <row r="1495" s="24" customFormat="1"/>
    <row r="1496" s="24" customFormat="1"/>
    <row r="1497" s="24" customFormat="1"/>
    <row r="1498" s="24" customFormat="1"/>
    <row r="1499" s="24" customFormat="1"/>
    <row r="1500" s="24" customFormat="1"/>
    <row r="1501" s="24" customFormat="1"/>
    <row r="1502" s="24" customFormat="1"/>
    <row r="1503" s="24" customFormat="1"/>
    <row r="1504" s="24" customFormat="1"/>
    <row r="1505" s="24" customFormat="1"/>
    <row r="1506" s="24" customFormat="1"/>
    <row r="1507" s="24" customFormat="1"/>
    <row r="1508" s="24" customFormat="1"/>
    <row r="1509" s="24" customFormat="1"/>
    <row r="1510" s="24" customFormat="1"/>
    <row r="1511" s="24" customFormat="1"/>
    <row r="1512" s="24" customFormat="1"/>
    <row r="1513" s="24" customFormat="1"/>
    <row r="1514" s="24" customFormat="1"/>
    <row r="1515" s="24" customFormat="1"/>
    <row r="1516" s="24" customFormat="1"/>
    <row r="1517" s="24" customFormat="1"/>
    <row r="1518" s="24" customFormat="1"/>
    <row r="1519" s="24" customFormat="1"/>
    <row r="1520" s="24" customFormat="1"/>
    <row r="1521" s="24" customFormat="1"/>
    <row r="1522" s="24" customFormat="1"/>
    <row r="1523" s="24" customFormat="1"/>
    <row r="1524" s="24" customFormat="1"/>
    <row r="1525" s="24" customFormat="1"/>
    <row r="1526" s="24" customFormat="1"/>
    <row r="1527" s="24" customFormat="1"/>
    <row r="1528" s="24" customFormat="1"/>
    <row r="1529" s="24" customFormat="1"/>
    <row r="1530" s="24" customFormat="1"/>
    <row r="1531" s="24" customFormat="1"/>
    <row r="1532" s="24" customFormat="1"/>
    <row r="1533" s="24" customFormat="1"/>
    <row r="1534" s="24" customFormat="1"/>
    <row r="1535" s="24" customFormat="1"/>
    <row r="1536" s="24" customFormat="1"/>
    <row r="1537" s="24" customFormat="1"/>
    <row r="1538" s="24" customFormat="1"/>
    <row r="1539" s="24" customFormat="1"/>
    <row r="1540" s="24" customFormat="1"/>
    <row r="1541" s="24" customFormat="1"/>
    <row r="1542" s="24" customFormat="1"/>
    <row r="1543" s="24" customFormat="1"/>
    <row r="1544" s="24" customFormat="1"/>
    <row r="1545" s="24" customFormat="1"/>
    <row r="1546" s="24" customFormat="1"/>
    <row r="1547" s="24" customFormat="1"/>
    <row r="1548" s="24" customFormat="1"/>
    <row r="1549" s="24" customFormat="1"/>
    <row r="1550" s="24" customFormat="1"/>
    <row r="1551" s="24" customFormat="1"/>
    <row r="1552" s="24" customFormat="1"/>
    <row r="1553" s="24" customFormat="1"/>
    <row r="1554" s="24" customFormat="1"/>
    <row r="1555" s="24" customFormat="1"/>
    <row r="1556" s="24" customFormat="1"/>
    <row r="1557" s="24" customFormat="1"/>
    <row r="1558" s="24" customFormat="1"/>
    <row r="1559" s="24" customFormat="1"/>
    <row r="1560" s="24" customFormat="1"/>
    <row r="1561" s="24" customFormat="1"/>
    <row r="1562" s="24" customFormat="1"/>
    <row r="1563" s="24" customFormat="1"/>
    <row r="1564" s="24" customFormat="1"/>
    <row r="1565" s="24" customFormat="1"/>
    <row r="1566" s="24" customFormat="1"/>
    <row r="1567" s="24" customFormat="1"/>
    <row r="1568" s="24" customFormat="1"/>
    <row r="1569" s="24" customFormat="1"/>
    <row r="1570" s="24" customFormat="1"/>
    <row r="1571" s="24" customFormat="1"/>
    <row r="1572" s="24" customFormat="1"/>
    <row r="1573" s="24" customFormat="1"/>
    <row r="1574" s="24" customFormat="1"/>
    <row r="1575" s="24" customFormat="1"/>
    <row r="1576" s="24" customFormat="1"/>
    <row r="1577" s="24" customFormat="1"/>
    <row r="1578" s="24" customFormat="1"/>
    <row r="1579" s="24" customFormat="1"/>
    <row r="1580" s="24" customFormat="1"/>
    <row r="1581" s="24" customFormat="1"/>
    <row r="1582" s="24" customFormat="1"/>
    <row r="1583" s="24" customFormat="1"/>
    <row r="1584" s="24" customFormat="1"/>
    <row r="1585" s="24" customFormat="1"/>
    <row r="1586" s="24" customFormat="1"/>
    <row r="1587" s="24" customFormat="1"/>
    <row r="1588" s="24" customFormat="1"/>
    <row r="1589" s="24" customFormat="1"/>
    <row r="1590" s="24" customFormat="1"/>
    <row r="1591" s="24" customFormat="1"/>
    <row r="1592" s="24" customFormat="1"/>
    <row r="1593" s="24" customFormat="1"/>
    <row r="1594" s="24" customFormat="1"/>
    <row r="1595" s="24" customFormat="1"/>
    <row r="1596" s="24" customFormat="1"/>
    <row r="1597" s="24" customFormat="1"/>
    <row r="1598" s="24" customFormat="1"/>
    <row r="1599" s="24" customFormat="1"/>
    <row r="1600" s="24" customFormat="1"/>
    <row r="1601" s="24" customFormat="1"/>
    <row r="1602" s="24" customFormat="1"/>
    <row r="1603" s="24" customFormat="1"/>
    <row r="1604" s="24" customFormat="1"/>
    <row r="1605" s="24" customFormat="1"/>
    <row r="1606" s="24" customFormat="1"/>
    <row r="1607" s="24" customFormat="1"/>
    <row r="1608" s="24" customFormat="1"/>
    <row r="1609" s="24" customFormat="1"/>
    <row r="1610" s="24" customFormat="1"/>
    <row r="1611" s="24" customFormat="1"/>
    <row r="1612" s="24" customFormat="1"/>
    <row r="1613" s="24" customFormat="1"/>
    <row r="1614" s="24" customFormat="1"/>
    <row r="1615" s="24" customFormat="1"/>
    <row r="1616" s="24" customFormat="1"/>
    <row r="1617" s="24" customFormat="1"/>
    <row r="1618" s="24" customFormat="1"/>
    <row r="1619" s="24" customFormat="1"/>
    <row r="1620" s="24" customFormat="1"/>
    <row r="1621" s="24" customFormat="1"/>
    <row r="1622" s="24" customFormat="1"/>
    <row r="1623" s="24" customFormat="1"/>
    <row r="1624" s="24" customFormat="1"/>
    <row r="1625" s="24" customFormat="1"/>
    <row r="1626" s="24" customFormat="1"/>
    <row r="1627" s="24" customFormat="1"/>
    <row r="1628" s="24" customFormat="1"/>
    <row r="1629" s="24" customFormat="1"/>
    <row r="1630" s="24" customFormat="1"/>
    <row r="1631" s="24" customFormat="1"/>
    <row r="1632" s="24" customFormat="1"/>
    <row r="1633" s="24" customFormat="1"/>
    <row r="1634" s="24" customFormat="1"/>
    <row r="1635" s="24" customFormat="1"/>
    <row r="1636" s="24" customFormat="1"/>
    <row r="1637" s="24" customFormat="1"/>
    <row r="1638" s="24" customFormat="1"/>
    <row r="1639" s="24" customFormat="1"/>
    <row r="1640" s="24" customFormat="1"/>
    <row r="1641" s="24" customFormat="1"/>
    <row r="1642" s="24" customFormat="1"/>
    <row r="1643" s="24" customFormat="1"/>
    <row r="1644" s="24" customFormat="1"/>
    <row r="1645" s="24" customFormat="1"/>
    <row r="1646" s="24" customFormat="1"/>
    <row r="1647" s="24" customFormat="1"/>
    <row r="1648" s="24" customFormat="1"/>
    <row r="1649" s="24" customFormat="1"/>
    <row r="1650" s="24" customFormat="1"/>
    <row r="1651" s="24" customFormat="1"/>
    <row r="1652" s="24" customFormat="1"/>
    <row r="1653" s="24" customFormat="1"/>
    <row r="1654" s="24" customFormat="1"/>
    <row r="1655" s="24" customFormat="1"/>
    <row r="1656" s="24" customFormat="1"/>
    <row r="1657" s="24" customFormat="1"/>
    <row r="1658" s="24" customFormat="1"/>
    <row r="1659" s="24" customFormat="1"/>
    <row r="1660" s="24" customFormat="1"/>
    <row r="1661" s="24" customFormat="1"/>
    <row r="1662" s="24" customFormat="1"/>
    <row r="1663" s="24" customFormat="1"/>
    <row r="1664" s="24" customFormat="1"/>
    <row r="1665" s="24" customFormat="1"/>
    <row r="1666" s="24" customFormat="1"/>
    <row r="1667" s="24" customFormat="1"/>
    <row r="1668" s="24" customFormat="1"/>
    <row r="1669" s="24" customFormat="1"/>
    <row r="1670" s="24" customFormat="1"/>
    <row r="1671" s="24" customFormat="1"/>
    <row r="1672" s="24" customFormat="1"/>
    <row r="1673" s="24" customFormat="1"/>
    <row r="1674" s="24" customFormat="1"/>
    <row r="1675" s="24" customFormat="1"/>
    <row r="1676" s="24" customFormat="1"/>
    <row r="1677" s="24" customFormat="1"/>
    <row r="1678" s="24" customFormat="1"/>
    <row r="1679" s="24" customFormat="1"/>
    <row r="1680" s="24" customFormat="1"/>
    <row r="1681" s="24" customFormat="1"/>
    <row r="1682" s="24" customFormat="1"/>
    <row r="1683" s="24" customFormat="1"/>
    <row r="1684" s="24" customFormat="1"/>
    <row r="1685" s="24" customFormat="1"/>
    <row r="1686" s="24" customFormat="1"/>
    <row r="1687" s="24" customFormat="1"/>
    <row r="1688" s="24" customFormat="1"/>
    <row r="1689" s="24" customFormat="1"/>
    <row r="1690" s="24" customFormat="1"/>
    <row r="1691" s="24" customFormat="1"/>
    <row r="1692" s="24" customFormat="1"/>
    <row r="1693" s="24" customFormat="1"/>
    <row r="1694" s="24" customFormat="1"/>
    <row r="1695" s="24" customFormat="1"/>
    <row r="1696" s="24" customFormat="1"/>
    <row r="1697" s="24" customFormat="1"/>
    <row r="1698" s="24" customFormat="1"/>
    <row r="1699" s="24" customFormat="1"/>
    <row r="1700" s="24" customFormat="1"/>
    <row r="1701" s="24" customFormat="1"/>
    <row r="1702" s="24" customFormat="1"/>
    <row r="1703" s="24" customFormat="1"/>
    <row r="1704" s="24" customFormat="1"/>
    <row r="1705" s="24" customFormat="1"/>
    <row r="1706" s="24" customFormat="1"/>
    <row r="1707" s="24" customFormat="1"/>
    <row r="1708" s="24" customFormat="1"/>
    <row r="1709" s="24" customFormat="1"/>
    <row r="1710" s="24" customFormat="1"/>
    <row r="1711" s="24" customFormat="1"/>
    <row r="1712" s="24" customFormat="1"/>
    <row r="1713" s="24" customFormat="1"/>
    <row r="1714" s="24" customFormat="1"/>
    <row r="1715" s="24" customFormat="1"/>
    <row r="1716" s="24" customFormat="1"/>
    <row r="1717" s="24" customFormat="1"/>
    <row r="1718" s="24" customFormat="1"/>
    <row r="1719" s="24" customFormat="1"/>
    <row r="1720" s="24" customFormat="1"/>
    <row r="1721" s="24" customFormat="1"/>
    <row r="1722" s="24" customFormat="1"/>
    <row r="1723" s="24" customFormat="1"/>
    <row r="1724" s="24" customFormat="1"/>
    <row r="1725" s="24" customFormat="1"/>
    <row r="1726" s="24" customFormat="1"/>
    <row r="1727" s="24" customFormat="1"/>
    <row r="1728" s="24" customFormat="1"/>
    <row r="1729" s="24" customFormat="1"/>
    <row r="1730" s="24" customFormat="1"/>
    <row r="1731" s="24" customFormat="1"/>
    <row r="1732" s="24" customFormat="1"/>
    <row r="1733" s="24" customFormat="1"/>
    <row r="1734" s="24" customFormat="1"/>
    <row r="1735" s="24" customFormat="1"/>
    <row r="1736" s="24" customFormat="1"/>
    <row r="1737" s="24" customFormat="1"/>
    <row r="1738" s="24" customFormat="1"/>
    <row r="1739" s="24" customFormat="1"/>
    <row r="1740" s="24" customFormat="1"/>
    <row r="1741" s="24" customFormat="1"/>
    <row r="1742" s="24" customFormat="1"/>
    <row r="1743" s="24" customFormat="1"/>
    <row r="1744" s="24" customFormat="1"/>
    <row r="1745" s="24" customFormat="1"/>
    <row r="1746" s="24" customFormat="1"/>
    <row r="1747" s="24" customFormat="1"/>
    <row r="1748" s="24" customFormat="1"/>
    <row r="1749" s="24" customFormat="1"/>
    <row r="1750" s="24" customFormat="1"/>
    <row r="1751" s="24" customFormat="1"/>
    <row r="1752" s="24" customFormat="1"/>
    <row r="1753" s="24" customFormat="1"/>
    <row r="1754" s="24" customFormat="1"/>
    <row r="1755" s="24" customFormat="1"/>
    <row r="1756" s="24" customFormat="1"/>
    <row r="1757" s="24" customFormat="1"/>
    <row r="1758" s="24" customFormat="1"/>
    <row r="1759" s="24" customFormat="1"/>
    <row r="1760" s="24" customFormat="1"/>
    <row r="1761" s="24" customFormat="1"/>
    <row r="1762" s="24" customFormat="1"/>
    <row r="1763" s="24" customFormat="1"/>
    <row r="1764" s="24" customFormat="1"/>
    <row r="1765" s="24" customFormat="1"/>
    <row r="1766" s="24" customFormat="1"/>
    <row r="1767" s="24" customFormat="1"/>
    <row r="1768" s="24" customFormat="1"/>
    <row r="1769" s="24" customFormat="1"/>
    <row r="1770" s="24" customFormat="1"/>
    <row r="1771" s="24" customFormat="1"/>
    <row r="1772" s="24" customFormat="1"/>
    <row r="1773" s="24" customFormat="1"/>
    <row r="1774" s="24" customFormat="1"/>
    <row r="1775" s="24" customFormat="1"/>
    <row r="1776" s="24" customFormat="1"/>
    <row r="1777" s="24" customFormat="1"/>
    <row r="1778" s="24" customFormat="1"/>
    <row r="1779" s="24" customFormat="1"/>
    <row r="1780" s="24" customFormat="1"/>
    <row r="1781" s="24" customFormat="1"/>
    <row r="1782" s="24" customFormat="1"/>
    <row r="1783" s="24" customFormat="1"/>
    <row r="1784" s="24" customFormat="1"/>
    <row r="1785" s="24" customFormat="1"/>
    <row r="1786" s="24" customFormat="1"/>
    <row r="1787" s="24" customFormat="1"/>
    <row r="1788" s="24" customFormat="1"/>
    <row r="1789" s="24" customFormat="1"/>
    <row r="1790" s="24" customFormat="1"/>
    <row r="1791" s="24" customFormat="1"/>
    <row r="1792" s="24" customFormat="1"/>
    <row r="1793" s="24" customFormat="1"/>
    <row r="1794" s="24" customFormat="1"/>
    <row r="1795" s="24" customFormat="1"/>
    <row r="1796" s="24" customFormat="1"/>
    <row r="1797" s="24" customFormat="1"/>
    <row r="1798" s="24" customFormat="1"/>
    <row r="1799" s="24" customFormat="1"/>
    <row r="1800" s="24" customFormat="1"/>
    <row r="1801" s="24" customFormat="1"/>
    <row r="1802" s="24" customFormat="1"/>
    <row r="1803" s="24" customFormat="1"/>
    <row r="1804" s="24" customFormat="1"/>
    <row r="1805" s="24" customFormat="1"/>
    <row r="1806" s="24" customFormat="1"/>
    <row r="1807" s="24" customFormat="1"/>
    <row r="1808" s="24" customFormat="1"/>
    <row r="1809" s="24" customFormat="1"/>
    <row r="1810" s="24" customFormat="1"/>
    <row r="1811" s="24" customFormat="1"/>
    <row r="1812" s="24" customFormat="1"/>
    <row r="1813" s="24" customFormat="1"/>
    <row r="1814" s="24" customFormat="1"/>
    <row r="1815" s="24" customFormat="1"/>
    <row r="1816" s="24" customFormat="1"/>
    <row r="1817" s="24" customFormat="1"/>
    <row r="1818" s="24" customFormat="1"/>
    <row r="1819" s="24" customFormat="1"/>
    <row r="1820" s="24" customFormat="1"/>
    <row r="1821" s="24" customFormat="1"/>
    <row r="1822" s="24" customFormat="1"/>
    <row r="1823" s="24" customFormat="1"/>
    <row r="1824" s="24" customFormat="1"/>
    <row r="1825" s="24" customFormat="1"/>
    <row r="1826" s="24" customFormat="1"/>
    <row r="1827" s="24" customFormat="1"/>
    <row r="1828" s="24" customFormat="1"/>
    <row r="1829" s="24" customFormat="1"/>
    <row r="1830" s="24" customFormat="1"/>
    <row r="1831" s="24" customFormat="1"/>
    <row r="1832" s="24" customFormat="1"/>
    <row r="1833" s="24" customFormat="1"/>
    <row r="1834" s="24" customFormat="1"/>
    <row r="1835" s="24" customFormat="1"/>
    <row r="1836" s="24" customFormat="1"/>
    <row r="1837" s="24" customFormat="1"/>
    <row r="1838" s="24" customFormat="1"/>
    <row r="1839" s="24" customFormat="1"/>
    <row r="1840" s="24" customFormat="1"/>
    <row r="1841" s="24" customFormat="1"/>
    <row r="1842" s="24" customFormat="1"/>
    <row r="1843" s="24" customFormat="1"/>
    <row r="1844" s="24" customFormat="1"/>
    <row r="1845" s="24" customFormat="1"/>
    <row r="1846" s="24" customFormat="1"/>
    <row r="1847" s="24" customFormat="1"/>
    <row r="1848" s="24" customFormat="1"/>
    <row r="1849" s="24" customFormat="1"/>
    <row r="1850" s="24" customFormat="1"/>
    <row r="1851" s="24" customFormat="1"/>
    <row r="1852" s="24" customFormat="1"/>
    <row r="1853" s="24" customFormat="1"/>
    <row r="1854" s="24" customFormat="1"/>
    <row r="1855" s="24" customFormat="1"/>
    <row r="1856" s="24" customFormat="1"/>
    <row r="1857" s="24" customFormat="1"/>
    <row r="1858" s="24" customFormat="1"/>
    <row r="1859" s="24" customFormat="1"/>
    <row r="1860" s="24" customFormat="1"/>
    <row r="1861" s="24" customFormat="1"/>
    <row r="1862" s="24" customFormat="1"/>
    <row r="1863" s="24" customFormat="1"/>
    <row r="1864" s="24" customFormat="1"/>
    <row r="1865" s="24" customFormat="1"/>
    <row r="1866" s="24" customFormat="1"/>
    <row r="1867" s="24" customFormat="1"/>
    <row r="1868" s="24" customFormat="1"/>
    <row r="1869" s="24" customFormat="1"/>
    <row r="1870" s="24" customFormat="1"/>
    <row r="1871" s="24" customFormat="1"/>
    <row r="1872" s="24" customFormat="1"/>
    <row r="1873" s="24" customFormat="1"/>
    <row r="1874" s="24" customFormat="1"/>
    <row r="1875" s="24" customFormat="1"/>
    <row r="1876" s="24" customFormat="1"/>
    <row r="1877" s="24" customFormat="1"/>
    <row r="1878" s="24" customFormat="1"/>
    <row r="1879" s="24" customFormat="1"/>
    <row r="1880" s="24" customFormat="1"/>
    <row r="1881" s="24" customFormat="1"/>
    <row r="1882" s="24" customFormat="1"/>
    <row r="1883" s="24" customFormat="1"/>
    <row r="1884" s="24" customFormat="1"/>
    <row r="1885" s="24" customFormat="1"/>
    <row r="1886" s="24" customFormat="1"/>
    <row r="1887" s="24" customFormat="1"/>
    <row r="1888" s="24" customFormat="1"/>
    <row r="1889" s="24" customFormat="1"/>
    <row r="1890" s="24" customFormat="1"/>
    <row r="1891" s="24" customFormat="1"/>
    <row r="1892" s="24" customFormat="1"/>
    <row r="1893" s="24" customFormat="1"/>
    <row r="1894" s="24" customFormat="1"/>
    <row r="1895" s="24" customFormat="1"/>
    <row r="1896" s="24" customFormat="1"/>
    <row r="1897" s="24" customFormat="1"/>
    <row r="1898" s="24" customFormat="1"/>
    <row r="1899" s="24" customFormat="1"/>
    <row r="1900" s="24" customFormat="1"/>
    <row r="1901" s="24" customFormat="1"/>
    <row r="1902" s="24" customFormat="1"/>
    <row r="1903" s="24" customFormat="1"/>
    <row r="1904" s="24" customFormat="1"/>
    <row r="1905" s="24" customFormat="1"/>
    <row r="1906" s="24" customFormat="1"/>
    <row r="1907" s="24" customFormat="1"/>
    <row r="1908" s="24" customFormat="1"/>
    <row r="1909" s="24" customFormat="1"/>
    <row r="1910" s="24" customFormat="1"/>
    <row r="1911" s="24" customFormat="1"/>
    <row r="1912" s="24" customFormat="1"/>
    <row r="1913" s="24" customFormat="1"/>
    <row r="1914" s="24" customFormat="1"/>
    <row r="1915" s="24" customFormat="1"/>
    <row r="1916" s="24" customFormat="1"/>
    <row r="1917" s="24" customFormat="1"/>
    <row r="1918" s="24" customFormat="1"/>
    <row r="1919" s="24" customFormat="1"/>
    <row r="1920" s="24" customFormat="1"/>
    <row r="1921" s="24" customFormat="1"/>
    <row r="1922" s="24" customFormat="1"/>
    <row r="1923" s="24" customFormat="1"/>
    <row r="1924" s="24" customFormat="1"/>
    <row r="1925" s="24" customFormat="1"/>
    <row r="1926" s="24" customFormat="1"/>
    <row r="1927" s="24" customFormat="1"/>
    <row r="1928" s="24" customFormat="1"/>
    <row r="1929" s="24" customFormat="1"/>
    <row r="1930" s="24" customFormat="1"/>
    <row r="1931" s="24" customFormat="1"/>
    <row r="1932" s="24" customFormat="1"/>
    <row r="1933" s="24" customFormat="1"/>
    <row r="1934" s="24" customFormat="1"/>
    <row r="1935" s="24" customFormat="1"/>
    <row r="1936" s="24" customFormat="1"/>
    <row r="1937" s="24" customFormat="1"/>
    <row r="1938" s="24" customFormat="1"/>
    <row r="1939" s="24" customFormat="1"/>
    <row r="1940" s="24" customFormat="1"/>
    <row r="1941" s="24" customFormat="1"/>
    <row r="1942" s="24" customFormat="1"/>
    <row r="1943" s="24" customFormat="1"/>
    <row r="1944" s="24" customFormat="1"/>
    <row r="1945" s="24" customFormat="1"/>
    <row r="1946" s="24" customFormat="1"/>
    <row r="1947" s="24" customFormat="1"/>
    <row r="1948" s="24" customFormat="1"/>
    <row r="1949" s="24" customFormat="1"/>
    <row r="1950" s="24" customFormat="1"/>
    <row r="1951" s="24" customFormat="1"/>
    <row r="1952" s="24" customFormat="1"/>
    <row r="1953" s="24" customFormat="1"/>
    <row r="1954" s="24" customFormat="1"/>
    <row r="1955" s="24" customFormat="1"/>
    <row r="1956" s="24" customFormat="1"/>
    <row r="1957" s="24" customFormat="1"/>
    <row r="1958" s="24" customFormat="1"/>
    <row r="1959" s="24" customFormat="1"/>
    <row r="1960" s="24" customFormat="1"/>
    <row r="1961" s="24" customFormat="1"/>
    <row r="1962" s="24" customFormat="1"/>
    <row r="1963" s="24" customFormat="1"/>
    <row r="1964" s="24" customFormat="1"/>
    <row r="1965" s="24" customFormat="1"/>
    <row r="1966" s="24" customFormat="1"/>
    <row r="1967" s="24" customFormat="1"/>
    <row r="1968" s="24" customFormat="1"/>
    <row r="1969" s="24" customFormat="1"/>
    <row r="1970" s="24" customFormat="1"/>
    <row r="1971" s="24" customFormat="1"/>
    <row r="1972" s="24" customFormat="1"/>
    <row r="1973" s="24" customFormat="1"/>
    <row r="1974" s="24" customFormat="1"/>
    <row r="1975" s="24" customFormat="1"/>
    <row r="1976" s="24" customFormat="1"/>
    <row r="1977" s="24" customFormat="1"/>
    <row r="1978" s="24" customFormat="1"/>
    <row r="1979" s="24" customFormat="1"/>
    <row r="1980" s="24" customFormat="1"/>
    <row r="1981" s="24" customFormat="1"/>
    <row r="1982" s="24" customFormat="1"/>
    <row r="1983" s="24" customFormat="1"/>
    <row r="1984" s="24" customFormat="1"/>
    <row r="1985" s="24" customFormat="1"/>
    <row r="1986" s="24" customFormat="1"/>
    <row r="1987" s="24" customFormat="1"/>
    <row r="1988" s="24" customFormat="1"/>
    <row r="1989" s="24" customFormat="1"/>
    <row r="1990" s="24" customFormat="1"/>
    <row r="1991" s="24" customFormat="1"/>
    <row r="1992" s="24" customFormat="1"/>
    <row r="1993" s="24" customFormat="1"/>
    <row r="1994" s="24" customFormat="1"/>
    <row r="1995" s="24" customFormat="1"/>
    <row r="1996" s="24" customFormat="1"/>
    <row r="1997" s="24" customFormat="1"/>
    <row r="1998" s="24" customFormat="1"/>
    <row r="1999" s="24" customFormat="1"/>
    <row r="2000" s="24" customFormat="1"/>
    <row r="2001" s="24" customFormat="1"/>
    <row r="2002" s="24" customFormat="1"/>
    <row r="2003" s="24" customFormat="1"/>
    <row r="2004" s="24" customFormat="1"/>
    <row r="2005" s="24" customFormat="1"/>
    <row r="2006" s="24" customFormat="1"/>
    <row r="2007" s="24" customFormat="1"/>
    <row r="2008" s="24" customFormat="1"/>
    <row r="2009" s="24" customFormat="1"/>
    <row r="2010" s="24" customFormat="1"/>
    <row r="2011" s="24" customFormat="1"/>
    <row r="2012" s="24" customFormat="1"/>
    <row r="2013" s="24" customFormat="1"/>
    <row r="2014" s="24" customFormat="1"/>
    <row r="2015" s="24" customFormat="1"/>
    <row r="2016" s="24" customFormat="1"/>
    <row r="2017" s="24" customFormat="1"/>
    <row r="2018" s="24" customFormat="1"/>
    <row r="2019" s="24" customFormat="1"/>
    <row r="2020" s="24" customFormat="1"/>
    <row r="2021" s="24" customFormat="1"/>
    <row r="2022" s="24" customFormat="1"/>
    <row r="2023" s="24" customFormat="1"/>
    <row r="2024" s="24" customFormat="1"/>
    <row r="2025" s="24" customFormat="1"/>
    <row r="2026" s="24" customFormat="1"/>
    <row r="2027" s="24" customFormat="1"/>
    <row r="2028" s="24" customFormat="1"/>
    <row r="2029" s="24" customFormat="1"/>
    <row r="2030" s="24" customFormat="1"/>
    <row r="2031" s="24" customFormat="1"/>
    <row r="2032" s="24" customFormat="1"/>
    <row r="2033" s="24" customFormat="1"/>
    <row r="2034" s="24" customFormat="1"/>
    <row r="2035" s="24" customFormat="1"/>
    <row r="2036" s="24" customFormat="1"/>
    <row r="2037" s="24" customFormat="1"/>
    <row r="2038" s="24" customFormat="1"/>
    <row r="2039" s="24" customFormat="1"/>
    <row r="2040" s="24" customFormat="1"/>
    <row r="2041" s="24" customFormat="1"/>
    <row r="2042" s="24" customFormat="1"/>
    <row r="2043" s="24" customFormat="1"/>
    <row r="2044" s="24" customFormat="1"/>
    <row r="2045" s="24" customFormat="1"/>
    <row r="2046" s="24" customFormat="1"/>
    <row r="2047" s="24" customFormat="1"/>
    <row r="2048" s="24" customFormat="1"/>
    <row r="2049" s="24" customFormat="1"/>
    <row r="2050" s="24" customFormat="1"/>
    <row r="2051" s="24" customFormat="1"/>
    <row r="2052" s="24" customFormat="1"/>
    <row r="2053" s="24" customFormat="1"/>
    <row r="2054" s="24" customFormat="1"/>
    <row r="2055" s="24" customFormat="1"/>
    <row r="2056" s="24" customFormat="1"/>
    <row r="2057" s="24" customFormat="1"/>
    <row r="2058" s="24" customFormat="1"/>
    <row r="2059" s="24" customFormat="1"/>
    <row r="2060" s="24" customFormat="1"/>
    <row r="2061" s="24" customFormat="1"/>
    <row r="2062" s="24" customFormat="1"/>
    <row r="2063" s="24" customFormat="1"/>
    <row r="2064" s="24" customFormat="1"/>
    <row r="2065" s="24" customFormat="1"/>
    <row r="2066" s="24" customFormat="1"/>
    <row r="2067" s="24" customFormat="1"/>
    <row r="2068" s="24" customFormat="1"/>
    <row r="2069" s="24" customFormat="1"/>
    <row r="2070" s="24" customFormat="1"/>
    <row r="2071" s="24" customFormat="1"/>
    <row r="2072" s="24" customFormat="1"/>
    <row r="2073" s="24" customFormat="1"/>
    <row r="2074" s="24" customFormat="1"/>
    <row r="2075" s="24" customFormat="1"/>
    <row r="2076" s="24" customFormat="1"/>
    <row r="2077" s="24" customFormat="1"/>
    <row r="2078" s="24" customFormat="1"/>
    <row r="2079" s="24" customFormat="1"/>
    <row r="2080" s="24" customFormat="1"/>
    <row r="2081" s="24" customFormat="1"/>
    <row r="2082" s="24" customFormat="1"/>
    <row r="2083" s="24" customFormat="1"/>
    <row r="2084" s="24" customFormat="1"/>
    <row r="2085" s="24" customFormat="1"/>
    <row r="2086" s="24" customFormat="1"/>
    <row r="2087" s="24" customFormat="1"/>
    <row r="2088" s="24" customFormat="1"/>
    <row r="2089" s="24" customFormat="1"/>
    <row r="2090" s="24" customFormat="1"/>
    <row r="2091" s="24" customFormat="1"/>
    <row r="2092" s="24" customFormat="1"/>
    <row r="2093" s="24" customFormat="1"/>
    <row r="2094" s="24" customFormat="1"/>
    <row r="2095" s="24" customFormat="1"/>
    <row r="2096" s="24" customFormat="1"/>
    <row r="2097" s="24" customFormat="1"/>
    <row r="2098" s="24" customFormat="1"/>
    <row r="2099" s="24" customFormat="1"/>
    <row r="2100" s="24" customFormat="1"/>
    <row r="2101" s="24" customFormat="1"/>
    <row r="2102" s="24" customFormat="1"/>
    <row r="2103" s="24" customFormat="1"/>
    <row r="2104" s="24" customFormat="1"/>
    <row r="2105" s="24" customFormat="1"/>
    <row r="2106" s="24" customFormat="1"/>
    <row r="2107" s="24" customFormat="1"/>
    <row r="2108" s="24" customFormat="1"/>
    <row r="2109" s="24" customFormat="1"/>
    <row r="2110" s="24" customFormat="1"/>
    <row r="2111" s="24" customFormat="1"/>
    <row r="2112" s="24" customFormat="1"/>
    <row r="2113" s="24" customFormat="1"/>
    <row r="2114" s="24" customFormat="1"/>
    <row r="2115" s="24" customFormat="1"/>
    <row r="2116" s="24" customFormat="1"/>
    <row r="2117" s="24" customFormat="1"/>
    <row r="2118" s="24" customFormat="1"/>
    <row r="2119" s="24" customFormat="1"/>
    <row r="2120" s="24" customFormat="1"/>
    <row r="2121" s="24" customFormat="1"/>
    <row r="2122" s="24" customFormat="1"/>
    <row r="2123" s="24" customFormat="1"/>
    <row r="2124" s="24" customFormat="1"/>
    <row r="2125" s="24" customFormat="1"/>
    <row r="2126" s="24" customFormat="1"/>
    <row r="2127" s="24" customFormat="1"/>
    <row r="2128" s="24" customFormat="1"/>
    <row r="2129" s="24" customFormat="1"/>
    <row r="2130" s="24" customFormat="1"/>
    <row r="2131" s="24" customFormat="1"/>
    <row r="2132" s="24" customFormat="1"/>
    <row r="2133" s="24" customFormat="1"/>
    <row r="2134" s="24" customFormat="1"/>
    <row r="2135" s="24" customFormat="1"/>
    <row r="2136" s="24" customFormat="1"/>
    <row r="2137" s="24" customFormat="1"/>
    <row r="2138" s="24" customFormat="1"/>
    <row r="2139" s="24" customFormat="1"/>
    <row r="2140" s="24" customFormat="1"/>
    <row r="2141" s="24" customFormat="1"/>
    <row r="2142" s="24" customFormat="1"/>
    <row r="2143" s="24" customFormat="1"/>
    <row r="2144" s="24" customFormat="1"/>
    <row r="2145" s="24" customFormat="1"/>
    <row r="2146" s="24" customFormat="1"/>
    <row r="2147" s="24" customFormat="1"/>
    <row r="2148" s="24" customFormat="1"/>
    <row r="2149" s="24" customFormat="1"/>
    <row r="2150" s="24" customFormat="1"/>
    <row r="2151" s="24" customFormat="1"/>
    <row r="2152" s="24" customFormat="1"/>
    <row r="2153" s="24" customFormat="1"/>
    <row r="2154" s="24" customFormat="1"/>
    <row r="2155" s="24" customFormat="1"/>
    <row r="2156" s="24" customFormat="1"/>
    <row r="2157" s="24" customFormat="1"/>
    <row r="2158" s="24" customFormat="1"/>
    <row r="2159" s="24" customFormat="1"/>
    <row r="2160" s="24" customFormat="1"/>
    <row r="2161" s="24" customFormat="1"/>
    <row r="2162" s="24" customFormat="1"/>
    <row r="2163" s="24" customFormat="1"/>
    <row r="2164" s="24" customFormat="1"/>
    <row r="2165" s="24" customFormat="1"/>
    <row r="2166" s="24" customFormat="1"/>
    <row r="2167" s="24" customFormat="1"/>
    <row r="2168" s="24" customFormat="1"/>
    <row r="2169" s="24" customFormat="1"/>
    <row r="2170" s="24" customFormat="1"/>
    <row r="2171" s="24" customFormat="1"/>
    <row r="2172" s="24" customFormat="1"/>
    <row r="2173" s="24" customFormat="1"/>
    <row r="2174" s="24" customFormat="1"/>
    <row r="2175" s="24" customFormat="1"/>
    <row r="2176" s="24" customFormat="1"/>
    <row r="2177" s="24" customFormat="1"/>
    <row r="2178" s="24" customFormat="1"/>
    <row r="2179" s="24" customFormat="1"/>
    <row r="2180" s="24" customFormat="1"/>
    <row r="2181" s="24" customFormat="1"/>
    <row r="2182" s="24" customFormat="1"/>
    <row r="2183" s="24" customFormat="1"/>
    <row r="2184" s="24" customFormat="1"/>
    <row r="2185" s="24" customFormat="1"/>
    <row r="2186" s="24" customFormat="1"/>
    <row r="2187" s="24" customFormat="1"/>
    <row r="2188" s="24" customFormat="1"/>
    <row r="2189" s="24" customFormat="1"/>
    <row r="2190" s="24" customFormat="1"/>
    <row r="2191" s="24" customFormat="1"/>
    <row r="2192" s="24" customFormat="1"/>
    <row r="2193" s="24" customFormat="1"/>
    <row r="2194" s="24" customFormat="1"/>
    <row r="2195" s="24" customFormat="1"/>
    <row r="2196" s="24" customFormat="1"/>
    <row r="2197" s="24" customFormat="1"/>
    <row r="2198" s="24" customFormat="1"/>
    <row r="2199" s="24" customFormat="1"/>
    <row r="2200" s="24" customFormat="1"/>
    <row r="2201" s="24" customFormat="1"/>
    <row r="2202" s="24" customFormat="1"/>
    <row r="2203" s="24" customFormat="1"/>
    <row r="2204" s="24" customFormat="1"/>
    <row r="2205" s="24" customFormat="1"/>
    <row r="2206" s="24" customFormat="1"/>
    <row r="2207" s="24" customFormat="1"/>
    <row r="2208" s="24" customFormat="1"/>
    <row r="2209" s="24" customFormat="1"/>
    <row r="2210" s="24" customFormat="1"/>
    <row r="2211" s="24" customFormat="1"/>
    <row r="2212" s="24" customFormat="1"/>
    <row r="2213" s="24" customFormat="1"/>
    <row r="2214" s="24" customFormat="1"/>
    <row r="2215" s="24" customFormat="1"/>
    <row r="2216" s="24" customFormat="1"/>
    <row r="2217" s="24" customFormat="1"/>
    <row r="2218" s="24" customFormat="1"/>
    <row r="2219" s="24" customFormat="1"/>
    <row r="2220" s="24" customFormat="1"/>
    <row r="2221" s="24" customFormat="1"/>
    <row r="2222" s="24" customFormat="1"/>
    <row r="2223" s="24" customFormat="1"/>
    <row r="2224" s="24" customFormat="1"/>
    <row r="2225" s="24" customFormat="1"/>
    <row r="2226" s="24" customFormat="1"/>
    <row r="2227" s="24" customFormat="1"/>
    <row r="2228" s="24" customFormat="1"/>
    <row r="2229" s="24" customFormat="1"/>
    <row r="2230" s="24" customFormat="1"/>
    <row r="2231" s="24" customFormat="1"/>
    <row r="2232" s="24" customFormat="1"/>
    <row r="2233" s="24" customFormat="1"/>
    <row r="2234" s="24" customFormat="1"/>
    <row r="2235" s="24" customFormat="1"/>
    <row r="2236" s="24" customFormat="1"/>
    <row r="2237" s="24" customFormat="1"/>
    <row r="2238" s="24" customFormat="1"/>
    <row r="2239" s="24" customFormat="1"/>
    <row r="2240" s="24" customFormat="1"/>
    <row r="2241" s="24" customFormat="1"/>
    <row r="2242" s="24" customFormat="1"/>
    <row r="2243" s="24" customFormat="1"/>
    <row r="2244" s="24" customFormat="1"/>
    <row r="2245" s="24" customFormat="1"/>
    <row r="2246" s="24" customFormat="1"/>
  </sheetData>
  <mergeCells count="2">
    <mergeCell ref="A1:Z1"/>
    <mergeCell ref="A2:Z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C1004" sqref="AC1004"/>
    </sheetView>
  </sheetViews>
  <sheetFormatPr baseColWidth="10" defaultColWidth="9.1640625" defaultRowHeight="14" x14ac:dyDescent="0"/>
  <cols>
    <col min="1" max="26" width="3.6640625" style="2" customWidth="1"/>
    <col min="29" max="34" width="18.6640625" style="2" customWidth="1"/>
  </cols>
  <sheetData>
    <row r="1" spans="1:34" ht="96" customHeight="1">
      <c r="A1" s="72" t="s">
        <v>842</v>
      </c>
      <c r="B1" s="73"/>
      <c r="C1" s="73"/>
      <c r="D1" s="73"/>
      <c r="E1" s="73"/>
      <c r="F1" s="73"/>
      <c r="G1" s="73"/>
      <c r="H1" s="73"/>
      <c r="I1" s="73"/>
      <c r="J1" s="73"/>
      <c r="K1" s="73"/>
      <c r="L1" s="73"/>
      <c r="M1" s="73"/>
      <c r="N1" s="73"/>
      <c r="O1" s="73"/>
      <c r="P1" s="73"/>
      <c r="Q1" s="73"/>
      <c r="R1" s="73"/>
      <c r="S1" s="73"/>
      <c r="T1" s="73"/>
      <c r="U1" s="73"/>
      <c r="V1" s="73"/>
      <c r="W1" s="73"/>
      <c r="X1" s="73"/>
      <c r="Y1" s="73"/>
      <c r="Z1" s="73"/>
      <c r="AC1" s="75"/>
      <c r="AD1" s="76"/>
      <c r="AE1" s="76"/>
      <c r="AF1" s="76"/>
      <c r="AG1" s="76"/>
      <c r="AH1" s="77"/>
    </row>
    <row r="2" spans="1:34">
      <c r="A2" s="74" t="s">
        <v>0</v>
      </c>
      <c r="B2" s="74"/>
      <c r="C2" s="74"/>
      <c r="D2" s="74"/>
      <c r="E2" s="74"/>
      <c r="F2" s="74"/>
      <c r="G2" s="74"/>
      <c r="H2" s="74"/>
      <c r="I2" s="74"/>
      <c r="J2" s="74"/>
      <c r="K2" s="74"/>
      <c r="L2" s="74"/>
      <c r="M2" s="74"/>
      <c r="N2" s="74"/>
      <c r="O2" s="74"/>
      <c r="P2" s="74"/>
      <c r="Q2" s="74"/>
      <c r="R2" s="74"/>
      <c r="S2" s="74"/>
      <c r="T2" s="74"/>
      <c r="U2" s="74"/>
      <c r="V2" s="74"/>
      <c r="W2" s="74"/>
      <c r="X2" s="74"/>
      <c r="Y2" s="74"/>
      <c r="Z2" s="74"/>
      <c r="AC2" s="74" t="s">
        <v>49</v>
      </c>
      <c r="AD2" s="74"/>
      <c r="AE2" s="74"/>
      <c r="AF2" s="74"/>
      <c r="AG2" s="74"/>
      <c r="AH2" s="74"/>
    </row>
    <row r="3" spans="1:34">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9" t="str">
        <f>VLOOKUP(Read_First!B4,Items!A1:BI50,54,FALSE)</f>
        <v>Attractiveness</v>
      </c>
      <c r="AD3" s="49" t="str">
        <f>VLOOKUP(Read_First!B4,Items!A1:BI50,55,FALSE)</f>
        <v>Perspicuity</v>
      </c>
      <c r="AE3" s="49" t="str">
        <f>VLOOKUP(Read_First!B4,Items!A1:BI50,56,FALSE)</f>
        <v>Efficiency</v>
      </c>
      <c r="AF3" s="49" t="str">
        <f>VLOOKUP(Read_First!B4,Items!A1:BI50,57,FALSE)</f>
        <v>Dependability</v>
      </c>
      <c r="AG3" s="49" t="str">
        <f>VLOOKUP(Read_First!B4,Items!A1:BI50,58,FALSE)</f>
        <v>Stimulation</v>
      </c>
      <c r="AH3" s="49" t="str">
        <f>VLOOKUP(Read_First!B4,Items!A1:BI50,59,FALSE)</f>
        <v>Novelty</v>
      </c>
    </row>
    <row r="4" spans="1:34">
      <c r="A4" s="2">
        <f>IF(Data!A4&gt;0,Data!A4-4,"")</f>
        <v>1</v>
      </c>
      <c r="B4" s="2">
        <f>IF(Data!B4&gt;0,Data!B4-4,"")</f>
        <v>1</v>
      </c>
      <c r="C4" s="2">
        <f>IF(Data!C4&gt;0,4-Data!C4,"")</f>
        <v>0</v>
      </c>
      <c r="D4" s="2">
        <f>IF(Data!D4&gt;0,4-Data!D4,"")</f>
        <v>3</v>
      </c>
      <c r="E4" s="2">
        <f>IF(Data!E4&gt;0,4-Data!E4,"")</f>
        <v>1</v>
      </c>
      <c r="F4" s="2">
        <f>IF(Data!F4&gt;0,Data!F4-4,"")</f>
        <v>0</v>
      </c>
      <c r="G4" s="2">
        <f>IF(Data!G4&gt;0,Data!G4-4,"")</f>
        <v>0</v>
      </c>
      <c r="H4" s="2">
        <f>IF(Data!H4&gt;0,Data!H4-4,"")</f>
        <v>3</v>
      </c>
      <c r="I4" s="2">
        <f>IF(Data!I4&gt;0,4-Data!I4,"")</f>
        <v>-2</v>
      </c>
      <c r="J4" s="2">
        <f>IF(Data!J4&gt;0,4-Data!J4,"")</f>
        <v>0</v>
      </c>
      <c r="K4" s="2">
        <f>IF(Data!K4&gt;0,Data!K4-4,"")</f>
        <v>2</v>
      </c>
      <c r="L4" s="2">
        <f>IF(Data!L4&gt;0,4-Data!L4,"")</f>
        <v>1</v>
      </c>
      <c r="M4" s="2">
        <f>IF(Data!M4&gt;0,Data!M4-4,"")</f>
        <v>2</v>
      </c>
      <c r="N4" s="2">
        <f>IF(Data!N4&gt;0,Data!N4-4,"")</f>
        <v>-1</v>
      </c>
      <c r="O4" s="2">
        <f>IF(Data!O4&gt;0,Data!O4-4,"")</f>
        <v>-2</v>
      </c>
      <c r="P4" s="2">
        <f>IF(Data!P4&gt;0,Data!P4-4,"")</f>
        <v>1</v>
      </c>
      <c r="Q4" s="2">
        <f>IF(Data!Q4&gt;0,4-Data!Q4,"")</f>
        <v>3</v>
      </c>
      <c r="R4" s="2">
        <f>IF(Data!R4&gt;0,4-Data!R4,"")</f>
        <v>2</v>
      </c>
      <c r="S4" s="2">
        <f>IF(Data!S4&gt;0,4-Data!S4,"")</f>
        <v>1</v>
      </c>
      <c r="T4" s="2">
        <f>IF(Data!T4&gt;0,Data!T4-4,"")</f>
        <v>-1</v>
      </c>
      <c r="U4" s="2">
        <f>IF(Data!U4&gt;0,4-Data!U4,"")</f>
        <v>1</v>
      </c>
      <c r="V4" s="2">
        <f>IF(Data!V4&gt;0,Data!V4-4,"")</f>
        <v>0</v>
      </c>
      <c r="W4" s="2">
        <f>IF(Data!W4&gt;0,4-Data!W4,"")</f>
        <v>2</v>
      </c>
      <c r="X4" s="2">
        <f>IF(Data!X4&gt;0,4-Data!X4,"")</f>
        <v>1</v>
      </c>
      <c r="Y4" s="2">
        <f>IF(Data!Y4&gt;0,4-Data!Y4,"")</f>
        <v>0</v>
      </c>
      <c r="Z4" s="2">
        <f>IF(Data!Z4&gt;0,Data!Z4-4,"")</f>
        <v>1</v>
      </c>
      <c r="AC4" s="11">
        <f t="shared" ref="AC4:AC68" si="0">IF(COUNT(A4,L4,N4,P4,X4,Y4)&gt;0,AVERAGE(A4,L4,N4,P4,X4,Y4),"")</f>
        <v>0.5</v>
      </c>
      <c r="AD4" s="11">
        <f>IF(COUNT(B4,D4,M4,U4)&gt;0,AVERAGE(B4,D4,M4,U4),"")</f>
        <v>1.75</v>
      </c>
      <c r="AE4" s="11">
        <f>IF(COUNT(I4,T4,V4,W4)&gt;0,AVERAGE(I4,T4,V4,W4),"")</f>
        <v>-0.25</v>
      </c>
      <c r="AF4" s="11">
        <f>IF(COUNT(H4,K4,Q4,S4)&gt;0,AVERAGE(H4,K4,Q4,S4),"")</f>
        <v>2.25</v>
      </c>
      <c r="AG4" s="11">
        <f>IF(COUNT(E4,F4,G4,R4)&gt;0,AVERAGE(E4,F4,G4,R4),"")</f>
        <v>0.75</v>
      </c>
      <c r="AH4" s="11">
        <f>IF(COUNT(C4,J4,O4,Z4)&gt;0,AVERAGE(C4,J4,O4,Z4),"")</f>
        <v>-0.25</v>
      </c>
    </row>
    <row r="5" spans="1:34">
      <c r="A5" s="2">
        <f>IF(Data!A5&gt;0,Data!A5-4,"")</f>
        <v>1</v>
      </c>
      <c r="B5" s="2">
        <f>IF(Data!B5&gt;0,Data!B5-4,"")</f>
        <v>1</v>
      </c>
      <c r="C5" s="2">
        <f>IF(Data!C5&gt;0,4-Data!C5,"")</f>
        <v>1</v>
      </c>
      <c r="D5" s="2">
        <f>IF(Data!D5&gt;0,4-Data!D5,"")</f>
        <v>1</v>
      </c>
      <c r="E5" s="2">
        <f>IF(Data!E5&gt;0,4-Data!E5,"")</f>
        <v>0</v>
      </c>
      <c r="F5" s="2">
        <f>IF(Data!F5&gt;0,Data!F5-4,"")</f>
        <v>1</v>
      </c>
      <c r="G5" s="2">
        <f>IF(Data!G5&gt;0,Data!G5-4,"")</f>
        <v>1</v>
      </c>
      <c r="H5" s="2">
        <f>IF(Data!H5&gt;0,Data!H5-4,"")</f>
        <v>1</v>
      </c>
      <c r="I5" s="2">
        <f>IF(Data!I5&gt;0,4-Data!I5,"")</f>
        <v>1</v>
      </c>
      <c r="J5" s="2">
        <f>IF(Data!J5&gt;0,4-Data!J5,"")</f>
        <v>1</v>
      </c>
      <c r="K5" s="2">
        <f>IF(Data!K5&gt;0,Data!K5-4,"")</f>
        <v>1</v>
      </c>
      <c r="L5" s="2">
        <f>IF(Data!L5&gt;0,4-Data!L5,"")</f>
        <v>1</v>
      </c>
      <c r="M5" s="2">
        <f>IF(Data!M5&gt;0,Data!M5-4,"")</f>
        <v>-1</v>
      </c>
      <c r="N5" s="2">
        <f>IF(Data!N5&gt;0,Data!N5-4,"")</f>
        <v>-1</v>
      </c>
      <c r="O5" s="2">
        <f>IF(Data!O5&gt;0,Data!O5-4,"")</f>
        <v>3</v>
      </c>
      <c r="P5" s="2">
        <f>IF(Data!P5&gt;0,Data!P5-4,"")</f>
        <v>0</v>
      </c>
      <c r="Q5" s="2">
        <f>IF(Data!Q5&gt;0,4-Data!Q5,"")</f>
        <v>1</v>
      </c>
      <c r="R5" s="2">
        <f>IF(Data!R5&gt;0,4-Data!R5,"")</f>
        <v>-1</v>
      </c>
      <c r="S5" s="2">
        <f>IF(Data!S5&gt;0,4-Data!S5,"")</f>
        <v>0</v>
      </c>
      <c r="T5" s="2">
        <f>IF(Data!T5&gt;0,Data!T5-4,"")</f>
        <v>-2</v>
      </c>
      <c r="U5" s="2">
        <f>IF(Data!U5&gt;0,4-Data!U5,"")</f>
        <v>0</v>
      </c>
      <c r="V5" s="2">
        <f>IF(Data!V5&gt;0,Data!V5-4,"")</f>
        <v>-1</v>
      </c>
      <c r="W5" s="2">
        <f>IF(Data!W5&gt;0,4-Data!W5,"")</f>
        <v>-2</v>
      </c>
      <c r="X5" s="2">
        <f>IF(Data!X5&gt;0,4-Data!X5,"")</f>
        <v>-1</v>
      </c>
      <c r="Y5" s="2">
        <f>IF(Data!Y5&gt;0,4-Data!Y5,"")</f>
        <v>-1</v>
      </c>
      <c r="Z5" s="2">
        <f>IF(Data!Z5&gt;0,Data!Z5-4,"")</f>
        <v>1</v>
      </c>
      <c r="AC5" s="11">
        <f t="shared" si="0"/>
        <v>-0.16666666666666666</v>
      </c>
      <c r="AD5" s="11">
        <f t="shared" ref="AD5:AD68" si="1">IF(COUNT(B5,D5,M5,U5)&gt;0,AVERAGE(B5,D5,M5,U5),"")</f>
        <v>0.25</v>
      </c>
      <c r="AE5" s="11">
        <f t="shared" ref="AE5:AE68" si="2">IF(COUNT(I5,T5,V5,W5)&gt;0,AVERAGE(I5,T5,V5,W5),"")</f>
        <v>-1</v>
      </c>
      <c r="AF5" s="11">
        <f t="shared" ref="AF5:AF68" si="3">IF(COUNT(H5,K5,Q5,S5)&gt;0,AVERAGE(H5,K5,Q5,S5),"")</f>
        <v>0.75</v>
      </c>
      <c r="AG5" s="11">
        <f t="shared" ref="AG5:AG68" si="4">IF(COUNT(E5,F5,G5,R5)&gt;0,AVERAGE(E5,F5,G5,R5),"")</f>
        <v>0.25</v>
      </c>
      <c r="AH5" s="11">
        <f t="shared" ref="AH5:AH68" si="5">IF(COUNT(C5,J5,O5,Z5)&gt;0,AVERAGE(C5,J5,O5,Z5),"")</f>
        <v>1.5</v>
      </c>
    </row>
    <row r="6" spans="1:34">
      <c r="A6" s="2">
        <f>IF(Data!A6&gt;0,Data!A6-4,"")</f>
        <v>1</v>
      </c>
      <c r="B6" s="2">
        <f>IF(Data!B6&gt;0,Data!B6-4,"")</f>
        <v>1</v>
      </c>
      <c r="C6" s="2">
        <f>IF(Data!C6&gt;0,4-Data!C6,"")</f>
        <v>2</v>
      </c>
      <c r="D6" s="2">
        <f>IF(Data!D6&gt;0,4-Data!D6,"")</f>
        <v>0</v>
      </c>
      <c r="E6" s="2">
        <f>IF(Data!E6&gt;0,4-Data!E6,"")</f>
        <v>1</v>
      </c>
      <c r="F6" s="2">
        <f>IF(Data!F6&gt;0,Data!F6-4,"")</f>
        <v>2</v>
      </c>
      <c r="G6" s="2">
        <f>IF(Data!G6&gt;0,Data!G6-4,"")</f>
        <v>2</v>
      </c>
      <c r="H6" s="2">
        <f>IF(Data!H6&gt;0,Data!H6-4,"")</f>
        <v>1</v>
      </c>
      <c r="I6" s="2">
        <f>IF(Data!I6&gt;0,4-Data!I6,"")</f>
        <v>0</v>
      </c>
      <c r="J6" s="2">
        <f>IF(Data!J6&gt;0,4-Data!J6,"")</f>
        <v>1</v>
      </c>
      <c r="K6" s="2">
        <f>IF(Data!K6&gt;0,Data!K6-4,"")</f>
        <v>1</v>
      </c>
      <c r="L6" s="2">
        <f>IF(Data!L6&gt;0,4-Data!L6,"")</f>
        <v>1</v>
      </c>
      <c r="M6" s="2">
        <f>IF(Data!M6&gt;0,Data!M6-4,"")</f>
        <v>0</v>
      </c>
      <c r="N6" s="2">
        <f>IF(Data!N6&gt;0,Data!N6-4,"")</f>
        <v>1</v>
      </c>
      <c r="O6" s="2">
        <f>IF(Data!O6&gt;0,Data!O6-4,"")</f>
        <v>3</v>
      </c>
      <c r="P6" s="2">
        <f>IF(Data!P6&gt;0,Data!P6-4,"")</f>
        <v>2</v>
      </c>
      <c r="Q6" s="2">
        <f>IF(Data!Q6&gt;0,4-Data!Q6,"")</f>
        <v>1</v>
      </c>
      <c r="R6" s="2">
        <f>IF(Data!R6&gt;0,4-Data!R6,"")</f>
        <v>1</v>
      </c>
      <c r="S6" s="2">
        <f>IF(Data!S6&gt;0,4-Data!S6,"")</f>
        <v>0</v>
      </c>
      <c r="T6" s="2">
        <f>IF(Data!T6&gt;0,Data!T6-4,"")</f>
        <v>1</v>
      </c>
      <c r="U6" s="2">
        <f>IF(Data!U6&gt;0,4-Data!U6,"")</f>
        <v>1</v>
      </c>
      <c r="V6" s="2">
        <f>IF(Data!V6&gt;0,Data!V6-4,"")</f>
        <v>0</v>
      </c>
      <c r="W6" s="2">
        <f>IF(Data!W6&gt;0,4-Data!W6,"")</f>
        <v>1</v>
      </c>
      <c r="X6" s="2">
        <f>IF(Data!X6&gt;0,4-Data!X6,"")</f>
        <v>1</v>
      </c>
      <c r="Y6" s="2">
        <f>IF(Data!Y6&gt;0,4-Data!Y6,"")</f>
        <v>1</v>
      </c>
      <c r="Z6" s="2">
        <f>IF(Data!Z6&gt;0,Data!Z6-4,"")</f>
        <v>1</v>
      </c>
      <c r="AC6" s="11">
        <f t="shared" si="0"/>
        <v>1.1666666666666667</v>
      </c>
      <c r="AD6" s="11">
        <f t="shared" si="1"/>
        <v>0.5</v>
      </c>
      <c r="AE6" s="11">
        <f t="shared" si="2"/>
        <v>0.5</v>
      </c>
      <c r="AF6" s="11">
        <f t="shared" si="3"/>
        <v>0.75</v>
      </c>
      <c r="AG6" s="11">
        <f t="shared" si="4"/>
        <v>1.5</v>
      </c>
      <c r="AH6" s="11">
        <f t="shared" si="5"/>
        <v>1.75</v>
      </c>
    </row>
    <row r="7" spans="1:34">
      <c r="A7" s="2">
        <f>IF(Data!A7&gt;0,Data!A7-4,"")</f>
        <v>1</v>
      </c>
      <c r="B7" s="2">
        <f>IF(Data!B7&gt;0,Data!B7-4,"")</f>
        <v>-2</v>
      </c>
      <c r="C7" s="2">
        <f>IF(Data!C7&gt;0,4-Data!C7,"")</f>
        <v>3</v>
      </c>
      <c r="D7" s="2">
        <f>IF(Data!D7&gt;0,4-Data!D7,"")</f>
        <v>3</v>
      </c>
      <c r="E7" s="2">
        <f>IF(Data!E7&gt;0,4-Data!E7,"")</f>
        <v>2</v>
      </c>
      <c r="F7" s="2">
        <f>IF(Data!F7&gt;0,Data!F7-4,"")</f>
        <v>1</v>
      </c>
      <c r="G7" s="2">
        <f>IF(Data!G7&gt;0,Data!G7-4,"")</f>
        <v>1</v>
      </c>
      <c r="H7" s="2">
        <f>IF(Data!H7&gt;0,Data!H7-4,"")</f>
        <v>1</v>
      </c>
      <c r="I7" s="2">
        <f>IF(Data!I7&gt;0,4-Data!I7,"")</f>
        <v>2</v>
      </c>
      <c r="J7" s="2">
        <f>IF(Data!J7&gt;0,4-Data!J7,"")</f>
        <v>0</v>
      </c>
      <c r="K7" s="2">
        <f>IF(Data!K7&gt;0,Data!K7-4,"")</f>
        <v>2</v>
      </c>
      <c r="L7" s="2">
        <f>IF(Data!L7&gt;0,4-Data!L7,"")</f>
        <v>2</v>
      </c>
      <c r="M7" s="2">
        <f>IF(Data!M7&gt;0,Data!M7-4,"")</f>
        <v>2</v>
      </c>
      <c r="N7" s="2">
        <f>IF(Data!N7&gt;0,Data!N7-4,"")</f>
        <v>2</v>
      </c>
      <c r="O7" s="2">
        <f>IF(Data!O7&gt;0,Data!O7-4,"")</f>
        <v>1</v>
      </c>
      <c r="P7" s="2">
        <f>IF(Data!P7&gt;0,Data!P7-4,"")</f>
        <v>2</v>
      </c>
      <c r="Q7" s="2">
        <f>IF(Data!Q7&gt;0,4-Data!Q7,"")</f>
        <v>2</v>
      </c>
      <c r="R7" s="2">
        <f>IF(Data!R7&gt;0,4-Data!R7,"")</f>
        <v>1</v>
      </c>
      <c r="S7" s="2">
        <f>IF(Data!S7&gt;0,4-Data!S7,"")</f>
        <v>2</v>
      </c>
      <c r="T7" s="2">
        <f>IF(Data!T7&gt;0,Data!T7-4,"")</f>
        <v>2</v>
      </c>
      <c r="U7" s="2">
        <f>IF(Data!U7&gt;0,4-Data!U7,"")</f>
        <v>2</v>
      </c>
      <c r="V7" s="2">
        <f>IF(Data!V7&gt;0,Data!V7-4,"")</f>
        <v>2</v>
      </c>
      <c r="W7" s="2">
        <f>IF(Data!W7&gt;0,4-Data!W7,"")</f>
        <v>2</v>
      </c>
      <c r="X7" s="2">
        <f>IF(Data!X7&gt;0,4-Data!X7,"")</f>
        <v>1</v>
      </c>
      <c r="Y7" s="2">
        <f>IF(Data!Y7&gt;0,4-Data!Y7,"")</f>
        <v>2</v>
      </c>
      <c r="Z7" s="2">
        <f>IF(Data!Z7&gt;0,Data!Z7-4,"")</f>
        <v>0</v>
      </c>
      <c r="AC7" s="11">
        <f t="shared" si="0"/>
        <v>1.6666666666666667</v>
      </c>
      <c r="AD7" s="11">
        <f t="shared" si="1"/>
        <v>1.25</v>
      </c>
      <c r="AE7" s="11">
        <f t="shared" si="2"/>
        <v>2</v>
      </c>
      <c r="AF7" s="11">
        <f t="shared" si="3"/>
        <v>1.75</v>
      </c>
      <c r="AG7" s="11">
        <f t="shared" si="4"/>
        <v>1.25</v>
      </c>
      <c r="AH7" s="11">
        <f t="shared" si="5"/>
        <v>1</v>
      </c>
    </row>
    <row r="8" spans="1:34">
      <c r="A8" s="2">
        <f>IF(Data!A8&gt;0,Data!A8-4,"")</f>
        <v>1</v>
      </c>
      <c r="B8" s="2">
        <f>IF(Data!B8&gt;0,Data!B8-4,"")</f>
        <v>2</v>
      </c>
      <c r="C8" s="2">
        <f>IF(Data!C8&gt;0,4-Data!C8,"")</f>
        <v>2</v>
      </c>
      <c r="D8" s="2">
        <f>IF(Data!D8&gt;0,4-Data!D8,"")</f>
        <v>1</v>
      </c>
      <c r="E8" s="2">
        <f>IF(Data!E8&gt;0,4-Data!E8,"")</f>
        <v>1</v>
      </c>
      <c r="F8" s="2">
        <f>IF(Data!F8&gt;0,Data!F8-4,"")</f>
        <v>2</v>
      </c>
      <c r="G8" s="2">
        <f>IF(Data!G8&gt;0,Data!G8-4,"")</f>
        <v>2</v>
      </c>
      <c r="H8" s="2">
        <f>IF(Data!H8&gt;0,Data!H8-4,"")</f>
        <v>2</v>
      </c>
      <c r="I8" s="2">
        <f>IF(Data!I8&gt;0,4-Data!I8,"")</f>
        <v>2</v>
      </c>
      <c r="J8" s="2">
        <f>IF(Data!J8&gt;0,4-Data!J8,"")</f>
        <v>2</v>
      </c>
      <c r="K8" s="2">
        <f>IF(Data!K8&gt;0,Data!K8-4,"")</f>
        <v>2</v>
      </c>
      <c r="L8" s="2">
        <f>IF(Data!L8&gt;0,4-Data!L8,"")</f>
        <v>2</v>
      </c>
      <c r="M8" s="2">
        <f>IF(Data!M8&gt;0,Data!M8-4,"")</f>
        <v>-1</v>
      </c>
      <c r="N8" s="2">
        <f>IF(Data!N8&gt;0,Data!N8-4,"")</f>
        <v>2</v>
      </c>
      <c r="O8" s="2">
        <f>IF(Data!O8&gt;0,Data!O8-4,"")</f>
        <v>2</v>
      </c>
      <c r="P8" s="2">
        <f>IF(Data!P8&gt;0,Data!P8-4,"")</f>
        <v>2</v>
      </c>
      <c r="Q8" s="2">
        <f>IF(Data!Q8&gt;0,4-Data!Q8,"")</f>
        <v>2</v>
      </c>
      <c r="R8" s="2">
        <f>IF(Data!R8&gt;0,4-Data!R8,"")</f>
        <v>3</v>
      </c>
      <c r="S8" s="2">
        <f>IF(Data!S8&gt;0,4-Data!S8,"")</f>
        <v>1</v>
      </c>
      <c r="T8" s="2">
        <f>IF(Data!T8&gt;0,Data!T8-4,"")</f>
        <v>2</v>
      </c>
      <c r="U8" s="2">
        <f>IF(Data!U8&gt;0,4-Data!U8,"")</f>
        <v>-2</v>
      </c>
      <c r="V8" s="2">
        <f>IF(Data!V8&gt;0,Data!V8-4,"")</f>
        <v>-2</v>
      </c>
      <c r="W8" s="2">
        <f>IF(Data!W8&gt;0,4-Data!W8,"")</f>
        <v>1</v>
      </c>
      <c r="X8" s="2">
        <f>IF(Data!X8&gt;0,4-Data!X8,"")</f>
        <v>1</v>
      </c>
      <c r="Y8" s="2">
        <f>IF(Data!Y8&gt;0,4-Data!Y8,"")</f>
        <v>1</v>
      </c>
      <c r="Z8" s="2">
        <f>IF(Data!Z8&gt;0,Data!Z8-4,"")</f>
        <v>1</v>
      </c>
      <c r="AC8" s="11">
        <f t="shared" si="0"/>
        <v>1.5</v>
      </c>
      <c r="AD8" s="11">
        <f t="shared" si="1"/>
        <v>0</v>
      </c>
      <c r="AE8" s="11">
        <f t="shared" si="2"/>
        <v>0.75</v>
      </c>
      <c r="AF8" s="11">
        <f t="shared" si="3"/>
        <v>1.75</v>
      </c>
      <c r="AG8" s="11">
        <f t="shared" si="4"/>
        <v>2</v>
      </c>
      <c r="AH8" s="11">
        <f t="shared" si="5"/>
        <v>1.75</v>
      </c>
    </row>
    <row r="9" spans="1:34">
      <c r="A9" s="2">
        <f>IF(Data!A9&gt;0,Data!A9-4,"")</f>
        <v>2</v>
      </c>
      <c r="B9" s="2">
        <f>IF(Data!B9&gt;0,Data!B9-4,"")</f>
        <v>1</v>
      </c>
      <c r="C9" s="2">
        <f>IF(Data!C9&gt;0,4-Data!C9,"")</f>
        <v>1</v>
      </c>
      <c r="D9" s="2">
        <f>IF(Data!D9&gt;0,4-Data!D9,"")</f>
        <v>2</v>
      </c>
      <c r="E9" s="2">
        <f>IF(Data!E9&gt;0,4-Data!E9,"")</f>
        <v>1</v>
      </c>
      <c r="F9" s="2">
        <f>IF(Data!F9&gt;0,Data!F9-4,"")</f>
        <v>1</v>
      </c>
      <c r="G9" s="2">
        <f>IF(Data!G9&gt;0,Data!G9-4,"")</f>
        <v>1</v>
      </c>
      <c r="H9" s="2">
        <f>IF(Data!H9&gt;0,Data!H9-4,"")</f>
        <v>2</v>
      </c>
      <c r="I9" s="2">
        <f>IF(Data!I9&gt;0,4-Data!I9,"")</f>
        <v>2</v>
      </c>
      <c r="J9" s="2">
        <f>IF(Data!J9&gt;0,4-Data!J9,"")</f>
        <v>1</v>
      </c>
      <c r="K9" s="2">
        <f>IF(Data!K9&gt;0,Data!K9-4,"")</f>
        <v>2</v>
      </c>
      <c r="L9" s="2">
        <f>IF(Data!L9&gt;0,4-Data!L9,"")</f>
        <v>2</v>
      </c>
      <c r="M9" s="2">
        <f>IF(Data!M9&gt;0,Data!M9-4,"")</f>
        <v>2</v>
      </c>
      <c r="N9" s="2">
        <f>IF(Data!N9&gt;0,Data!N9-4,"")</f>
        <v>1</v>
      </c>
      <c r="O9" s="2">
        <f>IF(Data!O9&gt;0,Data!O9-4,"")</f>
        <v>1</v>
      </c>
      <c r="P9" s="2">
        <f>IF(Data!P9&gt;0,Data!P9-4,"")</f>
        <v>1</v>
      </c>
      <c r="Q9" s="2">
        <f>IF(Data!Q9&gt;0,4-Data!Q9,"")</f>
        <v>2</v>
      </c>
      <c r="R9" s="2">
        <f>IF(Data!R9&gt;0,4-Data!R9,"")</f>
        <v>1</v>
      </c>
      <c r="S9" s="2">
        <f>IF(Data!S9&gt;0,4-Data!S9,"")</f>
        <v>1</v>
      </c>
      <c r="T9" s="2">
        <f>IF(Data!T9&gt;0,Data!T9-4,"")</f>
        <v>2</v>
      </c>
      <c r="U9" s="2">
        <f>IF(Data!U9&gt;0,4-Data!U9,"")</f>
        <v>2</v>
      </c>
      <c r="V9" s="2">
        <f>IF(Data!V9&gt;0,Data!V9-4,"")</f>
        <v>1</v>
      </c>
      <c r="W9" s="2">
        <f>IF(Data!W9&gt;0,4-Data!W9,"")</f>
        <v>2</v>
      </c>
      <c r="X9" s="2">
        <f>IF(Data!X9&gt;0,4-Data!X9,"")</f>
        <v>2</v>
      </c>
      <c r="Y9" s="2">
        <f>IF(Data!Y9&gt;0,4-Data!Y9,"")</f>
        <v>1</v>
      </c>
      <c r="Z9" s="2">
        <f>IF(Data!Z9&gt;0,Data!Z9-4,"")</f>
        <v>0</v>
      </c>
      <c r="AC9" s="11">
        <f t="shared" si="0"/>
        <v>1.5</v>
      </c>
      <c r="AD9" s="11">
        <f t="shared" si="1"/>
        <v>1.75</v>
      </c>
      <c r="AE9" s="11">
        <f t="shared" si="2"/>
        <v>1.75</v>
      </c>
      <c r="AF9" s="11">
        <f t="shared" si="3"/>
        <v>1.75</v>
      </c>
      <c r="AG9" s="11">
        <f t="shared" si="4"/>
        <v>1</v>
      </c>
      <c r="AH9" s="11">
        <f t="shared" si="5"/>
        <v>0.75</v>
      </c>
    </row>
    <row r="10" spans="1:34">
      <c r="A10" s="2">
        <f>IF(Data!A10&gt;0,Data!A10-4,"")</f>
        <v>3</v>
      </c>
      <c r="B10" s="2">
        <f>IF(Data!B10&gt;0,Data!B10-4,"")</f>
        <v>2</v>
      </c>
      <c r="C10" s="2">
        <f>IF(Data!C10&gt;0,4-Data!C10,"")</f>
        <v>3</v>
      </c>
      <c r="D10" s="2">
        <f>IF(Data!D10&gt;0,4-Data!D10,"")</f>
        <v>0</v>
      </c>
      <c r="E10" s="2">
        <f>IF(Data!E10&gt;0,4-Data!E10,"")</f>
        <v>3</v>
      </c>
      <c r="F10" s="2">
        <f>IF(Data!F10&gt;0,Data!F10-4,"")</f>
        <v>2</v>
      </c>
      <c r="G10" s="2">
        <f>IF(Data!G10&gt;0,Data!G10-4,"")</f>
        <v>3</v>
      </c>
      <c r="H10" s="2">
        <f>IF(Data!H10&gt;0,Data!H10-4,"")</f>
        <v>-2</v>
      </c>
      <c r="I10" s="2">
        <f>IF(Data!I10&gt;0,4-Data!I10,"")</f>
        <v>1</v>
      </c>
      <c r="J10" s="2">
        <f>IF(Data!J10&gt;0,4-Data!J10,"")</f>
        <v>3</v>
      </c>
      <c r="K10" s="2">
        <f>IF(Data!K10&gt;0,Data!K10-4,"")</f>
        <v>1</v>
      </c>
      <c r="L10" s="2">
        <f>IF(Data!L10&gt;0,4-Data!L10,"")</f>
        <v>3</v>
      </c>
      <c r="M10" s="2">
        <f>IF(Data!M10&gt;0,Data!M10-4,"")</f>
        <v>-1</v>
      </c>
      <c r="N10" s="2">
        <f>IF(Data!N10&gt;0,Data!N10-4,"")</f>
        <v>2</v>
      </c>
      <c r="O10" s="2">
        <f>IF(Data!O10&gt;0,Data!O10-4,"")</f>
        <v>3</v>
      </c>
      <c r="P10" s="2">
        <f>IF(Data!P10&gt;0,Data!P10-4,"")</f>
        <v>2</v>
      </c>
      <c r="Q10" s="2">
        <f>IF(Data!Q10&gt;0,4-Data!Q10,"")</f>
        <v>1</v>
      </c>
      <c r="R10" s="2">
        <f>IF(Data!R10&gt;0,4-Data!R10,"")</f>
        <v>2</v>
      </c>
      <c r="S10" s="2">
        <f>IF(Data!S10&gt;0,4-Data!S10,"")</f>
        <v>3</v>
      </c>
      <c r="T10" s="2">
        <f>IF(Data!T10&gt;0,Data!T10-4,"")</f>
        <v>3</v>
      </c>
      <c r="U10" s="2">
        <f>IF(Data!U10&gt;0,4-Data!U10,"")</f>
        <v>0</v>
      </c>
      <c r="V10" s="2">
        <f>IF(Data!V10&gt;0,Data!V10-4,"")</f>
        <v>2</v>
      </c>
      <c r="W10" s="2">
        <f>IF(Data!W10&gt;0,4-Data!W10,"")</f>
        <v>2</v>
      </c>
      <c r="X10" s="2">
        <f>IF(Data!X10&gt;0,4-Data!X10,"")</f>
        <v>2</v>
      </c>
      <c r="Y10" s="2">
        <f>IF(Data!Y10&gt;0,4-Data!Y10,"")</f>
        <v>1</v>
      </c>
      <c r="Z10" s="2">
        <f>IF(Data!Z10&gt;0,Data!Z10-4,"")</f>
        <v>3</v>
      </c>
      <c r="AC10" s="11">
        <f t="shared" si="0"/>
        <v>2.1666666666666665</v>
      </c>
      <c r="AD10" s="11">
        <f t="shared" si="1"/>
        <v>0.25</v>
      </c>
      <c r="AE10" s="11">
        <f t="shared" si="2"/>
        <v>2</v>
      </c>
      <c r="AF10" s="11">
        <f t="shared" si="3"/>
        <v>0.75</v>
      </c>
      <c r="AG10" s="11">
        <f t="shared" si="4"/>
        <v>2.5</v>
      </c>
      <c r="AH10" s="11">
        <f t="shared" si="5"/>
        <v>3</v>
      </c>
    </row>
    <row r="11" spans="1:34">
      <c r="A11" s="2">
        <f>IF(Data!A11&gt;0,Data!A11-4,"")</f>
        <v>1</v>
      </c>
      <c r="B11" s="2">
        <f>IF(Data!B11&gt;0,Data!B11-4,"")</f>
        <v>-2</v>
      </c>
      <c r="C11" s="2">
        <f>IF(Data!C11&gt;0,4-Data!C11,"")</f>
        <v>2</v>
      </c>
      <c r="D11" s="2">
        <f>IF(Data!D11&gt;0,4-Data!D11,"")</f>
        <v>2</v>
      </c>
      <c r="E11" s="2">
        <f>IF(Data!E11&gt;0,4-Data!E11,"")</f>
        <v>1</v>
      </c>
      <c r="F11" s="2">
        <f>IF(Data!F11&gt;0,Data!F11-4,"")</f>
        <v>1</v>
      </c>
      <c r="G11" s="2">
        <f>IF(Data!G11&gt;0,Data!G11-4,"")</f>
        <v>1</v>
      </c>
      <c r="H11" s="2">
        <f>IF(Data!H11&gt;0,Data!H11-4,"")</f>
        <v>2</v>
      </c>
      <c r="I11" s="2">
        <f>IF(Data!I11&gt;0,4-Data!I11,"")</f>
        <v>0</v>
      </c>
      <c r="J11" s="2">
        <f>IF(Data!J11&gt;0,4-Data!J11,"")</f>
        <v>0</v>
      </c>
      <c r="K11" s="2">
        <f>IF(Data!K11&gt;0,Data!K11-4,"")</f>
        <v>2</v>
      </c>
      <c r="L11" s="2">
        <f>IF(Data!L11&gt;0,4-Data!L11,"")</f>
        <v>1</v>
      </c>
      <c r="M11" s="2">
        <f>IF(Data!M11&gt;0,Data!M11-4,"")</f>
        <v>1</v>
      </c>
      <c r="N11" s="2">
        <f>IF(Data!N11&gt;0,Data!N11-4,"")</f>
        <v>1</v>
      </c>
      <c r="O11" s="2">
        <f>IF(Data!O11&gt;0,Data!O11-4,"")</f>
        <v>0</v>
      </c>
      <c r="P11" s="2">
        <f>IF(Data!P11&gt;0,Data!P11-4,"")</f>
        <v>1</v>
      </c>
      <c r="Q11" s="2">
        <f>IF(Data!Q11&gt;0,4-Data!Q11,"")</f>
        <v>2</v>
      </c>
      <c r="R11" s="2">
        <f>IF(Data!R11&gt;0,4-Data!R11,"")</f>
        <v>1</v>
      </c>
      <c r="S11" s="2">
        <f>IF(Data!S11&gt;0,4-Data!S11,"")</f>
        <v>2</v>
      </c>
      <c r="T11" s="2">
        <f>IF(Data!T11&gt;0,Data!T11-4,"")</f>
        <v>0</v>
      </c>
      <c r="U11" s="2">
        <f>IF(Data!U11&gt;0,4-Data!U11,"")</f>
        <v>2</v>
      </c>
      <c r="V11" s="2">
        <f>IF(Data!V11&gt;0,Data!V11-4,"")</f>
        <v>0</v>
      </c>
      <c r="W11" s="2">
        <f>IF(Data!W11&gt;0,4-Data!W11,"")</f>
        <v>3</v>
      </c>
      <c r="X11" s="2">
        <f>IF(Data!X11&gt;0,4-Data!X11,"")</f>
        <v>1</v>
      </c>
      <c r="Y11" s="2">
        <f>IF(Data!Y11&gt;0,4-Data!Y11,"")</f>
        <v>1</v>
      </c>
      <c r="Z11" s="2">
        <f>IF(Data!Z11&gt;0,Data!Z11-4,"")</f>
        <v>0</v>
      </c>
      <c r="AC11" s="11">
        <f t="shared" si="0"/>
        <v>1</v>
      </c>
      <c r="AD11" s="11">
        <f t="shared" si="1"/>
        <v>0.75</v>
      </c>
      <c r="AE11" s="11">
        <f t="shared" si="2"/>
        <v>0.75</v>
      </c>
      <c r="AF11" s="11">
        <f t="shared" si="3"/>
        <v>2</v>
      </c>
      <c r="AG11" s="11">
        <f t="shared" si="4"/>
        <v>1</v>
      </c>
      <c r="AH11" s="11">
        <f t="shared" si="5"/>
        <v>0.5</v>
      </c>
    </row>
    <row r="12" spans="1:34">
      <c r="A12" s="2">
        <f>IF(Data!A12&gt;0,Data!A12-4,"")</f>
        <v>3</v>
      </c>
      <c r="B12" s="2">
        <f>IF(Data!B12&gt;0,Data!B12-4,"")</f>
        <v>2</v>
      </c>
      <c r="C12" s="2">
        <f>IF(Data!C12&gt;0,4-Data!C12,"")</f>
        <v>1</v>
      </c>
      <c r="D12" s="2">
        <f>IF(Data!D12&gt;0,4-Data!D12,"")</f>
        <v>3</v>
      </c>
      <c r="E12" s="2">
        <f>IF(Data!E12&gt;0,4-Data!E12,"")</f>
        <v>2</v>
      </c>
      <c r="F12" s="2">
        <f>IF(Data!F12&gt;0,Data!F12-4,"")</f>
        <v>1</v>
      </c>
      <c r="G12" s="2">
        <f>IF(Data!G12&gt;0,Data!G12-4,"")</f>
        <v>2</v>
      </c>
      <c r="H12" s="2">
        <f>IF(Data!H12&gt;0,Data!H12-4,"")</f>
        <v>-1</v>
      </c>
      <c r="I12" s="2">
        <f>IF(Data!I12&gt;0,4-Data!I12,"")</f>
        <v>-1</v>
      </c>
      <c r="J12" s="2">
        <f>IF(Data!J12&gt;0,4-Data!J12,"")</f>
        <v>3</v>
      </c>
      <c r="K12" s="2">
        <f>IF(Data!K12&gt;0,Data!K12-4,"")</f>
        <v>2</v>
      </c>
      <c r="L12" s="2">
        <f>IF(Data!L12&gt;0,4-Data!L12,"")</f>
        <v>2</v>
      </c>
      <c r="M12" s="2">
        <f>IF(Data!M12&gt;0,Data!M12-4,"")</f>
        <v>1</v>
      </c>
      <c r="N12" s="2">
        <f>IF(Data!N12&gt;0,Data!N12-4,"")</f>
        <v>2</v>
      </c>
      <c r="O12" s="2">
        <f>IF(Data!O12&gt;0,Data!O12-4,"")</f>
        <v>3</v>
      </c>
      <c r="P12" s="2">
        <f>IF(Data!P12&gt;0,Data!P12-4,"")</f>
        <v>2</v>
      </c>
      <c r="Q12" s="2">
        <f>IF(Data!Q12&gt;0,4-Data!Q12,"")</f>
        <v>-1</v>
      </c>
      <c r="R12" s="2">
        <f>IF(Data!R12&gt;0,4-Data!R12,"")</f>
        <v>3</v>
      </c>
      <c r="S12" s="2">
        <f>IF(Data!S12&gt;0,4-Data!S12,"")</f>
        <v>-1</v>
      </c>
      <c r="T12" s="2">
        <f>IF(Data!T12&gt;0,Data!T12-4,"")</f>
        <v>-1</v>
      </c>
      <c r="U12" s="2">
        <f>IF(Data!U12&gt;0,4-Data!U12,"")</f>
        <v>1</v>
      </c>
      <c r="V12" s="2">
        <f>IF(Data!V12&gt;0,Data!V12-4,"")</f>
        <v>-2</v>
      </c>
      <c r="W12" s="2">
        <f>IF(Data!W12&gt;0,4-Data!W12,"")</f>
        <v>2</v>
      </c>
      <c r="X12" s="2">
        <f>IF(Data!X12&gt;0,4-Data!X12,"")</f>
        <v>-1</v>
      </c>
      <c r="Y12" s="2">
        <f>IF(Data!Y12&gt;0,4-Data!Y12,"")</f>
        <v>1</v>
      </c>
      <c r="Z12" s="2">
        <f>IF(Data!Z12&gt;0,Data!Z12-4,"")</f>
        <v>2</v>
      </c>
      <c r="AC12" s="11">
        <f t="shared" si="0"/>
        <v>1.5</v>
      </c>
      <c r="AD12" s="11">
        <f t="shared" si="1"/>
        <v>1.75</v>
      </c>
      <c r="AE12" s="11">
        <f t="shared" si="2"/>
        <v>-0.5</v>
      </c>
      <c r="AF12" s="11">
        <f t="shared" si="3"/>
        <v>-0.25</v>
      </c>
      <c r="AG12" s="11">
        <f t="shared" si="4"/>
        <v>2</v>
      </c>
      <c r="AH12" s="11">
        <f t="shared" si="5"/>
        <v>2.25</v>
      </c>
    </row>
    <row r="13" spans="1:34">
      <c r="A13" s="2">
        <f>IF(Data!A13&gt;0,Data!A13-4,"")</f>
        <v>0</v>
      </c>
      <c r="B13" s="2">
        <f>IF(Data!B13&gt;0,Data!B13-4,"")</f>
        <v>2</v>
      </c>
      <c r="C13" s="2">
        <f>IF(Data!C13&gt;0,4-Data!C13,"")</f>
        <v>-2</v>
      </c>
      <c r="D13" s="2">
        <f>IF(Data!D13&gt;0,4-Data!D13,"")</f>
        <v>-1</v>
      </c>
      <c r="E13" s="2">
        <f>IF(Data!E13&gt;0,4-Data!E13,"")</f>
        <v>-1</v>
      </c>
      <c r="F13" s="2">
        <f>IF(Data!F13&gt;0,Data!F13-4,"")</f>
        <v>0</v>
      </c>
      <c r="G13" s="2">
        <f>IF(Data!G13&gt;0,Data!G13-4,"")</f>
        <v>2</v>
      </c>
      <c r="H13" s="2">
        <f>IF(Data!H13&gt;0,Data!H13-4,"")</f>
        <v>-1</v>
      </c>
      <c r="I13" s="2">
        <f>IF(Data!I13&gt;0,4-Data!I13,"")</f>
        <v>-1</v>
      </c>
      <c r="J13" s="2">
        <f>IF(Data!J13&gt;0,4-Data!J13,"")</f>
        <v>3</v>
      </c>
      <c r="K13" s="2">
        <f>IF(Data!K13&gt;0,Data!K13-4,"")</f>
        <v>1</v>
      </c>
      <c r="L13" s="2">
        <f>IF(Data!L13&gt;0,4-Data!L13,"")</f>
        <v>-1</v>
      </c>
      <c r="M13" s="2">
        <f>IF(Data!M13&gt;0,Data!M13-4,"")</f>
        <v>0</v>
      </c>
      <c r="N13" s="2">
        <f>IF(Data!N13&gt;0,Data!N13-4,"")</f>
        <v>1</v>
      </c>
      <c r="O13" s="2">
        <f>IF(Data!O13&gt;0,Data!O13-4,"")</f>
        <v>3</v>
      </c>
      <c r="P13" s="2">
        <f>IF(Data!P13&gt;0,Data!P13-4,"")</f>
        <v>2</v>
      </c>
      <c r="Q13" s="2">
        <f>IF(Data!Q13&gt;0,4-Data!Q13,"")</f>
        <v>-1</v>
      </c>
      <c r="R13" s="2">
        <f>IF(Data!R13&gt;0,4-Data!R13,"")</f>
        <v>2</v>
      </c>
      <c r="S13" s="2">
        <f>IF(Data!S13&gt;0,4-Data!S13,"")</f>
        <v>-1</v>
      </c>
      <c r="T13" s="2">
        <f>IF(Data!T13&gt;0,Data!T13-4,"")</f>
        <v>-3</v>
      </c>
      <c r="U13" s="2">
        <f>IF(Data!U13&gt;0,4-Data!U13,"")</f>
        <v>3</v>
      </c>
      <c r="V13" s="2">
        <f>IF(Data!V13&gt;0,Data!V13-4,"")</f>
        <v>-3</v>
      </c>
      <c r="W13" s="2">
        <f>IF(Data!W13&gt;0,4-Data!W13,"")</f>
        <v>3</v>
      </c>
      <c r="X13" s="2">
        <f>IF(Data!X13&gt;0,4-Data!X13,"")</f>
        <v>1</v>
      </c>
      <c r="Y13" s="2">
        <f>IF(Data!Y13&gt;0,4-Data!Y13,"")</f>
        <v>1</v>
      </c>
      <c r="Z13" s="2">
        <f>IF(Data!Z13&gt;0,Data!Z13-4,"")</f>
        <v>2</v>
      </c>
      <c r="AC13" s="11">
        <f t="shared" si="0"/>
        <v>0.66666666666666663</v>
      </c>
      <c r="AD13" s="11">
        <f t="shared" si="1"/>
        <v>1</v>
      </c>
      <c r="AE13" s="11">
        <f t="shared" si="2"/>
        <v>-1</v>
      </c>
      <c r="AF13" s="11">
        <f t="shared" si="3"/>
        <v>-0.5</v>
      </c>
      <c r="AG13" s="11">
        <f t="shared" si="4"/>
        <v>0.75</v>
      </c>
      <c r="AH13" s="11">
        <f t="shared" si="5"/>
        <v>1.5</v>
      </c>
    </row>
    <row r="14" spans="1:34">
      <c r="A14" s="2">
        <f>IF(Data!A14&gt;0,Data!A14-4,"")</f>
        <v>1</v>
      </c>
      <c r="B14" s="2">
        <f>IF(Data!B14&gt;0,Data!B14-4,"")</f>
        <v>2</v>
      </c>
      <c r="C14" s="2">
        <f>IF(Data!C14&gt;0,4-Data!C14,"")</f>
        <v>1</v>
      </c>
      <c r="D14" s="2">
        <f>IF(Data!D14&gt;0,4-Data!D14,"")</f>
        <v>2</v>
      </c>
      <c r="E14" s="2">
        <f>IF(Data!E14&gt;0,4-Data!E14,"")</f>
        <v>1</v>
      </c>
      <c r="F14" s="2">
        <f>IF(Data!F14&gt;0,Data!F14-4,"")</f>
        <v>1</v>
      </c>
      <c r="G14" s="2">
        <f>IF(Data!G14&gt;0,Data!G14-4,"")</f>
        <v>1</v>
      </c>
      <c r="H14" s="2">
        <f>IF(Data!H14&gt;0,Data!H14-4,"")</f>
        <v>-2</v>
      </c>
      <c r="I14" s="2">
        <f>IF(Data!I14&gt;0,4-Data!I14,"")</f>
        <v>2</v>
      </c>
      <c r="J14" s="2">
        <f>IF(Data!J14&gt;0,4-Data!J14,"")</f>
        <v>1</v>
      </c>
      <c r="K14" s="2">
        <f>IF(Data!K14&gt;0,Data!K14-4,"")</f>
        <v>1</v>
      </c>
      <c r="L14" s="2">
        <f>IF(Data!L14&gt;0,4-Data!L14,"")</f>
        <v>0</v>
      </c>
      <c r="M14" s="2">
        <f>IF(Data!M14&gt;0,Data!M14-4,"")</f>
        <v>1</v>
      </c>
      <c r="N14" s="2">
        <f>IF(Data!N14&gt;0,Data!N14-4,"")</f>
        <v>1</v>
      </c>
      <c r="O14" s="2">
        <f>IF(Data!O14&gt;0,Data!O14-4,"")</f>
        <v>2</v>
      </c>
      <c r="P14" s="2">
        <f>IF(Data!P14&gt;0,Data!P14-4,"")</f>
        <v>0</v>
      </c>
      <c r="Q14" s="2">
        <f>IF(Data!Q14&gt;0,4-Data!Q14,"")</f>
        <v>-1</v>
      </c>
      <c r="R14" s="2">
        <f>IF(Data!R14&gt;0,4-Data!R14,"")</f>
        <v>1</v>
      </c>
      <c r="S14" s="2">
        <f>IF(Data!S14&gt;0,4-Data!S14,"")</f>
        <v>0</v>
      </c>
      <c r="T14" s="2">
        <f>IF(Data!T14&gt;0,Data!T14-4,"")</f>
        <v>1</v>
      </c>
      <c r="U14" s="2">
        <f>IF(Data!U14&gt;0,4-Data!U14,"")</f>
        <v>1</v>
      </c>
      <c r="V14" s="2">
        <f>IF(Data!V14&gt;0,Data!V14-4,"")</f>
        <v>-1</v>
      </c>
      <c r="W14" s="2">
        <f>IF(Data!W14&gt;0,4-Data!W14,"")</f>
        <v>1</v>
      </c>
      <c r="X14" s="2">
        <f>IF(Data!X14&gt;0,4-Data!X14,"")</f>
        <v>2</v>
      </c>
      <c r="Y14" s="2">
        <f>IF(Data!Y14&gt;0,4-Data!Y14,"")</f>
        <v>1</v>
      </c>
      <c r="Z14" s="2">
        <f>IF(Data!Z14&gt;0,Data!Z14-4,"")</f>
        <v>1</v>
      </c>
      <c r="AC14" s="11">
        <f t="shared" si="0"/>
        <v>0.83333333333333337</v>
      </c>
      <c r="AD14" s="11">
        <f t="shared" si="1"/>
        <v>1.5</v>
      </c>
      <c r="AE14" s="11">
        <f t="shared" si="2"/>
        <v>0.75</v>
      </c>
      <c r="AF14" s="11">
        <f t="shared" si="3"/>
        <v>-0.5</v>
      </c>
      <c r="AG14" s="11">
        <f t="shared" si="4"/>
        <v>1</v>
      </c>
      <c r="AH14" s="11">
        <f t="shared" si="5"/>
        <v>1.25</v>
      </c>
    </row>
    <row r="15" spans="1:34">
      <c r="A15" s="2">
        <f>IF(Data!A15&gt;0,Data!A15-4,"")</f>
        <v>1</v>
      </c>
      <c r="B15" s="2">
        <f>IF(Data!B15&gt;0,Data!B15-4,"")</f>
        <v>3</v>
      </c>
      <c r="C15" s="2">
        <f>IF(Data!C15&gt;0,4-Data!C15,"")</f>
        <v>2</v>
      </c>
      <c r="D15" s="2">
        <f>IF(Data!D15&gt;0,4-Data!D15,"")</f>
        <v>2</v>
      </c>
      <c r="E15" s="2">
        <f>IF(Data!E15&gt;0,4-Data!E15,"")</f>
        <v>-2</v>
      </c>
      <c r="F15" s="2">
        <f>IF(Data!F15&gt;0,Data!F15-4,"")</f>
        <v>-1</v>
      </c>
      <c r="G15" s="2">
        <f>IF(Data!G15&gt;0,Data!G15-4,"")</f>
        <v>1</v>
      </c>
      <c r="H15" s="2">
        <f>IF(Data!H15&gt;0,Data!H15-4,"")</f>
        <v>2</v>
      </c>
      <c r="I15" s="2">
        <f>IF(Data!I15&gt;0,4-Data!I15,"")</f>
        <v>0</v>
      </c>
      <c r="J15" s="2">
        <f>IF(Data!J15&gt;0,4-Data!J15,"")</f>
        <v>0</v>
      </c>
      <c r="K15" s="2">
        <f>IF(Data!K15&gt;0,Data!K15-4,"")</f>
        <v>0</v>
      </c>
      <c r="L15" s="2">
        <f>IF(Data!L15&gt;0,4-Data!L15,"")</f>
        <v>1</v>
      </c>
      <c r="M15" s="2">
        <f>IF(Data!M15&gt;0,Data!M15-4,"")</f>
        <v>2</v>
      </c>
      <c r="N15" s="2">
        <f>IF(Data!N15&gt;0,Data!N15-4,"")</f>
        <v>1</v>
      </c>
      <c r="O15" s="2">
        <f>IF(Data!O15&gt;0,Data!O15-4,"")</f>
        <v>1</v>
      </c>
      <c r="P15" s="2">
        <f>IF(Data!P15&gt;0,Data!P15-4,"")</f>
        <v>2</v>
      </c>
      <c r="Q15" s="2">
        <f>IF(Data!Q15&gt;0,4-Data!Q15,"")</f>
        <v>2</v>
      </c>
      <c r="R15" s="2">
        <f>IF(Data!R15&gt;0,4-Data!R15,"")</f>
        <v>-1</v>
      </c>
      <c r="S15" s="2">
        <f>IF(Data!S15&gt;0,4-Data!S15,"")</f>
        <v>2</v>
      </c>
      <c r="T15" s="2">
        <f>IF(Data!T15&gt;0,Data!T15-4,"")</f>
        <v>0</v>
      </c>
      <c r="U15" s="2">
        <f>IF(Data!U15&gt;0,4-Data!U15,"")</f>
        <v>0</v>
      </c>
      <c r="V15" s="2">
        <f>IF(Data!V15&gt;0,Data!V15-4,"")</f>
        <v>1</v>
      </c>
      <c r="W15" s="2">
        <f>IF(Data!W15&gt;0,4-Data!W15,"")</f>
        <v>2</v>
      </c>
      <c r="X15" s="2">
        <f>IF(Data!X15&gt;0,4-Data!X15,"")</f>
        <v>2</v>
      </c>
      <c r="Y15" s="2">
        <f>IF(Data!Y15&gt;0,4-Data!Y15,"")</f>
        <v>2</v>
      </c>
      <c r="Z15" s="2">
        <f>IF(Data!Z15&gt;0,Data!Z15-4,"")</f>
        <v>1</v>
      </c>
      <c r="AC15" s="11">
        <f t="shared" si="0"/>
        <v>1.5</v>
      </c>
      <c r="AD15" s="11">
        <f t="shared" si="1"/>
        <v>1.75</v>
      </c>
      <c r="AE15" s="11">
        <f t="shared" si="2"/>
        <v>0.75</v>
      </c>
      <c r="AF15" s="11">
        <f t="shared" si="3"/>
        <v>1.5</v>
      </c>
      <c r="AG15" s="11">
        <f t="shared" si="4"/>
        <v>-0.75</v>
      </c>
      <c r="AH15" s="11">
        <f t="shared" si="5"/>
        <v>1</v>
      </c>
    </row>
    <row r="16" spans="1:34">
      <c r="A16" s="2">
        <f>IF(Data!A16&gt;0,Data!A16-4,"")</f>
        <v>-1</v>
      </c>
      <c r="B16" s="2">
        <f>IF(Data!B16&gt;0,Data!B16-4,"")</f>
        <v>1</v>
      </c>
      <c r="C16" s="2">
        <f>IF(Data!C16&gt;0,4-Data!C16,"")</f>
        <v>2</v>
      </c>
      <c r="D16" s="2">
        <f>IF(Data!D16&gt;0,4-Data!D16,"")</f>
        <v>-2</v>
      </c>
      <c r="E16" s="2">
        <f>IF(Data!E16&gt;0,4-Data!E16,"")</f>
        <v>1</v>
      </c>
      <c r="F16" s="2">
        <f>IF(Data!F16&gt;0,Data!F16-4,"")</f>
        <v>0</v>
      </c>
      <c r="G16" s="2">
        <f>IF(Data!G16&gt;0,Data!G16-4,"")</f>
        <v>0</v>
      </c>
      <c r="H16" s="2">
        <f>IF(Data!H16&gt;0,Data!H16-4,"")</f>
        <v>-2</v>
      </c>
      <c r="I16" s="2">
        <f>IF(Data!I16&gt;0,4-Data!I16,"")</f>
        <v>-1</v>
      </c>
      <c r="J16" s="2">
        <f>IF(Data!J16&gt;0,4-Data!J16,"")</f>
        <v>2</v>
      </c>
      <c r="K16" s="2">
        <f>IF(Data!K16&gt;0,Data!K16-4,"")</f>
        <v>-2</v>
      </c>
      <c r="L16" s="2">
        <f>IF(Data!L16&gt;0,4-Data!L16,"")</f>
        <v>-1</v>
      </c>
      <c r="M16" s="2">
        <f>IF(Data!M16&gt;0,Data!M16-4,"")</f>
        <v>-3</v>
      </c>
      <c r="N16" s="2">
        <f>IF(Data!N16&gt;0,Data!N16-4,"")</f>
        <v>-1</v>
      </c>
      <c r="O16" s="2">
        <f>IF(Data!O16&gt;0,Data!O16-4,"")</f>
        <v>1</v>
      </c>
      <c r="P16" s="2">
        <f>IF(Data!P16&gt;0,Data!P16-4,"")</f>
        <v>-1</v>
      </c>
      <c r="Q16" s="2">
        <f>IF(Data!Q16&gt;0,4-Data!Q16,"")</f>
        <v>-2</v>
      </c>
      <c r="R16" s="2">
        <f>IF(Data!R16&gt;0,4-Data!R16,"")</f>
        <v>1</v>
      </c>
      <c r="S16" s="2">
        <f>IF(Data!S16&gt;0,4-Data!S16,"")</f>
        <v>-1</v>
      </c>
      <c r="T16" s="2">
        <f>IF(Data!T16&gt;0,Data!T16-4,"")</f>
        <v>-3</v>
      </c>
      <c r="U16" s="2">
        <f>IF(Data!U16&gt;0,4-Data!U16,"")</f>
        <v>-1</v>
      </c>
      <c r="V16" s="2">
        <f>IF(Data!V16&gt;0,Data!V16-4,"")</f>
        <v>0</v>
      </c>
      <c r="W16" s="2">
        <f>IF(Data!W16&gt;0,4-Data!W16,"")</f>
        <v>-2</v>
      </c>
      <c r="X16" s="2">
        <f>IF(Data!X16&gt;0,4-Data!X16,"")</f>
        <v>-1</v>
      </c>
      <c r="Y16" s="2">
        <f>IF(Data!Y16&gt;0,4-Data!Y16,"")</f>
        <v>-1</v>
      </c>
      <c r="Z16" s="2">
        <f>IF(Data!Z16&gt;0,Data!Z16-4,"")</f>
        <v>-3</v>
      </c>
      <c r="AC16" s="11">
        <f t="shared" si="0"/>
        <v>-1</v>
      </c>
      <c r="AD16" s="11">
        <f t="shared" si="1"/>
        <v>-1.25</v>
      </c>
      <c r="AE16" s="11">
        <f t="shared" si="2"/>
        <v>-1.5</v>
      </c>
      <c r="AF16" s="11">
        <f t="shared" si="3"/>
        <v>-1.75</v>
      </c>
      <c r="AG16" s="11">
        <f t="shared" si="4"/>
        <v>0.5</v>
      </c>
      <c r="AH16" s="11">
        <f t="shared" si="5"/>
        <v>0.5</v>
      </c>
    </row>
    <row r="17" spans="1:34">
      <c r="A17" s="2">
        <f>IF(Data!A17&gt;0,Data!A17-4,"")</f>
        <v>1</v>
      </c>
      <c r="B17" s="2">
        <f>IF(Data!B17&gt;0,Data!B17-4,"")</f>
        <v>2</v>
      </c>
      <c r="C17" s="2">
        <f>IF(Data!C17&gt;0,4-Data!C17,"")</f>
        <v>1</v>
      </c>
      <c r="D17" s="2">
        <f>IF(Data!D17&gt;0,4-Data!D17,"")</f>
        <v>2</v>
      </c>
      <c r="E17" s="2">
        <f>IF(Data!E17&gt;0,4-Data!E17,"")</f>
        <v>2</v>
      </c>
      <c r="F17" s="2">
        <f>IF(Data!F17&gt;0,Data!F17-4,"")</f>
        <v>1</v>
      </c>
      <c r="G17" s="2">
        <f>IF(Data!G17&gt;0,Data!G17-4,"")</f>
        <v>0</v>
      </c>
      <c r="H17" s="2">
        <f>IF(Data!H17&gt;0,Data!H17-4,"")</f>
        <v>2</v>
      </c>
      <c r="I17" s="2">
        <f>IF(Data!I17&gt;0,4-Data!I17,"")</f>
        <v>0</v>
      </c>
      <c r="J17" s="2">
        <f>IF(Data!J17&gt;0,4-Data!J17,"")</f>
        <v>0</v>
      </c>
      <c r="K17" s="2">
        <f>IF(Data!K17&gt;0,Data!K17-4,"")</f>
        <v>1</v>
      </c>
      <c r="L17" s="2">
        <f>IF(Data!L17&gt;0,4-Data!L17,"")</f>
        <v>2</v>
      </c>
      <c r="M17" s="2">
        <f>IF(Data!M17&gt;0,Data!M17-4,"")</f>
        <v>1</v>
      </c>
      <c r="N17" s="2">
        <f>IF(Data!N17&gt;0,Data!N17-4,"")</f>
        <v>0</v>
      </c>
      <c r="O17" s="2">
        <f>IF(Data!O17&gt;0,Data!O17-4,"")</f>
        <v>1</v>
      </c>
      <c r="P17" s="2">
        <f>IF(Data!P17&gt;0,Data!P17-4,"")</f>
        <v>1</v>
      </c>
      <c r="Q17" s="2">
        <f>IF(Data!Q17&gt;0,4-Data!Q17,"")</f>
        <v>1</v>
      </c>
      <c r="R17" s="2">
        <f>IF(Data!R17&gt;0,4-Data!R17,"")</f>
        <v>1</v>
      </c>
      <c r="S17" s="2">
        <f>IF(Data!S17&gt;0,4-Data!S17,"")</f>
        <v>1</v>
      </c>
      <c r="T17" s="2">
        <f>IF(Data!T17&gt;0,Data!T17-4,"")</f>
        <v>0</v>
      </c>
      <c r="U17" s="2">
        <f>IF(Data!U17&gt;0,4-Data!U17,"")</f>
        <v>2</v>
      </c>
      <c r="V17" s="2">
        <f>IF(Data!V17&gt;0,Data!V17-4,"")</f>
        <v>0</v>
      </c>
      <c r="W17" s="2">
        <f>IF(Data!W17&gt;0,4-Data!W17,"")</f>
        <v>1</v>
      </c>
      <c r="X17" s="2">
        <f>IF(Data!X17&gt;0,4-Data!X17,"")</f>
        <v>1</v>
      </c>
      <c r="Y17" s="2">
        <f>IF(Data!Y17&gt;0,4-Data!Y17,"")</f>
        <v>0</v>
      </c>
      <c r="Z17" s="2">
        <f>IF(Data!Z17&gt;0,Data!Z17-4,"")</f>
        <v>0</v>
      </c>
      <c r="AC17" s="11">
        <f t="shared" si="0"/>
        <v>0.83333333333333337</v>
      </c>
      <c r="AD17" s="11">
        <f t="shared" si="1"/>
        <v>1.75</v>
      </c>
      <c r="AE17" s="11">
        <f t="shared" si="2"/>
        <v>0.25</v>
      </c>
      <c r="AF17" s="11">
        <f t="shared" si="3"/>
        <v>1.25</v>
      </c>
      <c r="AG17" s="11">
        <f t="shared" si="4"/>
        <v>1</v>
      </c>
      <c r="AH17" s="11">
        <f t="shared" si="5"/>
        <v>0.5</v>
      </c>
    </row>
    <row r="18" spans="1:34">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IF(COUNT(A1001,L1001,N1001,P1001,X1001,Y1001)&gt;0,AVERAGE(A1001,L1001,N1001,P1001,X1001,Y1001),"")</f>
        <v/>
      </c>
      <c r="AD1001" s="11" t="str">
        <f>IF(COUNT(B1001,D1001,M1001,U1001)&gt;0,AVERAGE(B1001,D1001,M1001,U1001),"")</f>
        <v/>
      </c>
      <c r="AE1001" s="11" t="str">
        <f>IF(COUNT(I1001,T1001,V1001,W1001)&gt;0,AVERAGE(I1001,T1001,V1001,W1001),"")</f>
        <v/>
      </c>
      <c r="AF1001" s="11" t="str">
        <f>IF(COUNT(H1001,K1001,Q1001,S1001)&gt;0,AVERAGE(H1001,K1001,Q1001,S1001),"")</f>
        <v/>
      </c>
      <c r="AG1001" s="11" t="str">
        <f>IF(COUNT(E1001,F1001,G1001,R1001)&gt;0,AVERAGE(E1001,F1001,G1001,R1001),"")</f>
        <v/>
      </c>
      <c r="AH1001" s="11" t="str">
        <f>IF(COUNT(C1001,J1001,O1001,Z1001)&gt;0,AVERAGE(C1001,J1001,O1001,Z1001),"")</f>
        <v/>
      </c>
    </row>
    <row r="1002" spans="1:3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IF(COUNT(A1002,L1002,N1002,P1002,X1002,Y1002)&gt;0,AVERAGE(A1002,L1002,N1002,P1002,X1002,Y1002),"")</f>
        <v/>
      </c>
      <c r="AD1002" s="11" t="str">
        <f>IF(COUNT(B1002,D1002,M1002,U1002)&gt;0,AVERAGE(B1002,D1002,M1002,U1002),"")</f>
        <v/>
      </c>
      <c r="AE1002" s="11" t="str">
        <f>IF(COUNT(I1002,T1002,V1002,W1002)&gt;0,AVERAGE(I1002,T1002,V1002,W1002),"")</f>
        <v/>
      </c>
      <c r="AF1002" s="11" t="str">
        <f>IF(COUNT(H1002,K1002,Q1002,S1002)&gt;0,AVERAGE(H1002,K1002,Q1002,S1002),"")</f>
        <v/>
      </c>
      <c r="AG1002" s="11" t="str">
        <f>IF(COUNT(E1002,F1002,G1002,R1002)&gt;0,AVERAGE(E1002,F1002,G1002,R1002),"")</f>
        <v/>
      </c>
      <c r="AH1002" s="11" t="str">
        <f>IF(COUNT(C1002,J1002,O1002,Z1002)&gt;0,AVERAGE(C1002,J1002,O1002,Z1002),"")</f>
        <v/>
      </c>
    </row>
    <row r="1003" spans="1:3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IF(COUNT(A1003,L1003,N1003,P1003,X1003,Y1003)&gt;0,AVERAGE(A1003,L1003,N1003,P1003,X1003,Y1003),"")</f>
        <v/>
      </c>
      <c r="AD1003" s="11" t="str">
        <f>IF(COUNT(B1003,D1003,M1003,U1003)&gt;0,AVERAGE(B1003,D1003,M1003,U1003),"")</f>
        <v/>
      </c>
      <c r="AE1003" s="11" t="str">
        <f>IF(COUNT(I1003,T1003,V1003,W1003)&gt;0,AVERAGE(I1003,T1003,V1003,W1003),"")</f>
        <v/>
      </c>
      <c r="AF1003" s="11" t="str">
        <f>IF(COUNT(H1003,K1003,Q1003,S1003)&gt;0,AVERAGE(H1003,K1003,Q1003,S1003),"")</f>
        <v/>
      </c>
      <c r="AG1003" s="11" t="str">
        <f>IF(COUNT(E1003,F1003,G1003,R1003)&gt;0,AVERAGE(E1003,F1003,G1003,R1003),"")</f>
        <v/>
      </c>
      <c r="AH1003" s="11" t="str">
        <f>IF(COUNT(C1003,J1003,O1003,Z1003)&gt;0,AVERAGE(C1003,J1003,O1003,Z1003),"")</f>
        <v/>
      </c>
    </row>
    <row r="1004" spans="1:3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IF(COUNT(A1004,L1004,N1004,P1004,X1004,Y1004)&gt;0,AVERAGE(A1004,L1004,N1004,P1004,X1004,Y1004),"")</f>
        <v/>
      </c>
      <c r="AD1004" s="11" t="str">
        <f>IF(COUNT(B1004,D1004,M1004,U1004)&gt;0,AVERAGE(B1004,D1004,M1004,U1004),"")</f>
        <v/>
      </c>
      <c r="AE1004" s="11" t="str">
        <f>IF(COUNT(I1004,T1004,V1004,W1004)&gt;0,AVERAGE(I1004,T1004,V1004,W1004),"")</f>
        <v/>
      </c>
      <c r="AF1004" s="11" t="str">
        <f>IF(COUNT(H1004,K1004,Q1004,S1004)&gt;0,AVERAGE(H1004,K1004,Q1004,S1004),"")</f>
        <v/>
      </c>
      <c r="AG1004" s="11" t="str">
        <f>IF(COUNT(E1004,F1004,G1004,R1004)&gt;0,AVERAGE(E1004,F1004,G1004,R1004),"")</f>
        <v/>
      </c>
      <c r="AH1004" s="11" t="str">
        <f>IF(COUNT(C1004,J1004,O1004,Z1004)&gt;0,AVERAGE(C1004,J1004,O1004,Z1004),"")</f>
        <v/>
      </c>
    </row>
    <row r="1005" spans="1:3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topLeftCell="A23" workbookViewId="0">
      <selection sqref="A1:N1"/>
    </sheetView>
  </sheetViews>
  <sheetFormatPr baseColWidth="10" defaultColWidth="9.1640625" defaultRowHeight="14" x14ac:dyDescent="0"/>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c r="A1" s="79" t="s">
        <v>857</v>
      </c>
      <c r="B1" s="80"/>
      <c r="C1" s="80"/>
      <c r="D1" s="80"/>
      <c r="E1" s="80"/>
      <c r="F1" s="80"/>
      <c r="G1" s="80"/>
      <c r="H1" s="80"/>
      <c r="I1" s="80"/>
      <c r="J1" s="80"/>
      <c r="K1" s="80"/>
      <c r="L1" s="80"/>
      <c r="M1" s="80"/>
      <c r="N1" s="80"/>
    </row>
    <row r="3" spans="1:18">
      <c r="A3" s="3" t="s">
        <v>2</v>
      </c>
      <c r="B3" s="5" t="s">
        <v>107</v>
      </c>
      <c r="C3" s="5" t="s">
        <v>108</v>
      </c>
      <c r="D3" s="5" t="s">
        <v>109</v>
      </c>
      <c r="E3" s="5" t="s">
        <v>110</v>
      </c>
      <c r="F3" s="3" t="s">
        <v>119</v>
      </c>
      <c r="G3" s="3" t="s">
        <v>120</v>
      </c>
      <c r="H3" s="5" t="s">
        <v>111</v>
      </c>
      <c r="I3" s="9"/>
      <c r="K3" s="78" t="s">
        <v>845</v>
      </c>
      <c r="L3" s="78"/>
    </row>
    <row r="4" spans="1:18">
      <c r="A4" s="4">
        <v>1</v>
      </c>
      <c r="B4" s="6">
        <f>AVERAGE(DT!A4:A1004)</f>
        <v>1.1428571428571428</v>
      </c>
      <c r="C4" s="6">
        <f>VAR(DT!A4:A1004)</f>
        <v>1.054945054945055</v>
      </c>
      <c r="D4" s="6">
        <f>SQRT(C4)</f>
        <v>1.0271051820261909</v>
      </c>
      <c r="E4" s="7">
        <f>COUNTA(Data!A4:A1000)</f>
        <v>14</v>
      </c>
      <c r="F4" s="32" t="str">
        <f>VLOOKUP(Read_First!B4,Items!A1:BA50,2,FALSE)</f>
        <v>annoying</v>
      </c>
      <c r="G4" s="33" t="str">
        <f>VLOOKUP(Read_First!B4,Items!A1:BA50,3,FALSE)</f>
        <v>enjoyable</v>
      </c>
      <c r="H4" s="40" t="str">
        <f>VLOOKUP(Read_First!B4,Items!A1:BI50,54,FALSE)</f>
        <v>Attractiveness</v>
      </c>
      <c r="I4" s="13"/>
      <c r="K4" s="42" t="str">
        <f>VLOOKUP(Read_First!B4,Items!A1:BI50,54,FALSE)</f>
        <v>Attractiveness</v>
      </c>
      <c r="L4" s="20">
        <f>AVERAGE(DT!AC4:AC1004)</f>
        <v>0.97619047619047628</v>
      </c>
      <c r="R4" s="8"/>
    </row>
    <row r="5" spans="1:18">
      <c r="A5" s="4">
        <v>2</v>
      </c>
      <c r="B5" s="6">
        <f>AVERAGE(DT!B4:B1004)</f>
        <v>1.1428571428571428</v>
      </c>
      <c r="C5" s="6">
        <f>VAR(DT!B4:B1004)</f>
        <v>2.1318681318681318</v>
      </c>
      <c r="D5" s="6">
        <f t="shared" ref="D5:D29" si="0">SQRT(C5)</f>
        <v>1.4600918230947435</v>
      </c>
      <c r="E5" s="7">
        <f>COUNTA(Data!B4:B1000)</f>
        <v>14</v>
      </c>
      <c r="F5" s="32" t="str">
        <f>VLOOKUP(Read_First!B4,Items!A1:BA50,4,FALSE)</f>
        <v>not understandable</v>
      </c>
      <c r="G5" s="32" t="str">
        <f>VLOOKUP(Read_First!B4,Items!A1:BA50,5,FALSE)</f>
        <v>understandable</v>
      </c>
      <c r="H5" s="40" t="str">
        <f>VLOOKUP(Read_First!B4,Items!A1:BI50,55,FALSE)</f>
        <v>Perspicuity</v>
      </c>
      <c r="I5" s="15"/>
      <c r="K5" s="42" t="str">
        <f>VLOOKUP(Read_First!B4,Items!A1:BI50,55,FALSE)</f>
        <v>Perspicuity</v>
      </c>
      <c r="L5" s="20">
        <f>AVERAGE(DT!AD4:AD1004)</f>
        <v>0.9285714285714286</v>
      </c>
    </row>
    <row r="6" spans="1:18">
      <c r="A6" s="4">
        <v>3</v>
      </c>
      <c r="B6" s="6">
        <f>AVERAGE(DT!C4:C1004)</f>
        <v>1.3571428571428572</v>
      </c>
      <c r="C6" s="6">
        <f>VAR(DT!C4:C1004)</f>
        <v>1.6318681318681318</v>
      </c>
      <c r="D6" s="6">
        <f t="shared" si="0"/>
        <v>1.2774459408789602</v>
      </c>
      <c r="E6" s="7">
        <f>COUNTA(Data!C4:C1000)</f>
        <v>14</v>
      </c>
      <c r="F6" s="32" t="str">
        <f>VLOOKUP(Read_First!B4,Items!A1:BA50,6,FALSE)</f>
        <v>creative</v>
      </c>
      <c r="G6" s="32" t="str">
        <f>VLOOKUP(Read_First!B4,Items!A1:BA50,7,FALSE)</f>
        <v>dull</v>
      </c>
      <c r="H6" s="40" t="str">
        <f>VLOOKUP(Read_First!B4,Items!A1:BI50,59,FALSE)</f>
        <v>Novelty</v>
      </c>
      <c r="I6" s="17"/>
      <c r="K6" s="42" t="str">
        <f>VLOOKUP(Read_First!B4,Items!A1:BI50,56,FALSE)</f>
        <v>Efficiency</v>
      </c>
      <c r="L6" s="20">
        <f>AVERAGE(DT!AE4:AE1004)</f>
        <v>0.375</v>
      </c>
    </row>
    <row r="7" spans="1:18">
      <c r="A7" s="4">
        <v>4</v>
      </c>
      <c r="B7" s="6">
        <f>AVERAGE(DT!D4:D1004)</f>
        <v>1.2857142857142858</v>
      </c>
      <c r="C7" s="6">
        <f>VAR(DT!D4:D1004)</f>
        <v>2.3736263736263736</v>
      </c>
      <c r="D7" s="6">
        <f t="shared" si="0"/>
        <v>1.5406577730392865</v>
      </c>
      <c r="E7" s="7">
        <f>COUNTA(Data!D4:D1000)</f>
        <v>14</v>
      </c>
      <c r="F7" s="32" t="str">
        <f>VLOOKUP(Read_First!B4,Items!A1:BA50,8,FALSE)</f>
        <v>easy to learn</v>
      </c>
      <c r="G7" s="33" t="str">
        <f>VLOOKUP(Read_First!B4,Items!A1:BA50,9,FALSE)</f>
        <v>difficult to learn</v>
      </c>
      <c r="H7" s="40" t="str">
        <f>VLOOKUP(Read_First!B4,Items!A1:BI50,55,FALSE)</f>
        <v>Perspicuity</v>
      </c>
      <c r="I7" s="15"/>
      <c r="K7" s="43" t="str">
        <f>VLOOKUP(Read_First!B4,Items!A1:BI50,57,FALSE)</f>
        <v>Dependability</v>
      </c>
      <c r="L7" s="20">
        <f>AVERAGE(DT!AF4:AF1004)</f>
        <v>0.8214285714285714</v>
      </c>
    </row>
    <row r="8" spans="1:18">
      <c r="A8" s="4">
        <v>5</v>
      </c>
      <c r="B8" s="6">
        <f>AVERAGE(DT!E4:E1004)</f>
        <v>0.9285714285714286</v>
      </c>
      <c r="C8" s="6">
        <f>VAR(DT!E4:E1004)</f>
        <v>1.6098901098901099</v>
      </c>
      <c r="D8" s="6">
        <f t="shared" si="0"/>
        <v>1.2688144505364485</v>
      </c>
      <c r="E8" s="7">
        <f>COUNTA(Data!E4:E1000)</f>
        <v>14</v>
      </c>
      <c r="F8" s="32" t="str">
        <f>VLOOKUP(Read_First!B4,Items!A1:BA50,10,FALSE)</f>
        <v>valuable</v>
      </c>
      <c r="G8" s="33" t="str">
        <f>VLOOKUP(Read_First!B4,Items!A1:BA50,11,FALSE)</f>
        <v>inferior</v>
      </c>
      <c r="H8" s="41" t="str">
        <f>VLOOKUP(Read_First!B4,Items!A1:BI50,58,FALSE)</f>
        <v>Stimulation</v>
      </c>
      <c r="I8" s="18"/>
      <c r="K8" s="43" t="str">
        <f>VLOOKUP(Read_First!B4,Items!A1:BI50,58,FALSE)</f>
        <v>Stimulation</v>
      </c>
      <c r="L8" s="20">
        <f>AVERAGE(DT!AG4:AG1004)</f>
        <v>1.0535714285714286</v>
      </c>
    </row>
    <row r="9" spans="1:18">
      <c r="A9" s="4">
        <v>6</v>
      </c>
      <c r="B9" s="6">
        <f>AVERAGE(DT!F4:F1004)</f>
        <v>0.8571428571428571</v>
      </c>
      <c r="C9" s="6">
        <f>VAR(DT!F4:F1004)</f>
        <v>0.74725274725274715</v>
      </c>
      <c r="D9" s="6">
        <f t="shared" si="0"/>
        <v>0.86443782150756632</v>
      </c>
      <c r="E9" s="7">
        <f>COUNTA(Data!F4:F1000)</f>
        <v>14</v>
      </c>
      <c r="F9" s="32" t="str">
        <f>VLOOKUP(Read_First!B4,Items!A1:BA50,12,FALSE)</f>
        <v>boring</v>
      </c>
      <c r="G9" s="33" t="str">
        <f>VLOOKUP(Read_First!B4,Items!A1:BA50,13,FALSE)</f>
        <v>exciting</v>
      </c>
      <c r="H9" s="41" t="str">
        <f>VLOOKUP(Read_First!B4,Items!A1:BI50,58,FALSE)</f>
        <v>Stimulation</v>
      </c>
      <c r="I9" s="18"/>
      <c r="K9" s="42" t="str">
        <f>VLOOKUP(Read_First!B4,Items!A1:BI50,59,FALSE)</f>
        <v>Novelty</v>
      </c>
      <c r="L9" s="20">
        <f>AVERAGE(DT!AH4:AH1004)</f>
        <v>1.2142857142857142</v>
      </c>
    </row>
    <row r="10" spans="1:18">
      <c r="A10" s="4">
        <v>7</v>
      </c>
      <c r="B10" s="6">
        <f>AVERAGE(DT!G4:G1004)</f>
        <v>1.2142857142857142</v>
      </c>
      <c r="C10" s="6">
        <f>VAR(DT!G4:G1004)</f>
        <v>0.79670329670329676</v>
      </c>
      <c r="D10" s="6">
        <f t="shared" si="0"/>
        <v>0.89258237530398099</v>
      </c>
      <c r="E10" s="7">
        <f>COUNTA(Data!G4:G1000)</f>
        <v>14</v>
      </c>
      <c r="F10" s="32" t="str">
        <f>VLOOKUP(Read_First!B4,Items!A1:BA50,14,FALSE)</f>
        <v>not interesting</v>
      </c>
      <c r="G10" s="33" t="str">
        <f>VLOOKUP(Read_First!B4,Items!A1:BA50,15,FALSE)</f>
        <v>interesting</v>
      </c>
      <c r="H10" s="41" t="str">
        <f>VLOOKUP(Read_First!B4,Items!A1:BI50,58,FALSE)</f>
        <v>Stimulation</v>
      </c>
      <c r="I10" s="18"/>
    </row>
    <row r="11" spans="1:18">
      <c r="A11" s="4">
        <v>8</v>
      </c>
      <c r="B11" s="6">
        <f>AVERAGE(DT!H4:H1004)</f>
        <v>0.5714285714285714</v>
      </c>
      <c r="C11" s="6">
        <f>VAR(DT!H4:H1004)</f>
        <v>3.186813186813187</v>
      </c>
      <c r="D11" s="6">
        <f t="shared" si="0"/>
        <v>1.785164750607962</v>
      </c>
      <c r="E11" s="7">
        <f>COUNTA(Data!H4:H1000)</f>
        <v>14</v>
      </c>
      <c r="F11" s="32" t="str">
        <f>VLOOKUP(Read_First!B4,Items!A1:BA50,16,FALSE)</f>
        <v>unpredictable</v>
      </c>
      <c r="G11" s="33" t="str">
        <f>VLOOKUP(Read_First!B4,Items!A1:BA50,17,FALSE)</f>
        <v>predictable</v>
      </c>
      <c r="H11" s="40" t="str">
        <f>VLOOKUP(Read_First!B4,Items!A1:BI50,57,FALSE)</f>
        <v>Dependability</v>
      </c>
      <c r="I11" s="16"/>
    </row>
    <row r="12" spans="1:18">
      <c r="A12" s="4">
        <v>9</v>
      </c>
      <c r="B12" s="6">
        <f>AVERAGE(DT!I4:I1004)</f>
        <v>0.35714285714285715</v>
      </c>
      <c r="C12" s="6">
        <f>VAR(DT!I4:I1004)</f>
        <v>1.7857142857142858</v>
      </c>
      <c r="D12" s="6">
        <f t="shared" si="0"/>
        <v>1.3363062095621219</v>
      </c>
      <c r="E12" s="7">
        <f>COUNTA(Data!I4:I1000)</f>
        <v>14</v>
      </c>
      <c r="F12" s="32" t="str">
        <f>VLOOKUP(Read_First!B4,Items!A1:BA50,18,FALSE)</f>
        <v>fast</v>
      </c>
      <c r="G12" s="33" t="str">
        <f>VLOOKUP(Read_First!B4,Items!A1:BA50,19,FALSE)</f>
        <v>slow</v>
      </c>
      <c r="H12" s="40" t="str">
        <f>VLOOKUP(Read_First!B4,Items!A1:BI50,56,FALSE)</f>
        <v>Efficiency</v>
      </c>
      <c r="I12" s="14"/>
    </row>
    <row r="13" spans="1:18">
      <c r="A13" s="4">
        <v>10</v>
      </c>
      <c r="B13" s="6">
        <f>AVERAGE(DT!J4:J1004)</f>
        <v>1.2142857142857142</v>
      </c>
      <c r="C13" s="6">
        <f>VAR(DT!J4:J1004)</f>
        <v>1.4120879120879122</v>
      </c>
      <c r="D13" s="6">
        <f t="shared" si="0"/>
        <v>1.1883130530663677</v>
      </c>
      <c r="E13" s="7">
        <f>COUNTA(Data!J4:J1000)</f>
        <v>14</v>
      </c>
      <c r="F13" s="32" t="str">
        <f>VLOOKUP(Read_First!B4,Items!A1:BA50,20,FALSE)</f>
        <v>inventive</v>
      </c>
      <c r="G13" s="33" t="str">
        <f>VLOOKUP(Read_First!B4,Items!A1:BA50,21,FALSE)</f>
        <v>conventional</v>
      </c>
      <c r="H13" s="40" t="str">
        <f>VLOOKUP(Read_First!B4,Items!A1:BI50,59,FALSE)</f>
        <v>Novelty</v>
      </c>
      <c r="I13" s="17"/>
    </row>
    <row r="14" spans="1:18">
      <c r="A14" s="4">
        <v>11</v>
      </c>
      <c r="B14" s="6">
        <f>AVERAGE(DT!K4:K1004)</f>
        <v>1.1428571428571428</v>
      </c>
      <c r="C14" s="6">
        <f>VAR(DT!K4:K1004)</f>
        <v>1.2087912087912089</v>
      </c>
      <c r="D14" s="6">
        <f t="shared" si="0"/>
        <v>1.0994504121565505</v>
      </c>
      <c r="E14" s="7">
        <f>COUNTA(Data!K4:K1000)</f>
        <v>14</v>
      </c>
      <c r="F14" s="32" t="str">
        <f>VLOOKUP(Read_First!B4,Items!A1:BA50,22,FALSE)</f>
        <v>obstructive</v>
      </c>
      <c r="G14" s="33" t="str">
        <f>VLOOKUP(Read_First!B4,Items!A1:BA50,23,FALSE)</f>
        <v>supportive</v>
      </c>
      <c r="H14" s="40" t="str">
        <f>VLOOKUP(Read_First!B4,Items!A1:BI50,57,FALSE)</f>
        <v>Dependability</v>
      </c>
      <c r="I14" s="16"/>
    </row>
    <row r="15" spans="1:18">
      <c r="A15" s="4">
        <v>12</v>
      </c>
      <c r="B15" s="6">
        <f>AVERAGE(DT!L4:L1004)</f>
        <v>1.1428571428571428</v>
      </c>
      <c r="C15" s="6">
        <f>VAR(DT!L4:L1004)</f>
        <v>1.3626373626373627</v>
      </c>
      <c r="D15" s="6">
        <f t="shared" si="0"/>
        <v>1.1673205911990769</v>
      </c>
      <c r="E15" s="7">
        <f>COUNTA(Data!L4:L1000)</f>
        <v>14</v>
      </c>
      <c r="F15" s="32" t="str">
        <f>VLOOKUP(Read_First!B4,Items!A1:BA50,24,FALSE)</f>
        <v>good</v>
      </c>
      <c r="G15" s="33" t="str">
        <f>VLOOKUP(Read_First!B4,Items!A1:BA50,25,FALSE)</f>
        <v>bad</v>
      </c>
      <c r="H15" s="40" t="str">
        <f>VLOOKUP(Read_First!B4,Items!A1:BI50,54,FALSE)</f>
        <v>Attractiveness</v>
      </c>
      <c r="I15" s="13"/>
    </row>
    <row r="16" spans="1:18">
      <c r="A16" s="4">
        <v>13</v>
      </c>
      <c r="B16" s="6">
        <f>AVERAGE(DT!M4:M1004)</f>
        <v>0.42857142857142855</v>
      </c>
      <c r="C16" s="6">
        <f>VAR(DT!M4:M1004)</f>
        <v>2.2637362637362637</v>
      </c>
      <c r="D16" s="6">
        <f t="shared" si="0"/>
        <v>1.5045717874984443</v>
      </c>
      <c r="E16" s="7">
        <f>COUNTA(Data!M4:M1000)</f>
        <v>14</v>
      </c>
      <c r="F16" s="32" t="str">
        <f>VLOOKUP(Read_First!B4,Items!A1:BA50,26,FALSE)</f>
        <v>complicated</v>
      </c>
      <c r="G16" s="33" t="str">
        <f>VLOOKUP(Read_First!B4,Items!A1:BA50,27,FALSE)</f>
        <v>easy</v>
      </c>
      <c r="H16" s="40" t="str">
        <f>VLOOKUP(Read_First!B4,Items!A1:BI50,55,FALSE)</f>
        <v>Perspicuity</v>
      </c>
      <c r="I16" s="15"/>
    </row>
    <row r="17" spans="1:9">
      <c r="A17" s="4">
        <v>14</v>
      </c>
      <c r="B17" s="6">
        <f>AVERAGE(DT!N4:N1004)</f>
        <v>0.7857142857142857</v>
      </c>
      <c r="C17" s="6">
        <f>VAR(DT!N4:N1004)</f>
        <v>1.2582417582417582</v>
      </c>
      <c r="D17" s="6">
        <f t="shared" si="0"/>
        <v>1.1217137594956024</v>
      </c>
      <c r="E17" s="7">
        <f>COUNTA(Data!N4:N1000)</f>
        <v>14</v>
      </c>
      <c r="F17" s="32" t="str">
        <f>VLOOKUP(Read_First!B4,Items!A1:BA50,28,FALSE)</f>
        <v>unlikable</v>
      </c>
      <c r="G17" s="33" t="str">
        <f>VLOOKUP(Read_First!B4,Items!A1:BA50,29,FALSE)</f>
        <v>pleasing</v>
      </c>
      <c r="H17" s="40" t="str">
        <f>VLOOKUP(Read_First!B4,Items!A1:BI50,54,FALSE)</f>
        <v>Attractiveness</v>
      </c>
      <c r="I17" s="13"/>
    </row>
    <row r="18" spans="1:9">
      <c r="A18" s="4">
        <v>15</v>
      </c>
      <c r="B18" s="6">
        <f>AVERAGE(DT!O4:O1004)</f>
        <v>1.5714285714285714</v>
      </c>
      <c r="C18" s="6">
        <f>VAR(DT!O4:O1004)</f>
        <v>2.1098901098901099</v>
      </c>
      <c r="D18" s="6">
        <f t="shared" si="0"/>
        <v>1.4525460784051258</v>
      </c>
      <c r="E18" s="7">
        <f>COUNTA(Data!O4:O1000)</f>
        <v>14</v>
      </c>
      <c r="F18" s="32" t="str">
        <f>VLOOKUP(Read_First!B4,Items!A1:BA50,30,FALSE)</f>
        <v>usual</v>
      </c>
      <c r="G18" s="33" t="str">
        <f>VLOOKUP(Read_First!B4,Items!A1:BA50,31,FALSE)</f>
        <v>leading edge</v>
      </c>
      <c r="H18" s="40" t="str">
        <f>VLOOKUP(Read_First!B4,Items!A1:BI50,59,FALSE)</f>
        <v>Novelty</v>
      </c>
      <c r="I18" s="17"/>
    </row>
    <row r="19" spans="1:9">
      <c r="A19" s="4">
        <v>16</v>
      </c>
      <c r="B19" s="6">
        <f>AVERAGE(DT!P4:P1004)</f>
        <v>1.2142857142857142</v>
      </c>
      <c r="C19" s="6">
        <f>VAR(DT!P4:P1004)</f>
        <v>0.95054945054945061</v>
      </c>
      <c r="D19" s="6">
        <f t="shared" si="0"/>
        <v>0.97496125592222926</v>
      </c>
      <c r="E19" s="7">
        <f>COUNTA(Data!P4:P1000)</f>
        <v>14</v>
      </c>
      <c r="F19" s="32" t="str">
        <f>VLOOKUP(Read_First!B4,Items!A1:BA50,32,FALSE)</f>
        <v>unpleasant</v>
      </c>
      <c r="G19" s="33" t="str">
        <f>VLOOKUP(Read_First!B4,Items!A1:BA50,33,FALSE)</f>
        <v>pleasant</v>
      </c>
      <c r="H19" s="40" t="str">
        <f>VLOOKUP(Read_First!B4,Items!A1:BI50,54,FALSE)</f>
        <v>Attractiveness</v>
      </c>
      <c r="I19" s="13"/>
    </row>
    <row r="20" spans="1:9">
      <c r="A20" s="4">
        <v>17</v>
      </c>
      <c r="B20" s="6">
        <f>AVERAGE(DT!Q4:Q1004)</f>
        <v>0.8571428571428571</v>
      </c>
      <c r="C20" s="6">
        <f>VAR(DT!Q4:Q1004)</f>
        <v>2.2857142857142856</v>
      </c>
      <c r="D20" s="6">
        <f t="shared" si="0"/>
        <v>1.5118578920369088</v>
      </c>
      <c r="E20" s="7">
        <f>COUNTA(Data!Q4:Q1000)</f>
        <v>14</v>
      </c>
      <c r="F20" s="32" t="str">
        <f>VLOOKUP(Read_First!B4,Items!A1:BA50,34,FALSE)</f>
        <v>secure</v>
      </c>
      <c r="G20" s="33" t="str">
        <f>VLOOKUP(Read_First!B4,Items!A1:BA50,35,FALSE)</f>
        <v>not secure</v>
      </c>
      <c r="H20" s="40" t="str">
        <f>VLOOKUP(Read_First!B4,Items!A1:BI50,57,FALSE)</f>
        <v>Dependability</v>
      </c>
      <c r="I20" s="16"/>
    </row>
    <row r="21" spans="1:9">
      <c r="A21" s="4">
        <v>18</v>
      </c>
      <c r="B21" s="6">
        <f>AVERAGE(DT!R4:R1004)</f>
        <v>1.2142857142857142</v>
      </c>
      <c r="C21" s="6">
        <f>VAR(DT!R4:R1004)</f>
        <v>1.4120879120879122</v>
      </c>
      <c r="D21" s="6">
        <f t="shared" si="0"/>
        <v>1.1883130530663677</v>
      </c>
      <c r="E21" s="7">
        <f>COUNTA(Data!R4:R1000)</f>
        <v>14</v>
      </c>
      <c r="F21" s="32" t="str">
        <f>VLOOKUP(Read_First!B4,Items!A1:BA50,36,FALSE)</f>
        <v>motivating</v>
      </c>
      <c r="G21" s="33" t="str">
        <f>VLOOKUP(Read_First!B4,Items!A1:BA50,37,FALSE)</f>
        <v>demotivating</v>
      </c>
      <c r="H21" s="41" t="str">
        <f>VLOOKUP(Read_First!B4,Items!A1:BI50,58,FALSE)</f>
        <v>Stimulation</v>
      </c>
      <c r="I21" s="18"/>
    </row>
    <row r="22" spans="1:9">
      <c r="A22" s="4">
        <v>19</v>
      </c>
      <c r="B22" s="6">
        <f>AVERAGE(DT!S4:S1004)</f>
        <v>0.7142857142857143</v>
      </c>
      <c r="C22" s="6">
        <f>VAR(DT!S4:S1004)</f>
        <v>1.6043956043956045</v>
      </c>
      <c r="D22" s="6">
        <f t="shared" si="0"/>
        <v>1.2666473875533018</v>
      </c>
      <c r="E22" s="7">
        <f>COUNTA(Data!S4:S1000)</f>
        <v>14</v>
      </c>
      <c r="F22" s="32" t="str">
        <f>VLOOKUP(Read_First!B4,Items!A1:BA50,38,FALSE)</f>
        <v>meets expectations</v>
      </c>
      <c r="G22" s="33" t="str">
        <f>VLOOKUP(Read_First!B4,Items!A1:BA50,39,FALSE)</f>
        <v>does not meet expectations</v>
      </c>
      <c r="H22" s="40" t="str">
        <f>VLOOKUP(Read_First!B4,Items!A1:BI50,57,FALSE)</f>
        <v>Dependability</v>
      </c>
      <c r="I22" s="16"/>
    </row>
    <row r="23" spans="1:9">
      <c r="A23" s="4">
        <v>20</v>
      </c>
      <c r="B23" s="6">
        <f>AVERAGE(DT!T4:T1004)</f>
        <v>7.1428571428571425E-2</v>
      </c>
      <c r="C23" s="6">
        <f>VAR(DT!T4:T1004)</f>
        <v>3.6098901098901099</v>
      </c>
      <c r="D23" s="6">
        <f t="shared" si="0"/>
        <v>1.8999710813299528</v>
      </c>
      <c r="E23" s="7">
        <f>COUNTA(Data!T4:T1000)</f>
        <v>14</v>
      </c>
      <c r="F23" s="32" t="str">
        <f>VLOOKUP(Read_First!B4,Items!A1:BA50,40,FALSE)</f>
        <v>inefficient</v>
      </c>
      <c r="G23" s="33" t="str">
        <f>VLOOKUP(Read_First!B4,Items!A1:BA50,41,FALSE)</f>
        <v>efficient</v>
      </c>
      <c r="H23" s="40" t="str">
        <f>VLOOKUP(Read_First!B4,Items!A1:BI50,56,FALSE)</f>
        <v>Efficiency</v>
      </c>
      <c r="I23" s="14"/>
    </row>
    <row r="24" spans="1:9">
      <c r="A24" s="10">
        <v>21</v>
      </c>
      <c r="B24" s="6">
        <f>AVERAGE(DT!U4:U1004)</f>
        <v>0.8571428571428571</v>
      </c>
      <c r="C24" s="6">
        <f>VAR(DT!U4:U1004)</f>
        <v>1.8241758241758244</v>
      </c>
      <c r="D24" s="6">
        <f t="shared" si="0"/>
        <v>1.3506205330054124</v>
      </c>
      <c r="E24" s="7">
        <f>COUNTA(Data!U4:U1000)</f>
        <v>14</v>
      </c>
      <c r="F24" s="32" t="str">
        <f>VLOOKUP(Read_First!B4,Items!A1:BA50,42,FALSE)</f>
        <v>clear</v>
      </c>
      <c r="G24" s="33" t="str">
        <f>VLOOKUP(Read_First!B4,Items!A1:BA50,43,FALSE)</f>
        <v>confusing</v>
      </c>
      <c r="H24" s="40" t="str">
        <f>VLOOKUP(Read_First!B4,Items!A1:BI50,55,FALSE)</f>
        <v>Perspicuity</v>
      </c>
      <c r="I24" s="15"/>
    </row>
    <row r="25" spans="1:9">
      <c r="A25" s="10">
        <v>22</v>
      </c>
      <c r="B25" s="6">
        <f>AVERAGE(DT!V4:V1004)</f>
        <v>-0.21428571428571427</v>
      </c>
      <c r="C25" s="6">
        <f>VAR(DT!V4:V1004)</f>
        <v>2.1813186813186816</v>
      </c>
      <c r="D25" s="6">
        <f t="shared" si="0"/>
        <v>1.4769288003552106</v>
      </c>
      <c r="E25" s="7">
        <f>COUNTA(Data!V4:V1000)</f>
        <v>14</v>
      </c>
      <c r="F25" s="32" t="str">
        <f>VLOOKUP(Read_First!B4,Items!A1:BA50,44,FALSE)</f>
        <v>impractical</v>
      </c>
      <c r="G25" s="33" t="str">
        <f>VLOOKUP(Read_First!B4,Items!A1:BA50,45,FALSE)</f>
        <v>practical</v>
      </c>
      <c r="H25" s="40" t="str">
        <f>VLOOKUP(Read_First!B4,Items!A1:BI50,56,FALSE)</f>
        <v>Efficiency</v>
      </c>
      <c r="I25" s="14"/>
    </row>
    <row r="26" spans="1:9">
      <c r="A26" s="10">
        <v>23</v>
      </c>
      <c r="B26" s="6">
        <f>AVERAGE(DT!W4:W1004)</f>
        <v>1.2857142857142858</v>
      </c>
      <c r="C26" s="6">
        <f>VAR(DT!W4:W1004)</f>
        <v>2.3736263736263736</v>
      </c>
      <c r="D26" s="6">
        <f t="shared" si="0"/>
        <v>1.5406577730392865</v>
      </c>
      <c r="E26" s="7">
        <f>COUNTA(Data!W4:W1000)</f>
        <v>14</v>
      </c>
      <c r="F26" s="32" t="str">
        <f>VLOOKUP(Read_First!B4,Items!A1:BA50,46,FALSE)</f>
        <v>organized</v>
      </c>
      <c r="G26" s="33" t="str">
        <f>VLOOKUP(Read_First!B4,Items!A1:BA50,47,FALSE)</f>
        <v>cluttered</v>
      </c>
      <c r="H26" s="40" t="str">
        <f>VLOOKUP(Read_First!B4,Items!A1:BI50,56,FALSE)</f>
        <v>Efficiency</v>
      </c>
      <c r="I26" s="14"/>
    </row>
    <row r="27" spans="1:9">
      <c r="A27" s="10">
        <v>24</v>
      </c>
      <c r="B27" s="6">
        <f>AVERAGE(DT!X4:X1004)</f>
        <v>0.8571428571428571</v>
      </c>
      <c r="C27" s="6">
        <f>VAR(DT!X4:X1004)</f>
        <v>1.2087912087912087</v>
      </c>
      <c r="D27" s="6">
        <f t="shared" si="0"/>
        <v>1.0994504121565505</v>
      </c>
      <c r="E27" s="7">
        <f>COUNTA(Data!X4:X1000)</f>
        <v>14</v>
      </c>
      <c r="F27" s="32" t="str">
        <f>VLOOKUP(Read_First!B4,Items!A1:BA50,48,FALSE)</f>
        <v>attractive</v>
      </c>
      <c r="G27" s="33" t="str">
        <f>VLOOKUP(Read_First!B4,Items!A1:BA50,49,FALSE)</f>
        <v>unattractive</v>
      </c>
      <c r="H27" s="40" t="str">
        <f>VLOOKUP(Read_First!B4,Items!A1:BI50,54,FALSE)</f>
        <v>Attractiveness</v>
      </c>
      <c r="I27" s="13"/>
    </row>
    <row r="28" spans="1:9">
      <c r="A28" s="10">
        <v>25</v>
      </c>
      <c r="B28" s="6">
        <f>AVERAGE(DT!Y4:Y1004)</f>
        <v>0.7142857142857143</v>
      </c>
      <c r="C28" s="6">
        <f>VAR(DT!Y4:Y1004)</f>
        <v>0.8351648351648352</v>
      </c>
      <c r="D28" s="6">
        <f t="shared" si="0"/>
        <v>0.91387353346337541</v>
      </c>
      <c r="E28" s="7">
        <f>COUNTA(Data!Y4:Y1000)</f>
        <v>14</v>
      </c>
      <c r="F28" s="32" t="str">
        <f>VLOOKUP(Read_First!B4,Items!A1:BA50,50,FALSE)</f>
        <v>friendly</v>
      </c>
      <c r="G28" s="33" t="str">
        <f>VLOOKUP(Read_First!B4,Items!A1:BA50,51,FALSE)</f>
        <v>unfriendly</v>
      </c>
      <c r="H28" s="40" t="str">
        <f>VLOOKUP(Read_First!B4,Items!A1:BI50,54,FALSE)</f>
        <v>Attractiveness</v>
      </c>
      <c r="I28" s="13"/>
    </row>
    <row r="29" spans="1:9">
      <c r="A29" s="10">
        <v>26</v>
      </c>
      <c r="B29" s="6">
        <f>AVERAGE(DT!Z4:Z1004)</f>
        <v>0.7142857142857143</v>
      </c>
      <c r="C29" s="6">
        <f>VAR(DT!Z4:Z1004)</f>
        <v>1.9120879120879122</v>
      </c>
      <c r="D29" s="6">
        <f t="shared" si="0"/>
        <v>1.3827826698682306</v>
      </c>
      <c r="E29" s="7">
        <f>COUNTA(Data!Z4:Z1000)</f>
        <v>14</v>
      </c>
      <c r="F29" s="32" t="str">
        <f>VLOOKUP(Read_First!B4,Items!A1:BA50,52,FALSE)</f>
        <v>conservative</v>
      </c>
      <c r="G29" s="33" t="str">
        <f>VLOOKUP(Read_First!B4,Items!A1:BA50,53,FALSE)</f>
        <v>innovative</v>
      </c>
      <c r="H29" s="40" t="str">
        <f>VLOOKUP(Read_First!B4,Items!A1:BI50,59,FALSE)</f>
        <v>Novelty</v>
      </c>
      <c r="I29" s="17"/>
    </row>
    <row r="40" spans="11:15">
      <c r="K40" s="78" t="s">
        <v>846</v>
      </c>
      <c r="L40" s="78"/>
    </row>
    <row r="41" spans="11:15">
      <c r="K41" s="63" t="str">
        <f>VLOOKUP(Read_First!B4,Items!A1:BI50,54,FALSE)</f>
        <v>Attractiveness</v>
      </c>
      <c r="L41" s="64">
        <f>AVERAGE(DT!AC4:AC1004)</f>
        <v>0.97619047619047628</v>
      </c>
    </row>
    <row r="42" spans="11:15">
      <c r="K42" s="2" t="str">
        <f>VLOOKUP(Read_First!B4,Items!A1:BI50,60,FALSE)</f>
        <v>Pragmatic Quality</v>
      </c>
      <c r="L42" s="65">
        <f>(L5+L6+L7)/3</f>
        <v>0.70833333333333337</v>
      </c>
    </row>
    <row r="43" spans="11:15">
      <c r="K43" s="2" t="str">
        <f>VLOOKUP(Read_First!B4,Items!A1:BI50,61,FALSE)</f>
        <v>Hedonic Quality</v>
      </c>
      <c r="L43" s="65">
        <f>(L8+L9)/2</f>
        <v>1.1339285714285714</v>
      </c>
    </row>
    <row r="45" spans="11:15" ht="102.75" customHeight="1">
      <c r="K45" s="71" t="s">
        <v>847</v>
      </c>
      <c r="L45" s="71"/>
      <c r="M45" s="71"/>
      <c r="N45" s="71"/>
      <c r="O45" s="71"/>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D5" sqref="D5"/>
    </sheetView>
  </sheetViews>
  <sheetFormatPr baseColWidth="10" defaultColWidth="9.1640625" defaultRowHeight="14" x14ac:dyDescent="0"/>
  <cols>
    <col min="5" max="5" width="12.6640625" customWidth="1"/>
    <col min="9" max="9" width="18.6640625" customWidth="1"/>
    <col min="13" max="13" width="11.83203125" customWidth="1"/>
  </cols>
  <sheetData>
    <row r="1" spans="1:15" ht="88.5" customHeight="1">
      <c r="A1" s="81" t="s">
        <v>843</v>
      </c>
      <c r="B1" s="82"/>
      <c r="C1" s="82"/>
      <c r="D1" s="82"/>
      <c r="E1" s="82"/>
      <c r="F1" s="82"/>
      <c r="G1" s="82"/>
      <c r="H1" s="82"/>
      <c r="I1" s="82"/>
      <c r="J1" s="82"/>
      <c r="K1" s="82"/>
      <c r="L1" s="82"/>
      <c r="M1" s="82"/>
      <c r="N1" s="82"/>
      <c r="O1" s="82"/>
    </row>
    <row r="3" spans="1:15">
      <c r="A3" s="78" t="s">
        <v>116</v>
      </c>
      <c r="B3" s="78"/>
      <c r="C3" s="78"/>
      <c r="D3" s="78"/>
      <c r="E3" s="78"/>
      <c r="F3" s="78"/>
      <c r="G3" s="78"/>
      <c r="I3" s="78" t="s">
        <v>113</v>
      </c>
      <c r="J3" s="78"/>
      <c r="K3" s="78"/>
      <c r="L3" s="78"/>
      <c r="M3" s="78"/>
      <c r="N3" s="78"/>
      <c r="O3" s="78"/>
    </row>
    <row r="4" spans="1:15">
      <c r="A4" s="3" t="s">
        <v>2</v>
      </c>
      <c r="B4" s="5" t="s">
        <v>107</v>
      </c>
      <c r="C4" s="5" t="s">
        <v>109</v>
      </c>
      <c r="D4" s="3" t="s">
        <v>3</v>
      </c>
      <c r="E4" s="5" t="s">
        <v>114</v>
      </c>
      <c r="F4" s="78" t="s">
        <v>115</v>
      </c>
      <c r="G4" s="78"/>
      <c r="I4" s="5" t="s">
        <v>112</v>
      </c>
      <c r="J4" s="3" t="s">
        <v>107</v>
      </c>
      <c r="K4" s="3" t="s">
        <v>109</v>
      </c>
      <c r="L4" s="3" t="s">
        <v>3</v>
      </c>
      <c r="M4" s="5" t="s">
        <v>114</v>
      </c>
      <c r="N4" s="78" t="s">
        <v>115</v>
      </c>
      <c r="O4" s="78"/>
    </row>
    <row r="5" spans="1:15">
      <c r="A5" s="22">
        <v>1</v>
      </c>
      <c r="B5" s="20">
        <f>Results!B4</f>
        <v>1.1428571428571428</v>
      </c>
      <c r="C5" s="20">
        <f>Results!D4</f>
        <v>1.0271051820261909</v>
      </c>
      <c r="D5" s="7">
        <f>Results!E4</f>
        <v>14</v>
      </c>
      <c r="E5" s="20">
        <f t="shared" ref="E5:E24" si="0">CONFIDENCE(0.05, C5, D5)</f>
        <v>0.53802071034661902</v>
      </c>
      <c r="F5" s="20">
        <f t="shared" ref="F5:F24" si="1">B5-E5</f>
        <v>0.60483643251052377</v>
      </c>
      <c r="G5" s="20">
        <f t="shared" ref="G5:G24" si="2">B5+E5</f>
        <v>1.6808778532037618</v>
      </c>
      <c r="I5" s="19" t="str">
        <f>VLOOKUP(Read_First!B4,Items!A1:BI50,54,FALSE)</f>
        <v>Attractiveness</v>
      </c>
      <c r="J5" s="20">
        <f>AVERAGE(DT!AC4:AC1004)</f>
        <v>0.97619047619047628</v>
      </c>
      <c r="K5" s="20">
        <f>STDEV(DT!AC4:AC1004)</f>
        <v>0.81350025309317586</v>
      </c>
      <c r="L5" s="7">
        <f>MAX(D5:D24)</f>
        <v>14</v>
      </c>
      <c r="M5" s="20">
        <f t="shared" ref="M5:M10" si="3">CONFIDENCE(0.05, K5, L5)</f>
        <v>0.42612966198157504</v>
      </c>
      <c r="N5" s="20">
        <f t="shared" ref="N5:N10" si="4">J5-M5</f>
        <v>0.55006081420890118</v>
      </c>
      <c r="O5" s="20">
        <f t="shared" ref="O5:O10" si="5">J5+M5</f>
        <v>1.4023201381720514</v>
      </c>
    </row>
    <row r="6" spans="1:15">
      <c r="A6" s="22">
        <v>2</v>
      </c>
      <c r="B6" s="20">
        <f>Results!B5</f>
        <v>1.1428571428571428</v>
      </c>
      <c r="C6" s="20">
        <f>Results!D5</f>
        <v>1.4600918230947435</v>
      </c>
      <c r="D6" s="7">
        <f>Results!E5</f>
        <v>14</v>
      </c>
      <c r="E6" s="20">
        <f t="shared" si="0"/>
        <v>0.76482881556788052</v>
      </c>
      <c r="F6" s="20">
        <f t="shared" si="1"/>
        <v>0.37802832728926228</v>
      </c>
      <c r="G6" s="20">
        <f t="shared" si="2"/>
        <v>1.9076859584250232</v>
      </c>
      <c r="I6" s="19" t="str">
        <f>VLOOKUP(Read_First!B4,Items!A1:BI50,55,FALSE)</f>
        <v>Perspicuity</v>
      </c>
      <c r="J6" s="20">
        <f>AVERAGE(DT!AD4:AD1004)</f>
        <v>0.9285714285714286</v>
      </c>
      <c r="K6" s="20">
        <f>STDEV(DT!AD4:AD1004)</f>
        <v>0.90100676291201431</v>
      </c>
      <c r="L6" s="7">
        <f>L5</f>
        <v>14</v>
      </c>
      <c r="M6" s="20">
        <f t="shared" si="3"/>
        <v>0.47196753272409098</v>
      </c>
      <c r="N6" s="20">
        <f t="shared" si="4"/>
        <v>0.45660389584733763</v>
      </c>
      <c r="O6" s="20">
        <f t="shared" si="5"/>
        <v>1.4005389612955197</v>
      </c>
    </row>
    <row r="7" spans="1:15">
      <c r="A7" s="22">
        <v>3</v>
      </c>
      <c r="B7" s="20">
        <f>Results!B6</f>
        <v>1.3571428571428572</v>
      </c>
      <c r="C7" s="20">
        <f>Results!D6</f>
        <v>1.2774459408789602</v>
      </c>
      <c r="D7" s="7">
        <f>Results!E6</f>
        <v>14</v>
      </c>
      <c r="E7" s="20">
        <f t="shared" si="0"/>
        <v>0.669154809622582</v>
      </c>
      <c r="F7" s="20">
        <f t="shared" si="1"/>
        <v>0.6879880475202752</v>
      </c>
      <c r="G7" s="20">
        <f t="shared" si="2"/>
        <v>2.0262976667654393</v>
      </c>
      <c r="I7" s="19" t="str">
        <f>VLOOKUP(Read_First!B4,Items!A1:BI50,56,FALSE)</f>
        <v>Efficiency</v>
      </c>
      <c r="J7" s="20">
        <f>AVERAGE(DT!AE4:AE1004)</f>
        <v>0.375</v>
      </c>
      <c r="K7" s="20">
        <f>STDEV(DT!AE4:AE1004)</f>
        <v>1.116958438728207</v>
      </c>
      <c r="L7" s="7">
        <f>L6</f>
        <v>14</v>
      </c>
      <c r="M7" s="20">
        <f t="shared" si="3"/>
        <v>0.58508785969388333</v>
      </c>
      <c r="N7" s="20">
        <f t="shared" si="4"/>
        <v>-0.21008785969388333</v>
      </c>
      <c r="O7" s="20">
        <f t="shared" si="5"/>
        <v>0.96008785969388333</v>
      </c>
    </row>
    <row r="8" spans="1:15">
      <c r="A8" s="22">
        <v>4</v>
      </c>
      <c r="B8" s="20">
        <f>Results!B7</f>
        <v>1.2857142857142858</v>
      </c>
      <c r="C8" s="20">
        <f>Results!D7</f>
        <v>1.5406577730392865</v>
      </c>
      <c r="D8" s="7">
        <f>Results!E7</f>
        <v>14</v>
      </c>
      <c r="E8" s="20">
        <f t="shared" si="0"/>
        <v>0.80703106551992865</v>
      </c>
      <c r="F8" s="20">
        <f t="shared" si="1"/>
        <v>0.47868322019435716</v>
      </c>
      <c r="G8" s="20">
        <f t="shared" si="2"/>
        <v>2.0927453512342145</v>
      </c>
      <c r="I8" s="21" t="str">
        <f>VLOOKUP(Read_First!B4,Items!A1:BI50,57,FALSE)</f>
        <v>Dependability</v>
      </c>
      <c r="J8" s="20">
        <f>AVERAGE(DT!AF4:AF1004)</f>
        <v>0.8214285714285714</v>
      </c>
      <c r="K8" s="20">
        <f>STDEV(DT!AF4:AF1004)</f>
        <v>1.1743597741411613</v>
      </c>
      <c r="L8" s="7">
        <f>L7</f>
        <v>14</v>
      </c>
      <c r="M8" s="20">
        <f t="shared" si="3"/>
        <v>0.61515596546743079</v>
      </c>
      <c r="N8" s="20">
        <f t="shared" si="4"/>
        <v>0.20627260596114061</v>
      </c>
      <c r="O8" s="20">
        <f t="shared" si="5"/>
        <v>1.4365845368960022</v>
      </c>
    </row>
    <row r="9" spans="1:15">
      <c r="A9" s="22">
        <v>5</v>
      </c>
      <c r="B9" s="20">
        <f>Results!B8</f>
        <v>0.9285714285714286</v>
      </c>
      <c r="C9" s="20">
        <f>Results!D8</f>
        <v>1.2688144505364485</v>
      </c>
      <c r="D9" s="7">
        <f>Results!E8</f>
        <v>14</v>
      </c>
      <c r="E9" s="20">
        <f t="shared" si="0"/>
        <v>0.66463344156145809</v>
      </c>
      <c r="F9" s="20">
        <f t="shared" si="1"/>
        <v>0.26393798700997051</v>
      </c>
      <c r="G9" s="20">
        <f t="shared" si="2"/>
        <v>1.5932048701328867</v>
      </c>
      <c r="I9" s="21" t="str">
        <f>VLOOKUP(Read_First!B4,Items!A1:BI50,58,FALSE)</f>
        <v>Stimulation</v>
      </c>
      <c r="J9" s="20">
        <f>AVERAGE(DT!AG4:AG1004)</f>
        <v>1.0535714285714286</v>
      </c>
      <c r="K9" s="20">
        <f>STDEV(DT!AG4:AG1004)</f>
        <v>0.80966856602759796</v>
      </c>
      <c r="L9" s="7">
        <f>L8</f>
        <v>14</v>
      </c>
      <c r="M9" s="20">
        <f t="shared" si="3"/>
        <v>0.42412253843383735</v>
      </c>
      <c r="N9" s="20">
        <f t="shared" si="4"/>
        <v>0.6294488901375912</v>
      </c>
      <c r="O9" s="20">
        <f t="shared" si="5"/>
        <v>1.477693967005266</v>
      </c>
    </row>
    <row r="10" spans="1:15">
      <c r="A10" s="22">
        <v>6</v>
      </c>
      <c r="B10" s="20">
        <f>Results!B9</f>
        <v>0.8571428571428571</v>
      </c>
      <c r="C10" s="20">
        <f>Results!D9</f>
        <v>0.86443782150756632</v>
      </c>
      <c r="D10" s="7">
        <f>Results!E9</f>
        <v>14</v>
      </c>
      <c r="E10" s="20">
        <f t="shared" si="0"/>
        <v>0.4528119017572293</v>
      </c>
      <c r="F10" s="20">
        <f t="shared" si="1"/>
        <v>0.4043309553856278</v>
      </c>
      <c r="G10" s="20">
        <f t="shared" si="2"/>
        <v>1.3099547589000864</v>
      </c>
      <c r="I10" s="19" t="str">
        <f>VLOOKUP(Read_First!B4,Items!A1:BI50,59,FALSE)</f>
        <v>Novelty</v>
      </c>
      <c r="J10" s="20">
        <f>AVERAGE(DT!AH4:AH1004)</f>
        <v>1.2142857142857142</v>
      </c>
      <c r="K10" s="20">
        <f>STDEV(DT!AH4:AH1004)</f>
        <v>0.83122443776278976</v>
      </c>
      <c r="L10" s="7">
        <f>L9</f>
        <v>14</v>
      </c>
      <c r="M10" s="20">
        <f t="shared" si="3"/>
        <v>0.43541398708589252</v>
      </c>
      <c r="N10" s="20">
        <f t="shared" si="4"/>
        <v>0.77887172719982167</v>
      </c>
      <c r="O10" s="20">
        <f t="shared" si="5"/>
        <v>1.6496997013716066</v>
      </c>
    </row>
    <row r="11" spans="1:15">
      <c r="A11" s="22">
        <v>7</v>
      </c>
      <c r="B11" s="20">
        <f>Results!B10</f>
        <v>1.2142857142857142</v>
      </c>
      <c r="C11" s="20">
        <f>Results!D10</f>
        <v>0.89258237530398099</v>
      </c>
      <c r="D11" s="7">
        <f>Results!E10</f>
        <v>14</v>
      </c>
      <c r="E11" s="20">
        <f t="shared" si="0"/>
        <v>0.46755464971617161</v>
      </c>
      <c r="F11" s="20">
        <f t="shared" si="1"/>
        <v>0.74673106456954264</v>
      </c>
      <c r="G11" s="20">
        <f t="shared" si="2"/>
        <v>1.6818403640018857</v>
      </c>
    </row>
    <row r="12" spans="1:15">
      <c r="A12" s="22">
        <v>8</v>
      </c>
      <c r="B12" s="20">
        <f>Results!B11</f>
        <v>0.5714285714285714</v>
      </c>
      <c r="C12" s="20">
        <f>Results!D11</f>
        <v>1.785164750607962</v>
      </c>
      <c r="D12" s="7">
        <f>Results!E11</f>
        <v>14</v>
      </c>
      <c r="E12" s="20">
        <f t="shared" si="0"/>
        <v>0.93510929943234322</v>
      </c>
      <c r="F12" s="20">
        <f t="shared" si="1"/>
        <v>-0.36368072800377182</v>
      </c>
      <c r="G12" s="20">
        <f t="shared" si="2"/>
        <v>1.5065378708609147</v>
      </c>
    </row>
    <row r="13" spans="1:15">
      <c r="A13" s="22">
        <v>9</v>
      </c>
      <c r="B13" s="20">
        <f>Results!B12</f>
        <v>0.35714285714285715</v>
      </c>
      <c r="C13" s="20">
        <f>Results!D12</f>
        <v>1.3363062095621219</v>
      </c>
      <c r="D13" s="7">
        <f>Results!E12</f>
        <v>14</v>
      </c>
      <c r="E13" s="20">
        <f t="shared" si="0"/>
        <v>0.69998713733573348</v>
      </c>
      <c r="F13" s="20">
        <f t="shared" si="1"/>
        <v>-0.34284428019287633</v>
      </c>
      <c r="G13" s="20">
        <f t="shared" si="2"/>
        <v>1.0571299944785906</v>
      </c>
    </row>
    <row r="14" spans="1:15">
      <c r="A14" s="22">
        <v>10</v>
      </c>
      <c r="B14" s="20">
        <f>Results!B13</f>
        <v>1.2142857142857142</v>
      </c>
      <c r="C14" s="20">
        <f>Results!D13</f>
        <v>1.1883130530663677</v>
      </c>
      <c r="D14" s="7">
        <f>Results!E13</f>
        <v>14</v>
      </c>
      <c r="E14" s="20">
        <f t="shared" si="0"/>
        <v>0.62246500564206464</v>
      </c>
      <c r="F14" s="20">
        <f t="shared" si="1"/>
        <v>0.59182070864364955</v>
      </c>
      <c r="G14" s="20">
        <f t="shared" si="2"/>
        <v>1.8367507199277788</v>
      </c>
    </row>
    <row r="15" spans="1:15">
      <c r="A15" s="22">
        <v>11</v>
      </c>
      <c r="B15" s="20">
        <f>Results!B14</f>
        <v>1.1428571428571428</v>
      </c>
      <c r="C15" s="20">
        <f>Results!D14</f>
        <v>1.0994504121565505</v>
      </c>
      <c r="D15" s="7">
        <f>Results!E14</f>
        <v>14</v>
      </c>
      <c r="E15" s="20">
        <f t="shared" si="0"/>
        <v>0.57591676304507877</v>
      </c>
      <c r="F15" s="20">
        <f t="shared" si="1"/>
        <v>0.56694037981206402</v>
      </c>
      <c r="G15" s="20">
        <f t="shared" si="2"/>
        <v>1.7187739059022216</v>
      </c>
    </row>
    <row r="16" spans="1:15">
      <c r="A16" s="22">
        <v>12</v>
      </c>
      <c r="B16" s="20">
        <f>Results!B15</f>
        <v>1.1428571428571428</v>
      </c>
      <c r="C16" s="20">
        <f>Results!D15</f>
        <v>1.1673205911990769</v>
      </c>
      <c r="D16" s="7">
        <f>Results!E15</f>
        <v>14</v>
      </c>
      <c r="E16" s="20">
        <f t="shared" si="0"/>
        <v>0.61146868370404905</v>
      </c>
      <c r="F16" s="20">
        <f t="shared" si="1"/>
        <v>0.53138845915309374</v>
      </c>
      <c r="G16" s="20">
        <f t="shared" si="2"/>
        <v>1.7543258265611918</v>
      </c>
    </row>
    <row r="17" spans="1:7">
      <c r="A17" s="22">
        <v>13</v>
      </c>
      <c r="B17" s="20">
        <f>Results!B16</f>
        <v>0.42857142857142855</v>
      </c>
      <c r="C17" s="20">
        <f>Results!D16</f>
        <v>1.5045717874984443</v>
      </c>
      <c r="D17" s="7">
        <f>Results!E16</f>
        <v>14</v>
      </c>
      <c r="E17" s="20">
        <f t="shared" si="0"/>
        <v>0.7881284176567942</v>
      </c>
      <c r="F17" s="20">
        <f t="shared" si="1"/>
        <v>-0.35955698908536565</v>
      </c>
      <c r="G17" s="20">
        <f t="shared" si="2"/>
        <v>1.2166998462282228</v>
      </c>
    </row>
    <row r="18" spans="1:7">
      <c r="A18" s="22">
        <v>14</v>
      </c>
      <c r="B18" s="20">
        <f>Results!B17</f>
        <v>0.7857142857142857</v>
      </c>
      <c r="C18" s="20">
        <f>Results!D17</f>
        <v>1.1217137594956024</v>
      </c>
      <c r="D18" s="7">
        <f>Results!E17</f>
        <v>14</v>
      </c>
      <c r="E18" s="20">
        <f t="shared" si="0"/>
        <v>0.58757880327198209</v>
      </c>
      <c r="F18" s="20">
        <f t="shared" si="1"/>
        <v>0.19813548244230361</v>
      </c>
      <c r="G18" s="20">
        <f t="shared" si="2"/>
        <v>1.3732930889862678</v>
      </c>
    </row>
    <row r="19" spans="1:7">
      <c r="A19" s="22">
        <v>15</v>
      </c>
      <c r="B19" s="20">
        <f>Results!B18</f>
        <v>1.5714285714285714</v>
      </c>
      <c r="C19" s="20">
        <f>Results!D18</f>
        <v>1.4525460784051258</v>
      </c>
      <c r="D19" s="7">
        <f>Results!E18</f>
        <v>14</v>
      </c>
      <c r="E19" s="20">
        <f t="shared" si="0"/>
        <v>0.76087618540979529</v>
      </c>
      <c r="F19" s="20">
        <f t="shared" si="1"/>
        <v>0.81055238601877611</v>
      </c>
      <c r="G19" s="20">
        <f t="shared" si="2"/>
        <v>2.3323047568383668</v>
      </c>
    </row>
    <row r="20" spans="1:7">
      <c r="A20" s="22">
        <v>16</v>
      </c>
      <c r="B20" s="20">
        <f>Results!B19</f>
        <v>1.2142857142857142</v>
      </c>
      <c r="C20" s="20">
        <f>Results!D19</f>
        <v>0.97496125592222926</v>
      </c>
      <c r="D20" s="7">
        <f>Results!E19</f>
        <v>14</v>
      </c>
      <c r="E20" s="20">
        <f t="shared" si="0"/>
        <v>0.51070655338036619</v>
      </c>
      <c r="F20" s="20">
        <f t="shared" si="1"/>
        <v>0.703579160905348</v>
      </c>
      <c r="G20" s="20">
        <f t="shared" si="2"/>
        <v>1.7249922676660803</v>
      </c>
    </row>
    <row r="21" spans="1:7">
      <c r="A21" s="22">
        <v>17</v>
      </c>
      <c r="B21" s="20">
        <f>Results!B20</f>
        <v>0.8571428571428571</v>
      </c>
      <c r="C21" s="20">
        <f>Results!D20</f>
        <v>1.5118578920369088</v>
      </c>
      <c r="D21" s="7">
        <f>Results!E20</f>
        <v>14</v>
      </c>
      <c r="E21" s="20">
        <f t="shared" si="0"/>
        <v>0.79194504248552999</v>
      </c>
      <c r="F21" s="20">
        <f t="shared" si="1"/>
        <v>6.5197814657327102E-2</v>
      </c>
      <c r="G21" s="20">
        <f t="shared" si="2"/>
        <v>1.6490878996283871</v>
      </c>
    </row>
    <row r="22" spans="1:7">
      <c r="A22" s="22">
        <v>18</v>
      </c>
      <c r="B22" s="20">
        <f>Results!B21</f>
        <v>1.2142857142857142</v>
      </c>
      <c r="C22" s="20">
        <f>Results!D21</f>
        <v>1.1883130530663677</v>
      </c>
      <c r="D22" s="7">
        <f>Results!E21</f>
        <v>14</v>
      </c>
      <c r="E22" s="20">
        <f t="shared" si="0"/>
        <v>0.62246500564206464</v>
      </c>
      <c r="F22" s="20">
        <f t="shared" si="1"/>
        <v>0.59182070864364955</v>
      </c>
      <c r="G22" s="20">
        <f t="shared" si="2"/>
        <v>1.8367507199277788</v>
      </c>
    </row>
    <row r="23" spans="1:7">
      <c r="A23" s="22">
        <v>19</v>
      </c>
      <c r="B23" s="20">
        <f>Results!B22</f>
        <v>0.7142857142857143</v>
      </c>
      <c r="C23" s="20">
        <f>Results!D22</f>
        <v>1.2666473875533018</v>
      </c>
      <c r="D23" s="7">
        <f>Results!E22</f>
        <v>14</v>
      </c>
      <c r="E23" s="20">
        <f t="shared" si="0"/>
        <v>0.66349828541001266</v>
      </c>
      <c r="F23" s="20">
        <f t="shared" si="1"/>
        <v>5.0787428875701646E-2</v>
      </c>
      <c r="G23" s="20">
        <f t="shared" si="2"/>
        <v>1.3777839996957271</v>
      </c>
    </row>
    <row r="24" spans="1:7">
      <c r="A24" s="22">
        <v>20</v>
      </c>
      <c r="B24" s="20">
        <f>Results!B23</f>
        <v>7.1428571428571425E-2</v>
      </c>
      <c r="C24" s="20">
        <f>Results!D23</f>
        <v>1.8999710813299528</v>
      </c>
      <c r="D24" s="7">
        <f>Results!E23</f>
        <v>14</v>
      </c>
      <c r="E24" s="20">
        <f t="shared" si="0"/>
        <v>0.99524742811501921</v>
      </c>
      <c r="F24" s="20">
        <f t="shared" si="1"/>
        <v>-0.92381885668644781</v>
      </c>
      <c r="G24" s="20">
        <f t="shared" si="2"/>
        <v>1.0666759995435906</v>
      </c>
    </row>
    <row r="25" spans="1:7">
      <c r="A25" s="23">
        <v>21</v>
      </c>
      <c r="B25" s="20">
        <f>Results!B24</f>
        <v>0.8571428571428571</v>
      </c>
      <c r="C25" s="20">
        <f>Results!D24</f>
        <v>1.3506205330054124</v>
      </c>
      <c r="D25" s="7">
        <f>Results!E24</f>
        <v>14</v>
      </c>
      <c r="E25" s="20">
        <f t="shared" ref="E25:E30" si="6">CONFIDENCE(0.05, C25, D25)</f>
        <v>0.70748530071944626</v>
      </c>
      <c r="F25" s="20">
        <f t="shared" ref="F25:F30" si="7">B25-E25</f>
        <v>0.14965755642341083</v>
      </c>
      <c r="G25" s="20">
        <f t="shared" ref="G25:G30" si="8">B25+E25</f>
        <v>1.5646281578623034</v>
      </c>
    </row>
    <row r="26" spans="1:7">
      <c r="A26" s="23">
        <v>22</v>
      </c>
      <c r="B26" s="20">
        <f>Results!B25</f>
        <v>-0.21428571428571427</v>
      </c>
      <c r="C26" s="20">
        <f>Results!D25</f>
        <v>1.4769288003552106</v>
      </c>
      <c r="D26" s="7">
        <f>Results!E25</f>
        <v>14</v>
      </c>
      <c r="E26" s="20">
        <f t="shared" si="6"/>
        <v>0.77364840155020043</v>
      </c>
      <c r="F26" s="20">
        <f t="shared" si="7"/>
        <v>-0.98793411583591473</v>
      </c>
      <c r="G26" s="20">
        <f t="shared" si="8"/>
        <v>0.55936268726448612</v>
      </c>
    </row>
    <row r="27" spans="1:7">
      <c r="A27" s="23">
        <v>23</v>
      </c>
      <c r="B27" s="20">
        <f>Results!B26</f>
        <v>1.2857142857142858</v>
      </c>
      <c r="C27" s="20">
        <f>Results!D26</f>
        <v>1.5406577730392865</v>
      </c>
      <c r="D27" s="7">
        <f>Results!E26</f>
        <v>14</v>
      </c>
      <c r="E27" s="20">
        <f t="shared" si="6"/>
        <v>0.80703106551992865</v>
      </c>
      <c r="F27" s="20">
        <f t="shared" si="7"/>
        <v>0.47868322019435716</v>
      </c>
      <c r="G27" s="20">
        <f t="shared" si="8"/>
        <v>2.0927453512342145</v>
      </c>
    </row>
    <row r="28" spans="1:7">
      <c r="A28" s="23">
        <v>24</v>
      </c>
      <c r="B28" s="20">
        <f>Results!B27</f>
        <v>0.8571428571428571</v>
      </c>
      <c r="C28" s="20">
        <f>Results!D27</f>
        <v>1.0994504121565505</v>
      </c>
      <c r="D28" s="7">
        <f>Results!E27</f>
        <v>14</v>
      </c>
      <c r="E28" s="20">
        <f t="shared" si="6"/>
        <v>0.57591676304507877</v>
      </c>
      <c r="F28" s="20">
        <f t="shared" si="7"/>
        <v>0.28122609409777832</v>
      </c>
      <c r="G28" s="20">
        <f t="shared" si="8"/>
        <v>1.4330596201879358</v>
      </c>
    </row>
    <row r="29" spans="1:7">
      <c r="A29" s="23">
        <v>25</v>
      </c>
      <c r="B29" s="20">
        <f>Results!B28</f>
        <v>0.7142857142857143</v>
      </c>
      <c r="C29" s="20">
        <f>Results!D28</f>
        <v>0.91387353346337541</v>
      </c>
      <c r="D29" s="7">
        <f>Results!E28</f>
        <v>14</v>
      </c>
      <c r="E29" s="20">
        <f t="shared" si="6"/>
        <v>0.47870743546536032</v>
      </c>
      <c r="F29" s="20">
        <f t="shared" si="7"/>
        <v>0.23557827882035398</v>
      </c>
      <c r="G29" s="20">
        <f t="shared" si="8"/>
        <v>1.1929931497510746</v>
      </c>
    </row>
    <row r="30" spans="1:7">
      <c r="A30" s="23">
        <v>26</v>
      </c>
      <c r="B30" s="20">
        <f>Results!B29</f>
        <v>0.7142857142857143</v>
      </c>
      <c r="C30" s="20">
        <f>Results!D29</f>
        <v>1.3827826698682306</v>
      </c>
      <c r="D30" s="7">
        <f>Results!E29</f>
        <v>14</v>
      </c>
      <c r="E30" s="20">
        <f t="shared" si="6"/>
        <v>0.7243325487170299</v>
      </c>
      <c r="F30" s="20">
        <f t="shared" si="7"/>
        <v>-1.0046834431315599E-2</v>
      </c>
      <c r="G30" s="20">
        <f t="shared" si="8"/>
        <v>1.4386182630027442</v>
      </c>
    </row>
  </sheetData>
  <mergeCells count="5">
    <mergeCell ref="A3:G3"/>
    <mergeCell ref="F4:G4"/>
    <mergeCell ref="I3:O3"/>
    <mergeCell ref="N4:O4"/>
    <mergeCell ref="A1:O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4" x14ac:dyDescent="0"/>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c r="A1" s="71" t="s">
        <v>844</v>
      </c>
      <c r="B1" s="83"/>
      <c r="C1" s="83"/>
      <c r="D1" s="83"/>
      <c r="E1" s="83"/>
      <c r="F1" s="83"/>
      <c r="G1" s="83"/>
      <c r="H1" s="83"/>
      <c r="I1" s="83"/>
      <c r="J1" s="83"/>
      <c r="K1" s="83"/>
      <c r="L1" s="83"/>
      <c r="M1" s="83"/>
      <c r="N1" s="83"/>
      <c r="O1" s="83"/>
      <c r="P1" s="83"/>
      <c r="Q1" s="83"/>
      <c r="R1" s="83"/>
    </row>
    <row r="3" spans="1:18">
      <c r="A3" s="74" t="str">
        <f>VLOOKUP(Read_First!B4,Items!A1:BI50,54,FALSE)</f>
        <v>Attractiveness</v>
      </c>
      <c r="B3" s="74"/>
      <c r="D3" s="74" t="str">
        <f>VLOOKUP(Read_First!B4,Items!A1:BI50,55,FALSE)</f>
        <v>Perspicuity</v>
      </c>
      <c r="E3" s="74"/>
      <c r="G3" s="74" t="str">
        <f>VLOOKUP(Read_First!B4,Items!A1:BI50,56,FALSE)</f>
        <v>Efficiency</v>
      </c>
      <c r="H3" s="74"/>
      <c r="J3" s="74" t="str">
        <f>VLOOKUP(Read_First!B4,Items!A1:BI50,57,FALSE)</f>
        <v>Dependability</v>
      </c>
      <c r="K3" s="74"/>
      <c r="M3" s="74" t="str">
        <f>VLOOKUP(Read_First!B4,Items!A1:BI50,58,FALSE)</f>
        <v>Stimulation</v>
      </c>
      <c r="N3" s="74"/>
      <c r="P3" s="74" t="str">
        <f>VLOOKUP(Read_First!B4,Items!A1:BI50,59,FALSE)</f>
        <v>Novelty</v>
      </c>
      <c r="Q3" s="74"/>
    </row>
    <row r="4" spans="1:18">
      <c r="A4" s="57" t="s">
        <v>0</v>
      </c>
      <c r="B4" s="57" t="s">
        <v>117</v>
      </c>
      <c r="D4" s="57" t="s">
        <v>0</v>
      </c>
      <c r="E4" s="57" t="s">
        <v>117</v>
      </c>
      <c r="G4" s="57" t="s">
        <v>0</v>
      </c>
      <c r="H4" s="57" t="s">
        <v>117</v>
      </c>
      <c r="J4" s="57" t="s">
        <v>0</v>
      </c>
      <c r="K4" s="57" t="s">
        <v>117</v>
      </c>
      <c r="M4" s="57" t="s">
        <v>0</v>
      </c>
      <c r="N4" s="57" t="s">
        <v>117</v>
      </c>
      <c r="P4" s="57" t="s">
        <v>0</v>
      </c>
      <c r="Q4" s="57" t="s">
        <v>117</v>
      </c>
    </row>
    <row r="5" spans="1:18">
      <c r="A5" s="58" t="s">
        <v>36</v>
      </c>
      <c r="B5" s="59">
        <f>CORREL(DT!A4:A1004,DT!L4:L1004)</f>
        <v>0.81572457730627768</v>
      </c>
      <c r="D5" s="58" t="s">
        <v>5</v>
      </c>
      <c r="E5" s="59">
        <f>CORREL(DT!B4:B1004,DT!D4:D1004)</f>
        <v>-0.22471397967487722</v>
      </c>
      <c r="G5" s="58" t="s">
        <v>11</v>
      </c>
      <c r="H5" s="59">
        <f>CORREL(DT!I4:I1004,DT!T4:T1004)</f>
        <v>0.71631431205451923</v>
      </c>
      <c r="J5" s="58" t="s">
        <v>17</v>
      </c>
      <c r="K5" s="59">
        <f>CORREL(DT!H4:H1004,DT!K4:K1004)</f>
        <v>0.46471078409335914</v>
      </c>
      <c r="M5" s="58" t="s">
        <v>24</v>
      </c>
      <c r="N5" s="59">
        <f>CORREL(DT!E4:E1004,DT!F4:F1004)</f>
        <v>0.69131474822125072</v>
      </c>
      <c r="P5" s="58" t="s">
        <v>34</v>
      </c>
      <c r="Q5" s="59">
        <f>CORREL(DT!C4:C1004,DT!J4:J1004)</f>
        <v>-0.20631465089212417</v>
      </c>
    </row>
    <row r="6" spans="1:18">
      <c r="A6" s="58" t="s">
        <v>37</v>
      </c>
      <c r="B6" s="59">
        <f>CORREL(DT!A4:A1004,DT!N4:N1004)</f>
        <v>0.56274760036593008</v>
      </c>
      <c r="D6" s="58" t="s">
        <v>6</v>
      </c>
      <c r="E6" s="59">
        <f>CORREL(DT!B4:B1004,DT!M4:M1004)</f>
        <v>-0.17007655167625865</v>
      </c>
      <c r="G6" s="58" t="s">
        <v>12</v>
      </c>
      <c r="H6" s="59">
        <f>CORREL(DT!I4:I1004,DT!V4:V1004)</f>
        <v>0.27561208765906131</v>
      </c>
      <c r="J6" s="58" t="s">
        <v>18</v>
      </c>
      <c r="K6" s="59">
        <f>CORREL(DT!H4:H1004,DT!Q4:Q1004)</f>
        <v>0.8591159634920017</v>
      </c>
      <c r="M6" s="58" t="s">
        <v>25</v>
      </c>
      <c r="N6" s="59">
        <f>CORREL(DT!E4:E1004,DT!G4:G1004)</f>
        <v>0.15039863079963398</v>
      </c>
      <c r="P6" s="58" t="s">
        <v>33</v>
      </c>
      <c r="Q6" s="59">
        <f>CORREL(DT!C4:C1004,DT!O4:O1004)</f>
        <v>5.9222421209891591E-3</v>
      </c>
    </row>
    <row r="7" spans="1:18">
      <c r="A7" s="58" t="s">
        <v>38</v>
      </c>
      <c r="B7" s="59">
        <f>CORREL(DT!A4:A1004,DT!P4:P1004)</f>
        <v>0.50479397350206912</v>
      </c>
      <c r="D7" s="58" t="s">
        <v>7</v>
      </c>
      <c r="E7" s="59">
        <f>CORREL(DT!B4:B1004,DT!U4:U1004)</f>
        <v>-0.33991859737024793</v>
      </c>
      <c r="G7" s="58" t="s">
        <v>13</v>
      </c>
      <c r="H7" s="59">
        <f>CORREL(DT!I4:I1004,DT!W4:W1004)</f>
        <v>-5.3376051268362354E-2</v>
      </c>
      <c r="J7" s="58" t="s">
        <v>19</v>
      </c>
      <c r="K7" s="59">
        <f>CORREL(DT!H4:H1004,DT!S4:S1004)</f>
        <v>0.38392966014562757</v>
      </c>
      <c r="M7" s="58" t="s">
        <v>26</v>
      </c>
      <c r="N7" s="59">
        <f>CORREL(DT!E4:E1004,DT!R4:R1004)</f>
        <v>0.5211175094473488</v>
      </c>
      <c r="P7" s="58" t="s">
        <v>32</v>
      </c>
      <c r="Q7" s="59">
        <f>CORREL(DT!C4:C1004,DT!Z4:Z1004)</f>
        <v>-0.19907289278430379</v>
      </c>
    </row>
    <row r="8" spans="1:18">
      <c r="A8" s="58" t="s">
        <v>39</v>
      </c>
      <c r="B8" s="59">
        <f>CORREL(DT!A4:A1004,DT!X4:X1004)</f>
        <v>0.22381844644643786</v>
      </c>
      <c r="D8" s="58" t="s">
        <v>8</v>
      </c>
      <c r="E8" s="59">
        <f>CORREL(DT!D4:D1004,DT!M4:M1004)</f>
        <v>0.83909818288314686</v>
      </c>
      <c r="G8" s="58" t="s">
        <v>14</v>
      </c>
      <c r="H8" s="59">
        <f>CORREL(DT!T4:T1004,DT!V4:V1004)</f>
        <v>0.55412596083931787</v>
      </c>
      <c r="J8" s="58" t="s">
        <v>20</v>
      </c>
      <c r="K8" s="59">
        <f>CORREL(DT!K4:K1004,DT!Q4:Q1004)</f>
        <v>0.56855232674904088</v>
      </c>
      <c r="M8" s="58" t="s">
        <v>27</v>
      </c>
      <c r="N8" s="59">
        <f>CORREL(DT!F4:F1004,DT!G4:G1004)</f>
        <v>0.54120292730109087</v>
      </c>
      <c r="P8" s="58" t="s">
        <v>31</v>
      </c>
      <c r="Q8" s="59">
        <f>CORREL(DT!J4:J1004,DT!O4:O1004)</f>
        <v>0.68121091732155936</v>
      </c>
    </row>
    <row r="9" spans="1:18">
      <c r="A9" s="58" t="s">
        <v>40</v>
      </c>
      <c r="B9" s="59">
        <f>CORREL(DT!A4:A1004,DT!Y4:Y1004)</f>
        <v>0.37463432463267754</v>
      </c>
      <c r="D9" s="58" t="s">
        <v>9</v>
      </c>
      <c r="E9" s="59">
        <f>CORREL(DT!D4:D1004,DT!U4:U1004)</f>
        <v>0.27989487731497781</v>
      </c>
      <c r="G9" s="58" t="s">
        <v>15</v>
      </c>
      <c r="H9" s="59">
        <f>CORREL(DT!T4:T1004,DT!W4:W1004)</f>
        <v>0.36039326847972591</v>
      </c>
      <c r="J9" s="58" t="s">
        <v>21</v>
      </c>
      <c r="K9" s="59">
        <f>CORREL(DT!K4:K1004,DT!S4:S1004)</f>
        <v>0.30774558883446806</v>
      </c>
      <c r="M9" s="58" t="s">
        <v>28</v>
      </c>
      <c r="N9" s="59">
        <f>CORREL(DT!F4:F1004,DT!R4:R1004)</f>
        <v>0.40651593713066442</v>
      </c>
      <c r="P9" s="58" t="s">
        <v>30</v>
      </c>
      <c r="Q9" s="59">
        <f>CORREL(DT!J4:J1004,DT!Z4:Z1004)</f>
        <v>0.36782098368767357</v>
      </c>
    </row>
    <row r="10" spans="1:18">
      <c r="A10" s="58" t="s">
        <v>41</v>
      </c>
      <c r="B10" s="59">
        <f>CORREL(DT!L4:L1004,DT!N4:N1004)</f>
        <v>0.49515187247311859</v>
      </c>
      <c r="D10" s="58" t="s">
        <v>10</v>
      </c>
      <c r="E10" s="59">
        <f>CORREL(DT!M4:M1004,DT!U4:U1004)</f>
        <v>0.60025436180453084</v>
      </c>
      <c r="G10" s="58" t="s">
        <v>16</v>
      </c>
      <c r="H10" s="59">
        <f>CORREL(DT!V4:V1004,DT!W4:W1004)</f>
        <v>6.2782155344972349E-2</v>
      </c>
      <c r="J10" s="58" t="s">
        <v>22</v>
      </c>
      <c r="K10" s="59">
        <f>CORREL(DT!Q4:Q1004,DT!S4:S1004)</f>
        <v>0.74025545244788293</v>
      </c>
      <c r="M10" s="58" t="s">
        <v>23</v>
      </c>
      <c r="N10" s="59">
        <f>CORREL(DT!G4:G1004,DT!R4:R1004)</f>
        <v>0.38851760296581533</v>
      </c>
      <c r="P10" s="58" t="s">
        <v>29</v>
      </c>
      <c r="Q10" s="59">
        <f>CORREL(DT!O4:O1004,DT!Z4:Z1004)</f>
        <v>0.43221700816325342</v>
      </c>
    </row>
    <row r="11" spans="1:18">
      <c r="A11" s="58" t="s">
        <v>42</v>
      </c>
      <c r="B11" s="59">
        <f>CORREL(DT!L4:L1004,DT!P4:P1004)</f>
        <v>0.51174896535586001</v>
      </c>
      <c r="D11" s="60" t="s">
        <v>853</v>
      </c>
      <c r="E11" s="59">
        <f>AVERAGE(E5:E10)</f>
        <v>0.1640897155468786</v>
      </c>
      <c r="G11" s="60" t="s">
        <v>853</v>
      </c>
      <c r="H11" s="59">
        <f>AVERAGE(H5:H10)</f>
        <v>0.31930862218487238</v>
      </c>
      <c r="J11" s="60" t="s">
        <v>853</v>
      </c>
      <c r="K11" s="59">
        <f>AVERAGE(K5:K10)</f>
        <v>0.55405162929372997</v>
      </c>
      <c r="M11" s="60" t="s">
        <v>853</v>
      </c>
      <c r="N11" s="59">
        <f>AVERAGE(N5:N10)</f>
        <v>0.44984455931096728</v>
      </c>
      <c r="P11" s="60" t="s">
        <v>853</v>
      </c>
      <c r="Q11" s="59">
        <f>AVERAGE(Q5:Q10)</f>
        <v>0.18029726793617459</v>
      </c>
    </row>
    <row r="12" spans="1:18">
      <c r="A12" s="58" t="s">
        <v>43</v>
      </c>
      <c r="B12" s="59">
        <f>CORREL(DT!L4:L1004,DT!X4:X1004)</f>
        <v>0.25687040446902809</v>
      </c>
      <c r="C12" s="12"/>
      <c r="D12" s="61" t="s">
        <v>4</v>
      </c>
      <c r="E12" s="62">
        <f>(4*E11)/(1+(3*E11))</f>
        <v>0.43983946439226146</v>
      </c>
      <c r="F12" s="12"/>
      <c r="G12" s="61" t="s">
        <v>4</v>
      </c>
      <c r="H12" s="62">
        <f>(4*H11)/(1+(3*H11))</f>
        <v>0.65234057660571831</v>
      </c>
      <c r="I12" s="12"/>
      <c r="J12" s="61" t="s">
        <v>4</v>
      </c>
      <c r="K12" s="62">
        <f>(4*K11)/(1+(3*K11))</f>
        <v>0.83248594109368268</v>
      </c>
      <c r="L12" s="12"/>
      <c r="M12" s="61" t="s">
        <v>4</v>
      </c>
      <c r="N12" s="62">
        <f>(4*N11)/(1+(3*N11))</f>
        <v>0.76584483727296282</v>
      </c>
      <c r="P12" s="61" t="s">
        <v>4</v>
      </c>
      <c r="Q12" s="62">
        <f>(4*Q11)/(1+(3*Q11))</f>
        <v>0.46803355690657933</v>
      </c>
    </row>
    <row r="13" spans="1:18">
      <c r="A13" s="58" t="s">
        <v>44</v>
      </c>
      <c r="B13" s="59">
        <f>CORREL(DT!L4:L1004,DT!Y4:Y1004)</f>
        <v>0.32963425737213159</v>
      </c>
    </row>
    <row r="14" spans="1:18">
      <c r="A14" s="58" t="s">
        <v>45</v>
      </c>
      <c r="B14" s="59">
        <f>CORREL(DT!N4:N1004,DT!P4:P1004)</f>
        <v>0.74859250687434142</v>
      </c>
    </row>
    <row r="15" spans="1:18">
      <c r="A15" s="58" t="s">
        <v>46</v>
      </c>
      <c r="B15" s="59">
        <f>CORREL(DT!N4:N1004,DT!X4:X1004)</f>
        <v>0.40988190477677561</v>
      </c>
    </row>
    <row r="16" spans="1:18">
      <c r="A16" s="58" t="s">
        <v>47</v>
      </c>
      <c r="B16" s="59">
        <f>CORREL(DT!N4:N1004,DT!Y4:Y1004)</f>
        <v>0.8361516733086366</v>
      </c>
    </row>
    <row r="17" spans="1:2">
      <c r="A17" s="58" t="s">
        <v>48</v>
      </c>
      <c r="B17" s="59">
        <f>CORREL(DT!P4:P1004,DT!X4:X1004)</f>
        <v>0.38956434430010883</v>
      </c>
    </row>
    <row r="18" spans="1:2">
      <c r="A18" s="58" t="s">
        <v>118</v>
      </c>
      <c r="B18" s="59">
        <f>CORREL(DT!P4:P1004,DT!Y4:Y1004)</f>
        <v>0.76467490820731265</v>
      </c>
    </row>
    <row r="19" spans="1:2">
      <c r="A19" s="58" t="s">
        <v>35</v>
      </c>
      <c r="B19" s="59">
        <f>CORREL(DT!X4:X1004,DT!Y4:Y1004)</f>
        <v>0.64528099290821539</v>
      </c>
    </row>
    <row r="20" spans="1:2">
      <c r="A20" s="60" t="s">
        <v>853</v>
      </c>
      <c r="B20" s="59">
        <f>AVERAGE(B5:B19)</f>
        <v>0.52461805015326135</v>
      </c>
    </row>
    <row r="21" spans="1:2">
      <c r="A21" s="61" t="s">
        <v>4</v>
      </c>
      <c r="B21" s="62">
        <f>(6*B20)/(1+(5*B20))</f>
        <v>0.86879102728777113</v>
      </c>
    </row>
  </sheetData>
  <mergeCells count="7">
    <mergeCell ref="P3:Q3"/>
    <mergeCell ref="A1:R1"/>
    <mergeCell ref="A3:B3"/>
    <mergeCell ref="D3:E3"/>
    <mergeCell ref="G3:H3"/>
    <mergeCell ref="J3:K3"/>
    <mergeCell ref="M3:N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H10" sqref="H10"/>
    </sheetView>
  </sheetViews>
  <sheetFormatPr baseColWidth="10" defaultColWidth="9.1640625" defaultRowHeight="14" x14ac:dyDescent="0"/>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1.5" customHeight="1">
      <c r="A1" s="84" t="s">
        <v>871</v>
      </c>
      <c r="B1" s="85"/>
      <c r="C1" s="85"/>
      <c r="D1" s="85"/>
      <c r="E1" s="85"/>
      <c r="F1" s="85"/>
      <c r="G1" s="85"/>
      <c r="H1" s="85"/>
    </row>
    <row r="3" spans="1:8">
      <c r="A3" s="53" t="s">
        <v>112</v>
      </c>
      <c r="B3" s="53" t="s">
        <v>107</v>
      </c>
      <c r="C3" s="53" t="s">
        <v>122</v>
      </c>
      <c r="D3" s="53" t="s">
        <v>123</v>
      </c>
    </row>
    <row r="4" spans="1:8">
      <c r="A4" s="27" t="str">
        <f>VLOOKUP(Read_First!B4,Items!A1:BI50,54,FALSE)</f>
        <v>Attractiveness</v>
      </c>
      <c r="B4" s="26">
        <f>Results!L4</f>
        <v>0.97619047619047628</v>
      </c>
      <c r="C4" s="25" t="str">
        <f>IF(B4&gt;1.75,"Excellent",IF(B4&gt;1.52,"Good",IF(B4&gt;1.17,"Above average",IF(B4&gt;0.7,"Below average","Bad"))))</f>
        <v>Below average</v>
      </c>
      <c r="D4" s="24" t="str">
        <f>IF(B4&gt;1.75,"In the range of the 10% best results",IF(B4&gt;1.52,"10% of results better, 75% of results worse",IF(B4&gt;1.17,"25% of results better, 50% of results worse",IF(B4&gt;0.7,"50% of results better, 25% of results worse","In the range of the 25% worst results"))))</f>
        <v>50% of results better, 25% of results worse</v>
      </c>
    </row>
    <row r="5" spans="1:8">
      <c r="A5" s="27" t="str">
        <f>VLOOKUP(Read_First!B4,Items!A1:BI50,55,FALSE)</f>
        <v>Perspicuity</v>
      </c>
      <c r="B5" s="26">
        <f>Results!L5</f>
        <v>0.9285714285714286</v>
      </c>
      <c r="C5" s="25" t="str">
        <f>IF(B5&gt;1.9,"Excellent",IF(B5&gt;1.56,"Good",IF(B5&gt;1.08,"Above Average",IF(B5&gt;0.64,"Below Average","Bad"))))</f>
        <v>Below Average</v>
      </c>
      <c r="D5" s="24" t="str">
        <f>IF(B5&gt;1.9,"In the range of the 10% best results",IF(B5&gt;1.56,"10% of results better, 75% of results worse",IF(B5&gt;1.08,"25% of results better, 50% of results worse",IF(B5&gt;0.64,"50% of results better, 25% of results worse","In the range of the 25% worst results"))))</f>
        <v>50% of results better, 25% of results worse</v>
      </c>
    </row>
    <row r="6" spans="1:8">
      <c r="A6" s="27" t="str">
        <f>VLOOKUP(Read_First!B4,Items!A1:BI50,56,FALSE)</f>
        <v>Efficiency</v>
      </c>
      <c r="B6" s="26">
        <f>Results!L6</f>
        <v>0.375</v>
      </c>
      <c r="C6" s="25" t="str">
        <f>IF(B6&gt;1.78,"Excellent",IF(B6&gt;1.47,"Good",IF(B6&gt;0.98,"Above Average",IF(B6&gt;0.54,"Below Average","Bad"))))</f>
        <v>Bad</v>
      </c>
      <c r="D6" s="24" t="str">
        <f>IF(B6&gt;1.78,"In the range of the 10% best results",IF(B6&gt;1.47,"10% of results better, 75% of results worse",IF(B6&gt;0.98,"25% of results better, 50% of results worse",IF(B6&gt;0.54,"50% of results better, 25% of results worse","In the range of the 25% worst results"))))</f>
        <v>In the range of the 25% worst results</v>
      </c>
    </row>
    <row r="7" spans="1:8">
      <c r="A7" s="28" t="str">
        <f>VLOOKUP(Read_First!B4,Items!A1:BI50,57,FALSE)</f>
        <v>Dependability</v>
      </c>
      <c r="B7" s="26">
        <f>Results!L7</f>
        <v>0.8214285714285714</v>
      </c>
      <c r="C7" s="25" t="str">
        <f>IF(B7&gt;1.65,"Excellent",IF(B7&gt;1.48,"Good",IF(B7&gt;1.14,"Above Average",IF(B7&gt;0.78,"Below Average","Bad"))))</f>
        <v>Below Average</v>
      </c>
      <c r="D7" s="24" t="str">
        <f>IF(B7&gt;1.65,"In the range of the 10% best results",IF(B7&gt;1.48,"10% of results better, 75% of results worse",IF(B7&gt;1.14,"25% of results better, 50% of results worse",IF(B7&gt;0.78,"50% of results better, 25% of results worse","In the range of the 25% worst results"))))</f>
        <v>50% of results better, 25% of results worse</v>
      </c>
    </row>
    <row r="8" spans="1:8">
      <c r="A8" s="28" t="str">
        <f>VLOOKUP(Read_First!B4,Items!A1:BI50,58,FALSE)</f>
        <v>Stimulation</v>
      </c>
      <c r="B8" s="26">
        <f>Results!L8</f>
        <v>1.0535714285714286</v>
      </c>
      <c r="C8" s="25" t="str">
        <f>IF(B8&gt;1.55,"Excellent",IF(B8&gt;1.31,"Good",IF(B8&gt;0.99,"Above Average",IF(B8&gt;0.5,"Below Average","Bad"))))</f>
        <v>Above Average</v>
      </c>
      <c r="D8" s="24" t="str">
        <f>IF(B8&gt;1.55,"In the range of the 10% best results",IF(B8&gt;1.31,"10% of results better, 75% of results worse",IF(B8&gt;0.99,"25% of results better, 50% of results worse",IF(B8&gt;0.5,"50% of results better, 25% of results worse","In the range of the 25% worst results"))))</f>
        <v>25% of results better, 50% of results worse</v>
      </c>
    </row>
    <row r="9" spans="1:8">
      <c r="A9" s="27" t="str">
        <f>VLOOKUP(Read_First!B4,Items!A1:BI50,59,FALSE)</f>
        <v>Novelty</v>
      </c>
      <c r="B9" s="26">
        <f>Results!L9</f>
        <v>1.2142857142857142</v>
      </c>
      <c r="C9" s="25" t="str">
        <f>IF(B9&gt;1.4,"Excellent",IF(B9&gt;1.05,"Good",IF(B9&gt;0.71,"Above Average",IF(B9&gt;0.3,"Below Average","Bad"))))</f>
        <v>Good</v>
      </c>
      <c r="D9" s="24" t="str">
        <f>IF(B9&gt;1.4,"In the range of the 10% best results",IF(B9&gt;1.05,"10% of results better, 75% of results worse",IF(B9&gt;0.71,"25% of results better, 50% of results worse",IF(B9&gt;0.3,"50% of results better, 25% of results worse","In the range of the 25% worst results"))))</f>
        <v>10% of results better, 75% of results worse</v>
      </c>
    </row>
    <row r="27" spans="1:8">
      <c r="A27" s="86" t="s">
        <v>848</v>
      </c>
      <c r="B27" s="86"/>
      <c r="C27" s="86"/>
      <c r="D27" s="86"/>
      <c r="E27" s="86"/>
      <c r="F27" s="86"/>
      <c r="G27" s="86"/>
      <c r="H27" s="86"/>
    </row>
    <row r="28" spans="1:8" s="31" customFormat="1">
      <c r="A28" s="29" t="s">
        <v>112</v>
      </c>
      <c r="B28" s="29" t="s">
        <v>128</v>
      </c>
      <c r="C28" s="30" t="s">
        <v>127</v>
      </c>
      <c r="D28" s="30" t="s">
        <v>126</v>
      </c>
      <c r="E28" s="30" t="s">
        <v>125</v>
      </c>
      <c r="F28" s="30" t="s">
        <v>124</v>
      </c>
      <c r="G28" s="30" t="s">
        <v>121</v>
      </c>
      <c r="H28" s="30" t="s">
        <v>107</v>
      </c>
    </row>
    <row r="29" spans="1:8">
      <c r="A29" s="27" t="str">
        <f>VLOOKUP(Read_First!B4,Items!A1:BI50,54,FALSE)</f>
        <v>Attractiveness</v>
      </c>
      <c r="B29" s="50">
        <v>-1</v>
      </c>
      <c r="C29" s="51">
        <v>0.7</v>
      </c>
      <c r="D29" s="51">
        <v>0.47</v>
      </c>
      <c r="E29" s="51">
        <v>0.35</v>
      </c>
      <c r="F29" s="51">
        <v>0.23</v>
      </c>
      <c r="G29" s="51">
        <v>0.75</v>
      </c>
      <c r="H29" s="52">
        <f>Results!L4</f>
        <v>0.97619047619047628</v>
      </c>
    </row>
    <row r="30" spans="1:8">
      <c r="A30" s="27" t="str">
        <f>VLOOKUP(Read_First!B4,Items!A1:BI50,55,FALSE)</f>
        <v>Perspicuity</v>
      </c>
      <c r="B30" s="50">
        <v>-1</v>
      </c>
      <c r="C30" s="51">
        <v>0.64</v>
      </c>
      <c r="D30" s="51">
        <v>0.44</v>
      </c>
      <c r="E30" s="51">
        <v>0.48</v>
      </c>
      <c r="F30" s="51">
        <v>0.34</v>
      </c>
      <c r="G30" s="51">
        <v>0.6</v>
      </c>
      <c r="H30" s="52">
        <f>Results!L5</f>
        <v>0.9285714285714286</v>
      </c>
    </row>
    <row r="31" spans="1:8">
      <c r="A31" s="27" t="str">
        <f>VLOOKUP(Read_First!B4,Items!A1:BI50,56,FALSE)</f>
        <v>Efficiency</v>
      </c>
      <c r="B31" s="50">
        <v>-1</v>
      </c>
      <c r="C31" s="51">
        <v>0.54</v>
      </c>
      <c r="D31" s="51">
        <v>0.44</v>
      </c>
      <c r="E31" s="51">
        <v>0.49</v>
      </c>
      <c r="F31" s="51">
        <v>0.31</v>
      </c>
      <c r="G31" s="51">
        <v>0.72</v>
      </c>
      <c r="H31" s="52">
        <f>Results!L6</f>
        <v>0.375</v>
      </c>
    </row>
    <row r="32" spans="1:8">
      <c r="A32" s="28" t="str">
        <f>VLOOKUP(Read_First!B4,Items!A1:BI50,57,FALSE)</f>
        <v>Dependability</v>
      </c>
      <c r="B32" s="50">
        <v>-1</v>
      </c>
      <c r="C32" s="51">
        <v>0.78</v>
      </c>
      <c r="D32" s="51">
        <v>0.36</v>
      </c>
      <c r="E32" s="51">
        <v>0.34</v>
      </c>
      <c r="F32" s="51">
        <v>0.17</v>
      </c>
      <c r="G32" s="51">
        <v>0.85</v>
      </c>
      <c r="H32" s="52">
        <f>Results!L7</f>
        <v>0.8214285714285714</v>
      </c>
    </row>
    <row r="33" spans="1:8">
      <c r="A33" s="28" t="str">
        <f>VLOOKUP(Read_First!B4,Items!A1:BI50,58,FALSE)</f>
        <v>Stimulation</v>
      </c>
      <c r="B33" s="50">
        <v>-1</v>
      </c>
      <c r="C33" s="51">
        <v>0.5</v>
      </c>
      <c r="D33" s="51">
        <v>0.49</v>
      </c>
      <c r="E33" s="51">
        <v>0.32</v>
      </c>
      <c r="F33" s="51">
        <v>0.24</v>
      </c>
      <c r="G33" s="51">
        <v>0.95</v>
      </c>
      <c r="H33" s="52">
        <f>Results!L8</f>
        <v>1.0535714285714286</v>
      </c>
    </row>
    <row r="34" spans="1:8">
      <c r="A34" s="27" t="str">
        <f>VLOOKUP(Read_First!B4,Items!A1:BI50,59,FALSE)</f>
        <v>Novelty</v>
      </c>
      <c r="B34" s="50">
        <v>-1</v>
      </c>
      <c r="C34" s="51">
        <v>0.3</v>
      </c>
      <c r="D34" s="51">
        <v>0.41</v>
      </c>
      <c r="E34" s="51">
        <v>0.34</v>
      </c>
      <c r="F34" s="51">
        <v>0.35</v>
      </c>
      <c r="G34" s="51">
        <v>1.1000000000000001</v>
      </c>
      <c r="H34" s="52">
        <f>Results!L9</f>
        <v>1.2142857142857142</v>
      </c>
    </row>
  </sheetData>
  <mergeCells count="2">
    <mergeCell ref="A1:H1"/>
    <mergeCell ref="A27:H27"/>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tabSelected="1" workbookViewId="0">
      <selection activeCell="AH10" sqref="AH10"/>
    </sheetView>
  </sheetViews>
  <sheetFormatPr baseColWidth="10" defaultColWidth="9.1640625" defaultRowHeight="14" x14ac:dyDescent="0"/>
  <cols>
    <col min="1" max="26" width="3.6640625" style="2" customWidth="1"/>
    <col min="29" max="34" width="18.6640625" style="2" customWidth="1"/>
    <col min="35" max="35" width="9.1640625" style="2"/>
  </cols>
  <sheetData>
    <row r="1" spans="1:35" ht="192.75" customHeight="1">
      <c r="A1" s="72" t="s">
        <v>851</v>
      </c>
      <c r="B1" s="73"/>
      <c r="C1" s="73"/>
      <c r="D1" s="73"/>
      <c r="E1" s="73"/>
      <c r="F1" s="73"/>
      <c r="G1" s="73"/>
      <c r="H1" s="73"/>
      <c r="I1" s="73"/>
      <c r="J1" s="73"/>
      <c r="K1" s="73"/>
      <c r="L1" s="73"/>
      <c r="M1" s="73"/>
      <c r="N1" s="73"/>
      <c r="O1" s="73"/>
      <c r="P1" s="73"/>
      <c r="Q1" s="73"/>
      <c r="R1" s="73"/>
      <c r="S1" s="73"/>
      <c r="T1" s="73"/>
      <c r="U1" s="73"/>
      <c r="V1" s="73"/>
      <c r="W1" s="73"/>
      <c r="X1" s="73"/>
      <c r="Y1" s="73"/>
      <c r="Z1" s="73"/>
      <c r="AC1" s="54"/>
      <c r="AD1" s="55"/>
      <c r="AE1" s="55"/>
      <c r="AF1" s="55"/>
      <c r="AG1" s="55"/>
      <c r="AH1" s="56"/>
      <c r="AI1" s="2" t="s">
        <v>852</v>
      </c>
    </row>
    <row r="2" spans="1:35">
      <c r="A2" s="74" t="s">
        <v>0</v>
      </c>
      <c r="B2" s="74"/>
      <c r="C2" s="74"/>
      <c r="D2" s="74"/>
      <c r="E2" s="74"/>
      <c r="F2" s="74"/>
      <c r="G2" s="74"/>
      <c r="H2" s="74"/>
      <c r="I2" s="74"/>
      <c r="J2" s="74"/>
      <c r="K2" s="74"/>
      <c r="L2" s="74"/>
      <c r="M2" s="74"/>
      <c r="N2" s="74"/>
      <c r="O2" s="74"/>
      <c r="P2" s="74"/>
      <c r="Q2" s="74"/>
      <c r="R2" s="74"/>
      <c r="S2" s="74"/>
      <c r="T2" s="74"/>
      <c r="U2" s="74"/>
      <c r="V2" s="74"/>
      <c r="W2" s="74"/>
      <c r="X2" s="74"/>
      <c r="Y2" s="74"/>
      <c r="Z2" s="74"/>
      <c r="AC2" s="74" t="s">
        <v>849</v>
      </c>
      <c r="AD2" s="74"/>
      <c r="AE2" s="74"/>
      <c r="AF2" s="74"/>
      <c r="AG2" s="74"/>
      <c r="AH2" s="74"/>
      <c r="AI2" s="74"/>
    </row>
    <row r="3" spans="1:3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9" t="str">
        <f>VLOOKUP(Read_First!B4,Items!A1:BI50,54,FALSE)</f>
        <v>Attractiveness</v>
      </c>
      <c r="AD3" s="49" t="str">
        <f>VLOOKUP(Read_First!B4,Items!A1:BI50,55,FALSE)</f>
        <v>Perspicuity</v>
      </c>
      <c r="AE3" s="49" t="str">
        <f>VLOOKUP(Read_First!B4,Items!A1:BI50,56,FALSE)</f>
        <v>Efficiency</v>
      </c>
      <c r="AF3" s="49" t="str">
        <f>VLOOKUP(Read_First!B4,Items!A1:BI50,57,FALSE)</f>
        <v>Dependability</v>
      </c>
      <c r="AG3" s="49" t="str">
        <f>VLOOKUP(Read_First!B4,Items!A1:BI50,58,FALSE)</f>
        <v>Stimulation</v>
      </c>
      <c r="AH3" s="49" t="str">
        <f>VLOOKUP(Read_First!B4,Items!A1:BI50,59,FALSE)</f>
        <v>Novelty</v>
      </c>
      <c r="AI3" s="49" t="s">
        <v>850</v>
      </c>
    </row>
    <row r="4" spans="1:35">
      <c r="A4" s="2">
        <f>IF(Data!A4&gt;0,Data!A4-4,"")</f>
        <v>1</v>
      </c>
      <c r="B4" s="2">
        <f>IF(Data!B4&gt;0,Data!B4-4,"")</f>
        <v>1</v>
      </c>
      <c r="C4" s="2">
        <f>IF(Data!C4&gt;0,4-Data!C4,"")</f>
        <v>0</v>
      </c>
      <c r="D4" s="2">
        <f>IF(Data!D4&gt;0,4-Data!D4,"")</f>
        <v>3</v>
      </c>
      <c r="E4" s="2">
        <f>IF(Data!E4&gt;0,4-Data!E4,"")</f>
        <v>1</v>
      </c>
      <c r="F4" s="2">
        <f>IF(Data!F4&gt;0,Data!F4-4,"")</f>
        <v>0</v>
      </c>
      <c r="G4" s="2">
        <f>IF(Data!G4&gt;0,Data!G4-4,"")</f>
        <v>0</v>
      </c>
      <c r="H4" s="2">
        <f>IF(Data!H4&gt;0,Data!H4-4,"")</f>
        <v>3</v>
      </c>
      <c r="I4" s="2">
        <f>IF(Data!I4&gt;0,4-Data!I4,"")</f>
        <v>-2</v>
      </c>
      <c r="J4" s="2">
        <f>IF(Data!J4&gt;0,4-Data!J4,"")</f>
        <v>0</v>
      </c>
      <c r="K4" s="2">
        <f>IF(Data!K4&gt;0,Data!K4-4,"")</f>
        <v>2</v>
      </c>
      <c r="L4" s="2">
        <f>IF(Data!L4&gt;0,4-Data!L4,"")</f>
        <v>1</v>
      </c>
      <c r="M4" s="2">
        <f>IF(Data!M4&gt;0,Data!M4-4,"")</f>
        <v>2</v>
      </c>
      <c r="N4" s="2">
        <f>IF(Data!N4&gt;0,Data!N4-4,"")</f>
        <v>-1</v>
      </c>
      <c r="O4" s="2">
        <f>IF(Data!O4&gt;0,Data!O4-4,"")</f>
        <v>-2</v>
      </c>
      <c r="P4" s="2">
        <f>IF(Data!P4&gt;0,Data!P4-4,"")</f>
        <v>1</v>
      </c>
      <c r="Q4" s="2">
        <f>IF(Data!Q4&gt;0,4-Data!Q4,"")</f>
        <v>3</v>
      </c>
      <c r="R4" s="2">
        <f>IF(Data!R4&gt;0,4-Data!R4,"")</f>
        <v>2</v>
      </c>
      <c r="S4" s="2">
        <f>IF(Data!S4&gt;0,4-Data!S4,"")</f>
        <v>1</v>
      </c>
      <c r="T4" s="2">
        <f>IF(Data!T4&gt;0,Data!T4-4,"")</f>
        <v>-1</v>
      </c>
      <c r="U4" s="2">
        <f>IF(Data!U4&gt;0,4-Data!U4,"")</f>
        <v>1</v>
      </c>
      <c r="V4" s="2">
        <f>IF(Data!V4&gt;0,Data!V4-4,"")</f>
        <v>0</v>
      </c>
      <c r="W4" s="2">
        <f>IF(Data!W4&gt;0,4-Data!W4,"")</f>
        <v>2</v>
      </c>
      <c r="X4" s="2">
        <f>IF(Data!X4&gt;0,4-Data!X4,"")</f>
        <v>1</v>
      </c>
      <c r="Y4" s="2">
        <f>IF(Data!Y4&gt;0,4-Data!Y4,"")</f>
        <v>0</v>
      </c>
      <c r="Z4" s="2">
        <f>IF(Data!Z4&gt;0,Data!Z4-4,"")</f>
        <v>1</v>
      </c>
      <c r="AC4" s="7" t="str">
        <f>IF((MAX(A4,L4,N4,P4,X4,Y4)-MIN(A4,L4,N4,P4,X4,Y4))&gt;3,1,"")</f>
        <v/>
      </c>
      <c r="AD4" s="7" t="str">
        <f>IF((MAX(B4,D4,M4,U4)-MIN(B4,D4,M4,U4))&gt;3,1,"")</f>
        <v/>
      </c>
      <c r="AE4" s="7">
        <f>IF((MAX(I4,T4,V4,W4)-MIN(I4,T4,V4,W4))&gt;3,1,"")</f>
        <v>1</v>
      </c>
      <c r="AF4" s="7" t="str">
        <f>IF((MAX(H4,K4,Q4,S4)-MIN(H4,K4,Q4,S4))&gt;3,1,"")</f>
        <v/>
      </c>
      <c r="AG4" s="7">
        <f>IF((MAX(I4,L4,R4,T4)-MIN(I4,L4,R4,T4))&gt;3,1,"")</f>
        <v>1</v>
      </c>
      <c r="AH4" s="7" t="str">
        <f>IF((MAX(C4,J4,O4,Z4)-MIN(C4,J4,O4,Z4))&gt;3,1,"")</f>
        <v/>
      </c>
      <c r="AI4" s="4">
        <f>IF(COUNT(A4:Z4)&gt;0,IF(COUNT(AC4,AD4,AE4,AF4,AG4,AH4)&gt;0,SUM(AC4,AD4,AE4,AF4,AG4,AH4),0),"")</f>
        <v>2</v>
      </c>
    </row>
    <row r="5" spans="1:35">
      <c r="A5" s="2">
        <f>IF(Data!A5&gt;0,Data!A5-4,"")</f>
        <v>1</v>
      </c>
      <c r="B5" s="2">
        <f>IF(Data!B5&gt;0,Data!B5-4,"")</f>
        <v>1</v>
      </c>
      <c r="C5" s="2">
        <f>IF(Data!C5&gt;0,4-Data!C5,"")</f>
        <v>1</v>
      </c>
      <c r="D5" s="2">
        <f>IF(Data!D5&gt;0,4-Data!D5,"")</f>
        <v>1</v>
      </c>
      <c r="E5" s="2">
        <f>IF(Data!E5&gt;0,4-Data!E5,"")</f>
        <v>0</v>
      </c>
      <c r="F5" s="2">
        <f>IF(Data!F5&gt;0,Data!F5-4,"")</f>
        <v>1</v>
      </c>
      <c r="G5" s="2">
        <f>IF(Data!G5&gt;0,Data!G5-4,"")</f>
        <v>1</v>
      </c>
      <c r="H5" s="2">
        <f>IF(Data!H5&gt;0,Data!H5-4,"")</f>
        <v>1</v>
      </c>
      <c r="I5" s="2">
        <f>IF(Data!I5&gt;0,4-Data!I5,"")</f>
        <v>1</v>
      </c>
      <c r="J5" s="2">
        <f>IF(Data!J5&gt;0,4-Data!J5,"")</f>
        <v>1</v>
      </c>
      <c r="K5" s="2">
        <f>IF(Data!K5&gt;0,Data!K5-4,"")</f>
        <v>1</v>
      </c>
      <c r="L5" s="2">
        <f>IF(Data!L5&gt;0,4-Data!L5,"")</f>
        <v>1</v>
      </c>
      <c r="M5" s="2">
        <f>IF(Data!M5&gt;0,Data!M5-4,"")</f>
        <v>-1</v>
      </c>
      <c r="N5" s="2">
        <f>IF(Data!N5&gt;0,Data!N5-4,"")</f>
        <v>-1</v>
      </c>
      <c r="O5" s="2">
        <f>IF(Data!O5&gt;0,Data!O5-4,"")</f>
        <v>3</v>
      </c>
      <c r="P5" s="2">
        <f>IF(Data!P5&gt;0,Data!P5-4,"")</f>
        <v>0</v>
      </c>
      <c r="Q5" s="2">
        <f>IF(Data!Q5&gt;0,4-Data!Q5,"")</f>
        <v>1</v>
      </c>
      <c r="R5" s="2">
        <f>IF(Data!R5&gt;0,4-Data!R5,"")</f>
        <v>-1</v>
      </c>
      <c r="S5" s="2">
        <f>IF(Data!S5&gt;0,4-Data!S5,"")</f>
        <v>0</v>
      </c>
      <c r="T5" s="2">
        <f>IF(Data!T5&gt;0,Data!T5-4,"")</f>
        <v>-2</v>
      </c>
      <c r="U5" s="2">
        <f>IF(Data!U5&gt;0,4-Data!U5,"")</f>
        <v>0</v>
      </c>
      <c r="V5" s="2">
        <f>IF(Data!V5&gt;0,Data!V5-4,"")</f>
        <v>-1</v>
      </c>
      <c r="W5" s="2">
        <f>IF(Data!W5&gt;0,4-Data!W5,"")</f>
        <v>-2</v>
      </c>
      <c r="X5" s="2">
        <f>IF(Data!X5&gt;0,4-Data!X5,"")</f>
        <v>-1</v>
      </c>
      <c r="Y5" s="2">
        <f>IF(Data!Y5&gt;0,4-Data!Y5,"")</f>
        <v>-1</v>
      </c>
      <c r="Z5" s="2">
        <f>IF(Data!Z5&gt;0,Data!Z5-4,"")</f>
        <v>1</v>
      </c>
      <c r="AC5" s="7" t="str">
        <f t="shared" ref="AC5:AC13" si="0">IF((MAX(A5,L5,N5,P5,X5,Y5)-MIN(A5,L5,N5,P5,X5,Y5))&gt;3,1,"")</f>
        <v/>
      </c>
      <c r="AD5" s="7" t="str">
        <f t="shared" ref="AD5:AD13" si="1">IF((MAX(B5,D5,M5,U5)-MIN(B5,D5,M5,U5))&gt;3,1,"")</f>
        <v/>
      </c>
      <c r="AE5" s="7" t="str">
        <f t="shared" ref="AE5:AE13" si="2">IF((MAX(I5,T5,V5,W5)-MIN(I5,T5,V5,W5))&gt;3,1,"")</f>
        <v/>
      </c>
      <c r="AF5" s="7" t="str">
        <f t="shared" ref="AF5:AF13" si="3">IF((MAX(H5,K5,Q5,S5)-MIN(H5,K5,Q5,S5))&gt;3,1,"")</f>
        <v/>
      </c>
      <c r="AG5" s="7" t="str">
        <f t="shared" ref="AG5:AG13" si="4">IF((MAX(I5,L5,R5,T5)-MIN(I5,L5,R5,T5))&gt;3,1,"")</f>
        <v/>
      </c>
      <c r="AH5" s="7" t="str">
        <f t="shared" ref="AH5:AH13" si="5">IF((MAX(C5,J5,O5,Z5)-MIN(C5,J5,O5,Z5))&gt;3,1,"")</f>
        <v/>
      </c>
      <c r="AI5" s="4">
        <f t="shared" ref="AI5:AI68" si="6">IF(COUNT(A5:Z5)&gt;0,IF(COUNT(AC5,AD5,AE5,AF5,AG5,AH5)&gt;0,SUM(AC5,AD5,AE5,AF5,AG5,AH5),0),"")</f>
        <v>0</v>
      </c>
    </row>
    <row r="6" spans="1:35">
      <c r="A6" s="2">
        <f>IF(Data!A6&gt;0,Data!A6-4,"")</f>
        <v>1</v>
      </c>
      <c r="B6" s="2">
        <f>IF(Data!B6&gt;0,Data!B6-4,"")</f>
        <v>1</v>
      </c>
      <c r="C6" s="2">
        <f>IF(Data!C6&gt;0,4-Data!C6,"")</f>
        <v>2</v>
      </c>
      <c r="D6" s="2">
        <f>IF(Data!D6&gt;0,4-Data!D6,"")</f>
        <v>0</v>
      </c>
      <c r="E6" s="2">
        <f>IF(Data!E6&gt;0,4-Data!E6,"")</f>
        <v>1</v>
      </c>
      <c r="F6" s="2">
        <f>IF(Data!F6&gt;0,Data!F6-4,"")</f>
        <v>2</v>
      </c>
      <c r="G6" s="2">
        <f>IF(Data!G6&gt;0,Data!G6-4,"")</f>
        <v>2</v>
      </c>
      <c r="H6" s="2">
        <f>IF(Data!H6&gt;0,Data!H6-4,"")</f>
        <v>1</v>
      </c>
      <c r="I6" s="2">
        <f>IF(Data!I6&gt;0,4-Data!I6,"")</f>
        <v>0</v>
      </c>
      <c r="J6" s="2">
        <f>IF(Data!J6&gt;0,4-Data!J6,"")</f>
        <v>1</v>
      </c>
      <c r="K6" s="2">
        <f>IF(Data!K6&gt;0,Data!K6-4,"")</f>
        <v>1</v>
      </c>
      <c r="L6" s="2">
        <f>IF(Data!L6&gt;0,4-Data!L6,"")</f>
        <v>1</v>
      </c>
      <c r="M6" s="2">
        <f>IF(Data!M6&gt;0,Data!M6-4,"")</f>
        <v>0</v>
      </c>
      <c r="N6" s="2">
        <f>IF(Data!N6&gt;0,Data!N6-4,"")</f>
        <v>1</v>
      </c>
      <c r="O6" s="2">
        <f>IF(Data!O6&gt;0,Data!O6-4,"")</f>
        <v>3</v>
      </c>
      <c r="P6" s="2">
        <f>IF(Data!P6&gt;0,Data!P6-4,"")</f>
        <v>2</v>
      </c>
      <c r="Q6" s="2">
        <f>IF(Data!Q6&gt;0,4-Data!Q6,"")</f>
        <v>1</v>
      </c>
      <c r="R6" s="2">
        <f>IF(Data!R6&gt;0,4-Data!R6,"")</f>
        <v>1</v>
      </c>
      <c r="S6" s="2">
        <f>IF(Data!S6&gt;0,4-Data!S6,"")</f>
        <v>0</v>
      </c>
      <c r="T6" s="2">
        <f>IF(Data!T6&gt;0,Data!T6-4,"")</f>
        <v>1</v>
      </c>
      <c r="U6" s="2">
        <f>IF(Data!U6&gt;0,4-Data!U6,"")</f>
        <v>1</v>
      </c>
      <c r="V6" s="2">
        <f>IF(Data!V6&gt;0,Data!V6-4,"")</f>
        <v>0</v>
      </c>
      <c r="W6" s="2">
        <f>IF(Data!W6&gt;0,4-Data!W6,"")</f>
        <v>1</v>
      </c>
      <c r="X6" s="2">
        <f>IF(Data!X6&gt;0,4-Data!X6,"")</f>
        <v>1</v>
      </c>
      <c r="Y6" s="2">
        <f>IF(Data!Y6&gt;0,4-Data!Y6,"")</f>
        <v>1</v>
      </c>
      <c r="Z6" s="2">
        <f>IF(Data!Z6&gt;0,Data!Z6-4,"")</f>
        <v>1</v>
      </c>
      <c r="AC6" s="7" t="str">
        <f t="shared" si="0"/>
        <v/>
      </c>
      <c r="AD6" s="7" t="str">
        <f t="shared" si="1"/>
        <v/>
      </c>
      <c r="AE6" s="7" t="str">
        <f t="shared" si="2"/>
        <v/>
      </c>
      <c r="AF6" s="7" t="str">
        <f t="shared" si="3"/>
        <v/>
      </c>
      <c r="AG6" s="7" t="str">
        <f t="shared" si="4"/>
        <v/>
      </c>
      <c r="AH6" s="7" t="str">
        <f t="shared" si="5"/>
        <v/>
      </c>
      <c r="AI6" s="4">
        <f t="shared" si="6"/>
        <v>0</v>
      </c>
    </row>
    <row r="7" spans="1:35">
      <c r="A7" s="2">
        <f>IF(Data!A7&gt;0,Data!A7-4,"")</f>
        <v>1</v>
      </c>
      <c r="B7" s="2">
        <f>IF(Data!B7&gt;0,Data!B7-4,"")</f>
        <v>-2</v>
      </c>
      <c r="C7" s="2">
        <f>IF(Data!C7&gt;0,4-Data!C7,"")</f>
        <v>3</v>
      </c>
      <c r="D7" s="2">
        <f>IF(Data!D7&gt;0,4-Data!D7,"")</f>
        <v>3</v>
      </c>
      <c r="E7" s="2">
        <f>IF(Data!E7&gt;0,4-Data!E7,"")</f>
        <v>2</v>
      </c>
      <c r="F7" s="2">
        <f>IF(Data!F7&gt;0,Data!F7-4,"")</f>
        <v>1</v>
      </c>
      <c r="G7" s="2">
        <f>IF(Data!G7&gt;0,Data!G7-4,"")</f>
        <v>1</v>
      </c>
      <c r="H7" s="2">
        <f>IF(Data!H7&gt;0,Data!H7-4,"")</f>
        <v>1</v>
      </c>
      <c r="I7" s="2">
        <f>IF(Data!I7&gt;0,4-Data!I7,"")</f>
        <v>2</v>
      </c>
      <c r="J7" s="2">
        <f>IF(Data!J7&gt;0,4-Data!J7,"")</f>
        <v>0</v>
      </c>
      <c r="K7" s="2">
        <f>IF(Data!K7&gt;0,Data!K7-4,"")</f>
        <v>2</v>
      </c>
      <c r="L7" s="2">
        <f>IF(Data!L7&gt;0,4-Data!L7,"")</f>
        <v>2</v>
      </c>
      <c r="M7" s="2">
        <f>IF(Data!M7&gt;0,Data!M7-4,"")</f>
        <v>2</v>
      </c>
      <c r="N7" s="2">
        <f>IF(Data!N7&gt;0,Data!N7-4,"")</f>
        <v>2</v>
      </c>
      <c r="O7" s="2">
        <f>IF(Data!O7&gt;0,Data!O7-4,"")</f>
        <v>1</v>
      </c>
      <c r="P7" s="2">
        <f>IF(Data!P7&gt;0,Data!P7-4,"")</f>
        <v>2</v>
      </c>
      <c r="Q7" s="2">
        <f>IF(Data!Q7&gt;0,4-Data!Q7,"")</f>
        <v>2</v>
      </c>
      <c r="R7" s="2">
        <f>IF(Data!R7&gt;0,4-Data!R7,"")</f>
        <v>1</v>
      </c>
      <c r="S7" s="2">
        <f>IF(Data!S7&gt;0,4-Data!S7,"")</f>
        <v>2</v>
      </c>
      <c r="T7" s="2">
        <f>IF(Data!T7&gt;0,Data!T7-4,"")</f>
        <v>2</v>
      </c>
      <c r="U7" s="2">
        <f>IF(Data!U7&gt;0,4-Data!U7,"")</f>
        <v>2</v>
      </c>
      <c r="V7" s="2">
        <f>IF(Data!V7&gt;0,Data!V7-4,"")</f>
        <v>2</v>
      </c>
      <c r="W7" s="2">
        <f>IF(Data!W7&gt;0,4-Data!W7,"")</f>
        <v>2</v>
      </c>
      <c r="X7" s="2">
        <f>IF(Data!X7&gt;0,4-Data!X7,"")</f>
        <v>1</v>
      </c>
      <c r="Y7" s="2">
        <f>IF(Data!Y7&gt;0,4-Data!Y7,"")</f>
        <v>2</v>
      </c>
      <c r="Z7" s="2">
        <f>IF(Data!Z7&gt;0,Data!Z7-4,"")</f>
        <v>0</v>
      </c>
      <c r="AC7" s="7" t="str">
        <f t="shared" si="0"/>
        <v/>
      </c>
      <c r="AD7" s="7">
        <f t="shared" si="1"/>
        <v>1</v>
      </c>
      <c r="AE7" s="7" t="str">
        <f t="shared" si="2"/>
        <v/>
      </c>
      <c r="AF7" s="7" t="str">
        <f t="shared" si="3"/>
        <v/>
      </c>
      <c r="AG7" s="7" t="str">
        <f t="shared" si="4"/>
        <v/>
      </c>
      <c r="AH7" s="7" t="str">
        <f t="shared" si="5"/>
        <v/>
      </c>
      <c r="AI7" s="4">
        <f t="shared" si="6"/>
        <v>1</v>
      </c>
    </row>
    <row r="8" spans="1:35">
      <c r="A8" s="2">
        <f>IF(Data!A8&gt;0,Data!A8-4,"")</f>
        <v>1</v>
      </c>
      <c r="B8" s="2">
        <f>IF(Data!B8&gt;0,Data!B8-4,"")</f>
        <v>2</v>
      </c>
      <c r="C8" s="2">
        <f>IF(Data!C8&gt;0,4-Data!C8,"")</f>
        <v>2</v>
      </c>
      <c r="D8" s="2">
        <f>IF(Data!D8&gt;0,4-Data!D8,"")</f>
        <v>1</v>
      </c>
      <c r="E8" s="2">
        <f>IF(Data!E8&gt;0,4-Data!E8,"")</f>
        <v>1</v>
      </c>
      <c r="F8" s="2">
        <f>IF(Data!F8&gt;0,Data!F8-4,"")</f>
        <v>2</v>
      </c>
      <c r="G8" s="2">
        <f>IF(Data!G8&gt;0,Data!G8-4,"")</f>
        <v>2</v>
      </c>
      <c r="H8" s="2">
        <f>IF(Data!H8&gt;0,Data!H8-4,"")</f>
        <v>2</v>
      </c>
      <c r="I8" s="2">
        <f>IF(Data!I8&gt;0,4-Data!I8,"")</f>
        <v>2</v>
      </c>
      <c r="J8" s="2">
        <f>IF(Data!J8&gt;0,4-Data!J8,"")</f>
        <v>2</v>
      </c>
      <c r="K8" s="2">
        <f>IF(Data!K8&gt;0,Data!K8-4,"")</f>
        <v>2</v>
      </c>
      <c r="L8" s="2">
        <f>IF(Data!L8&gt;0,4-Data!L8,"")</f>
        <v>2</v>
      </c>
      <c r="M8" s="2">
        <f>IF(Data!M8&gt;0,Data!M8-4,"")</f>
        <v>-1</v>
      </c>
      <c r="N8" s="2">
        <f>IF(Data!N8&gt;0,Data!N8-4,"")</f>
        <v>2</v>
      </c>
      <c r="O8" s="2">
        <f>IF(Data!O8&gt;0,Data!O8-4,"")</f>
        <v>2</v>
      </c>
      <c r="P8" s="2">
        <f>IF(Data!P8&gt;0,Data!P8-4,"")</f>
        <v>2</v>
      </c>
      <c r="Q8" s="2">
        <f>IF(Data!Q8&gt;0,4-Data!Q8,"")</f>
        <v>2</v>
      </c>
      <c r="R8" s="2">
        <f>IF(Data!R8&gt;0,4-Data!R8,"")</f>
        <v>3</v>
      </c>
      <c r="S8" s="2">
        <f>IF(Data!S8&gt;0,4-Data!S8,"")</f>
        <v>1</v>
      </c>
      <c r="T8" s="2">
        <f>IF(Data!T8&gt;0,Data!T8-4,"")</f>
        <v>2</v>
      </c>
      <c r="U8" s="2">
        <f>IF(Data!U8&gt;0,4-Data!U8,"")</f>
        <v>-2</v>
      </c>
      <c r="V8" s="2">
        <f>IF(Data!V8&gt;0,Data!V8-4,"")</f>
        <v>-2</v>
      </c>
      <c r="W8" s="2">
        <f>IF(Data!W8&gt;0,4-Data!W8,"")</f>
        <v>1</v>
      </c>
      <c r="X8" s="2">
        <f>IF(Data!X8&gt;0,4-Data!X8,"")</f>
        <v>1</v>
      </c>
      <c r="Y8" s="2">
        <f>IF(Data!Y8&gt;0,4-Data!Y8,"")</f>
        <v>1</v>
      </c>
      <c r="Z8" s="2">
        <f>IF(Data!Z8&gt;0,Data!Z8-4,"")</f>
        <v>1</v>
      </c>
      <c r="AC8" s="7" t="str">
        <f t="shared" si="0"/>
        <v/>
      </c>
      <c r="AD8" s="7">
        <f t="shared" si="1"/>
        <v>1</v>
      </c>
      <c r="AE8" s="7">
        <f t="shared" si="2"/>
        <v>1</v>
      </c>
      <c r="AF8" s="7" t="str">
        <f t="shared" si="3"/>
        <v/>
      </c>
      <c r="AG8" s="7" t="str">
        <f t="shared" si="4"/>
        <v/>
      </c>
      <c r="AH8" s="7" t="str">
        <f t="shared" si="5"/>
        <v/>
      </c>
      <c r="AI8" s="4">
        <f t="shared" si="6"/>
        <v>2</v>
      </c>
    </row>
    <row r="9" spans="1:35">
      <c r="A9" s="2">
        <f>IF(Data!A9&gt;0,Data!A9-4,"")</f>
        <v>2</v>
      </c>
      <c r="B9" s="2">
        <f>IF(Data!B9&gt;0,Data!B9-4,"")</f>
        <v>1</v>
      </c>
      <c r="C9" s="2">
        <f>IF(Data!C9&gt;0,4-Data!C9,"")</f>
        <v>1</v>
      </c>
      <c r="D9" s="2">
        <f>IF(Data!D9&gt;0,4-Data!D9,"")</f>
        <v>2</v>
      </c>
      <c r="E9" s="2">
        <f>IF(Data!E9&gt;0,4-Data!E9,"")</f>
        <v>1</v>
      </c>
      <c r="F9" s="2">
        <f>IF(Data!F9&gt;0,Data!F9-4,"")</f>
        <v>1</v>
      </c>
      <c r="G9" s="2">
        <f>IF(Data!G9&gt;0,Data!G9-4,"")</f>
        <v>1</v>
      </c>
      <c r="H9" s="2">
        <f>IF(Data!H9&gt;0,Data!H9-4,"")</f>
        <v>2</v>
      </c>
      <c r="I9" s="2">
        <f>IF(Data!I9&gt;0,4-Data!I9,"")</f>
        <v>2</v>
      </c>
      <c r="J9" s="2">
        <f>IF(Data!J9&gt;0,4-Data!J9,"")</f>
        <v>1</v>
      </c>
      <c r="K9" s="2">
        <f>IF(Data!K9&gt;0,Data!K9-4,"")</f>
        <v>2</v>
      </c>
      <c r="L9" s="2">
        <f>IF(Data!L9&gt;0,4-Data!L9,"")</f>
        <v>2</v>
      </c>
      <c r="M9" s="2">
        <f>IF(Data!M9&gt;0,Data!M9-4,"")</f>
        <v>2</v>
      </c>
      <c r="N9" s="2">
        <f>IF(Data!N9&gt;0,Data!N9-4,"")</f>
        <v>1</v>
      </c>
      <c r="O9" s="2">
        <f>IF(Data!O9&gt;0,Data!O9-4,"")</f>
        <v>1</v>
      </c>
      <c r="P9" s="2">
        <f>IF(Data!P9&gt;0,Data!P9-4,"")</f>
        <v>1</v>
      </c>
      <c r="Q9" s="2">
        <f>IF(Data!Q9&gt;0,4-Data!Q9,"")</f>
        <v>2</v>
      </c>
      <c r="R9" s="2">
        <f>IF(Data!R9&gt;0,4-Data!R9,"")</f>
        <v>1</v>
      </c>
      <c r="S9" s="2">
        <f>IF(Data!S9&gt;0,4-Data!S9,"")</f>
        <v>1</v>
      </c>
      <c r="T9" s="2">
        <f>IF(Data!T9&gt;0,Data!T9-4,"")</f>
        <v>2</v>
      </c>
      <c r="U9" s="2">
        <f>IF(Data!U9&gt;0,4-Data!U9,"")</f>
        <v>2</v>
      </c>
      <c r="V9" s="2">
        <f>IF(Data!V9&gt;0,Data!V9-4,"")</f>
        <v>1</v>
      </c>
      <c r="W9" s="2">
        <f>IF(Data!W9&gt;0,4-Data!W9,"")</f>
        <v>2</v>
      </c>
      <c r="X9" s="2">
        <f>IF(Data!X9&gt;0,4-Data!X9,"")</f>
        <v>2</v>
      </c>
      <c r="Y9" s="2">
        <f>IF(Data!Y9&gt;0,4-Data!Y9,"")</f>
        <v>1</v>
      </c>
      <c r="Z9" s="2">
        <f>IF(Data!Z9&gt;0,Data!Z9-4,"")</f>
        <v>0</v>
      </c>
      <c r="AC9" s="7" t="str">
        <f t="shared" si="0"/>
        <v/>
      </c>
      <c r="AD9" s="7" t="str">
        <f t="shared" si="1"/>
        <v/>
      </c>
      <c r="AE9" s="7" t="str">
        <f t="shared" si="2"/>
        <v/>
      </c>
      <c r="AF9" s="7" t="str">
        <f t="shared" si="3"/>
        <v/>
      </c>
      <c r="AG9" s="7" t="str">
        <f t="shared" si="4"/>
        <v/>
      </c>
      <c r="AH9" s="7" t="str">
        <f t="shared" si="5"/>
        <v/>
      </c>
      <c r="AI9" s="4">
        <f t="shared" si="6"/>
        <v>0</v>
      </c>
    </row>
    <row r="10" spans="1:35">
      <c r="A10" s="2">
        <f>IF(Data!A10&gt;0,Data!A10-4,"")</f>
        <v>3</v>
      </c>
      <c r="B10" s="2">
        <f>IF(Data!B10&gt;0,Data!B10-4,"")</f>
        <v>2</v>
      </c>
      <c r="C10" s="2">
        <f>IF(Data!C10&gt;0,4-Data!C10,"")</f>
        <v>3</v>
      </c>
      <c r="D10" s="2">
        <f>IF(Data!D10&gt;0,4-Data!D10,"")</f>
        <v>0</v>
      </c>
      <c r="E10" s="2">
        <f>IF(Data!E10&gt;0,4-Data!E10,"")</f>
        <v>3</v>
      </c>
      <c r="F10" s="2">
        <f>IF(Data!F10&gt;0,Data!F10-4,"")</f>
        <v>2</v>
      </c>
      <c r="G10" s="2">
        <f>IF(Data!G10&gt;0,Data!G10-4,"")</f>
        <v>3</v>
      </c>
      <c r="H10" s="2">
        <f>IF(Data!H10&gt;0,Data!H10-4,"")</f>
        <v>-2</v>
      </c>
      <c r="I10" s="2">
        <f>IF(Data!I10&gt;0,4-Data!I10,"")</f>
        <v>1</v>
      </c>
      <c r="J10" s="2">
        <f>IF(Data!J10&gt;0,4-Data!J10,"")</f>
        <v>3</v>
      </c>
      <c r="K10" s="2">
        <f>IF(Data!K10&gt;0,Data!K10-4,"")</f>
        <v>1</v>
      </c>
      <c r="L10" s="2">
        <f>IF(Data!L10&gt;0,4-Data!L10,"")</f>
        <v>3</v>
      </c>
      <c r="M10" s="2">
        <f>IF(Data!M10&gt;0,Data!M10-4,"")</f>
        <v>-1</v>
      </c>
      <c r="N10" s="2">
        <f>IF(Data!N10&gt;0,Data!N10-4,"")</f>
        <v>2</v>
      </c>
      <c r="O10" s="2">
        <f>IF(Data!O10&gt;0,Data!O10-4,"")</f>
        <v>3</v>
      </c>
      <c r="P10" s="2">
        <f>IF(Data!P10&gt;0,Data!P10-4,"")</f>
        <v>2</v>
      </c>
      <c r="Q10" s="2">
        <f>IF(Data!Q10&gt;0,4-Data!Q10,"")</f>
        <v>1</v>
      </c>
      <c r="R10" s="2">
        <f>IF(Data!R10&gt;0,4-Data!R10,"")</f>
        <v>2</v>
      </c>
      <c r="S10" s="2">
        <f>IF(Data!S10&gt;0,4-Data!S10,"")</f>
        <v>3</v>
      </c>
      <c r="T10" s="2">
        <f>IF(Data!T10&gt;0,Data!T10-4,"")</f>
        <v>3</v>
      </c>
      <c r="U10" s="2">
        <f>IF(Data!U10&gt;0,4-Data!U10,"")</f>
        <v>0</v>
      </c>
      <c r="V10" s="2">
        <f>IF(Data!V10&gt;0,Data!V10-4,"")</f>
        <v>2</v>
      </c>
      <c r="W10" s="2">
        <f>IF(Data!W10&gt;0,4-Data!W10,"")</f>
        <v>2</v>
      </c>
      <c r="X10" s="2">
        <f>IF(Data!X10&gt;0,4-Data!X10,"")</f>
        <v>2</v>
      </c>
      <c r="Y10" s="2">
        <f>IF(Data!Y10&gt;0,4-Data!Y10,"")</f>
        <v>1</v>
      </c>
      <c r="Z10" s="2">
        <f>IF(Data!Z10&gt;0,Data!Z10-4,"")</f>
        <v>3</v>
      </c>
      <c r="AC10" s="7" t="str">
        <f t="shared" si="0"/>
        <v/>
      </c>
      <c r="AD10" s="7" t="str">
        <f t="shared" si="1"/>
        <v/>
      </c>
      <c r="AE10" s="7" t="str">
        <f t="shared" si="2"/>
        <v/>
      </c>
      <c r="AF10" s="7">
        <f t="shared" si="3"/>
        <v>1</v>
      </c>
      <c r="AG10" s="7" t="str">
        <f t="shared" si="4"/>
        <v/>
      </c>
      <c r="AH10" s="7" t="str">
        <f t="shared" si="5"/>
        <v/>
      </c>
      <c r="AI10" s="4">
        <f t="shared" si="6"/>
        <v>1</v>
      </c>
    </row>
    <row r="11" spans="1:35">
      <c r="A11" s="2">
        <f>IF(Data!A11&gt;0,Data!A11-4,"")</f>
        <v>1</v>
      </c>
      <c r="B11" s="2">
        <f>IF(Data!B11&gt;0,Data!B11-4,"")</f>
        <v>-2</v>
      </c>
      <c r="C11" s="2">
        <f>IF(Data!C11&gt;0,4-Data!C11,"")</f>
        <v>2</v>
      </c>
      <c r="D11" s="2">
        <f>IF(Data!D11&gt;0,4-Data!D11,"")</f>
        <v>2</v>
      </c>
      <c r="E11" s="2">
        <f>IF(Data!E11&gt;0,4-Data!E11,"")</f>
        <v>1</v>
      </c>
      <c r="F11" s="2">
        <f>IF(Data!F11&gt;0,Data!F11-4,"")</f>
        <v>1</v>
      </c>
      <c r="G11" s="2">
        <f>IF(Data!G11&gt;0,Data!G11-4,"")</f>
        <v>1</v>
      </c>
      <c r="H11" s="2">
        <f>IF(Data!H11&gt;0,Data!H11-4,"")</f>
        <v>2</v>
      </c>
      <c r="I11" s="2">
        <f>IF(Data!I11&gt;0,4-Data!I11,"")</f>
        <v>0</v>
      </c>
      <c r="J11" s="2">
        <f>IF(Data!J11&gt;0,4-Data!J11,"")</f>
        <v>0</v>
      </c>
      <c r="K11" s="2">
        <f>IF(Data!K11&gt;0,Data!K11-4,"")</f>
        <v>2</v>
      </c>
      <c r="L11" s="2">
        <f>IF(Data!L11&gt;0,4-Data!L11,"")</f>
        <v>1</v>
      </c>
      <c r="M11" s="2">
        <f>IF(Data!M11&gt;0,Data!M11-4,"")</f>
        <v>1</v>
      </c>
      <c r="N11" s="2">
        <f>IF(Data!N11&gt;0,Data!N11-4,"")</f>
        <v>1</v>
      </c>
      <c r="O11" s="2">
        <f>IF(Data!O11&gt;0,Data!O11-4,"")</f>
        <v>0</v>
      </c>
      <c r="P11" s="2">
        <f>IF(Data!P11&gt;0,Data!P11-4,"")</f>
        <v>1</v>
      </c>
      <c r="Q11" s="2">
        <f>IF(Data!Q11&gt;0,4-Data!Q11,"")</f>
        <v>2</v>
      </c>
      <c r="R11" s="2">
        <f>IF(Data!R11&gt;0,4-Data!R11,"")</f>
        <v>1</v>
      </c>
      <c r="S11" s="2">
        <f>IF(Data!S11&gt;0,4-Data!S11,"")</f>
        <v>2</v>
      </c>
      <c r="T11" s="2">
        <f>IF(Data!T11&gt;0,Data!T11-4,"")</f>
        <v>0</v>
      </c>
      <c r="U11" s="2">
        <f>IF(Data!U11&gt;0,4-Data!U11,"")</f>
        <v>2</v>
      </c>
      <c r="V11" s="2">
        <f>IF(Data!V11&gt;0,Data!V11-4,"")</f>
        <v>0</v>
      </c>
      <c r="W11" s="2">
        <f>IF(Data!W11&gt;0,4-Data!W11,"")</f>
        <v>3</v>
      </c>
      <c r="X11" s="2">
        <f>IF(Data!X11&gt;0,4-Data!X11,"")</f>
        <v>1</v>
      </c>
      <c r="Y11" s="2">
        <f>IF(Data!Y11&gt;0,4-Data!Y11,"")</f>
        <v>1</v>
      </c>
      <c r="Z11" s="2">
        <f>IF(Data!Z11&gt;0,Data!Z11-4,"")</f>
        <v>0</v>
      </c>
      <c r="AC11" s="7" t="str">
        <f t="shared" si="0"/>
        <v/>
      </c>
      <c r="AD11" s="7">
        <f t="shared" si="1"/>
        <v>1</v>
      </c>
      <c r="AE11" s="7" t="str">
        <f t="shared" si="2"/>
        <v/>
      </c>
      <c r="AF11" s="7" t="str">
        <f t="shared" si="3"/>
        <v/>
      </c>
      <c r="AG11" s="7" t="str">
        <f t="shared" si="4"/>
        <v/>
      </c>
      <c r="AH11" s="7" t="str">
        <f t="shared" si="5"/>
        <v/>
      </c>
      <c r="AI11" s="4">
        <f t="shared" si="6"/>
        <v>1</v>
      </c>
    </row>
    <row r="12" spans="1:35">
      <c r="A12" s="2">
        <f>IF(Data!A12&gt;0,Data!A12-4,"")</f>
        <v>3</v>
      </c>
      <c r="B12" s="2">
        <f>IF(Data!B12&gt;0,Data!B12-4,"")</f>
        <v>2</v>
      </c>
      <c r="C12" s="2">
        <f>IF(Data!C12&gt;0,4-Data!C12,"")</f>
        <v>1</v>
      </c>
      <c r="D12" s="2">
        <f>IF(Data!D12&gt;0,4-Data!D12,"")</f>
        <v>3</v>
      </c>
      <c r="E12" s="2">
        <f>IF(Data!E12&gt;0,4-Data!E12,"")</f>
        <v>2</v>
      </c>
      <c r="F12" s="2">
        <f>IF(Data!F12&gt;0,Data!F12-4,"")</f>
        <v>1</v>
      </c>
      <c r="G12" s="2">
        <f>IF(Data!G12&gt;0,Data!G12-4,"")</f>
        <v>2</v>
      </c>
      <c r="H12" s="2">
        <f>IF(Data!H12&gt;0,Data!H12-4,"")</f>
        <v>-1</v>
      </c>
      <c r="I12" s="2">
        <f>IF(Data!I12&gt;0,4-Data!I12,"")</f>
        <v>-1</v>
      </c>
      <c r="J12" s="2">
        <f>IF(Data!J12&gt;0,4-Data!J12,"")</f>
        <v>3</v>
      </c>
      <c r="K12" s="2">
        <f>IF(Data!K12&gt;0,Data!K12-4,"")</f>
        <v>2</v>
      </c>
      <c r="L12" s="2">
        <f>IF(Data!L12&gt;0,4-Data!L12,"")</f>
        <v>2</v>
      </c>
      <c r="M12" s="2">
        <f>IF(Data!M12&gt;0,Data!M12-4,"")</f>
        <v>1</v>
      </c>
      <c r="N12" s="2">
        <f>IF(Data!N12&gt;0,Data!N12-4,"")</f>
        <v>2</v>
      </c>
      <c r="O12" s="2">
        <f>IF(Data!O12&gt;0,Data!O12-4,"")</f>
        <v>3</v>
      </c>
      <c r="P12" s="2">
        <f>IF(Data!P12&gt;0,Data!P12-4,"")</f>
        <v>2</v>
      </c>
      <c r="Q12" s="2">
        <f>IF(Data!Q12&gt;0,4-Data!Q12,"")</f>
        <v>-1</v>
      </c>
      <c r="R12" s="2">
        <f>IF(Data!R12&gt;0,4-Data!R12,"")</f>
        <v>3</v>
      </c>
      <c r="S12" s="2">
        <f>IF(Data!S12&gt;0,4-Data!S12,"")</f>
        <v>-1</v>
      </c>
      <c r="T12" s="2">
        <f>IF(Data!T12&gt;0,Data!T12-4,"")</f>
        <v>-1</v>
      </c>
      <c r="U12" s="2">
        <f>IF(Data!U12&gt;0,4-Data!U12,"")</f>
        <v>1</v>
      </c>
      <c r="V12" s="2">
        <f>IF(Data!V12&gt;0,Data!V12-4,"")</f>
        <v>-2</v>
      </c>
      <c r="W12" s="2">
        <f>IF(Data!W12&gt;0,4-Data!W12,"")</f>
        <v>2</v>
      </c>
      <c r="X12" s="2">
        <f>IF(Data!X12&gt;0,4-Data!X12,"")</f>
        <v>-1</v>
      </c>
      <c r="Y12" s="2">
        <f>IF(Data!Y12&gt;0,4-Data!Y12,"")</f>
        <v>1</v>
      </c>
      <c r="Z12" s="2">
        <f>IF(Data!Z12&gt;0,Data!Z12-4,"")</f>
        <v>2</v>
      </c>
      <c r="AC12" s="7">
        <f t="shared" si="0"/>
        <v>1</v>
      </c>
      <c r="AD12" s="7" t="str">
        <f t="shared" si="1"/>
        <v/>
      </c>
      <c r="AE12" s="7">
        <f t="shared" si="2"/>
        <v>1</v>
      </c>
      <c r="AF12" s="7" t="str">
        <f t="shared" si="3"/>
        <v/>
      </c>
      <c r="AG12" s="7">
        <f t="shared" si="4"/>
        <v>1</v>
      </c>
      <c r="AH12" s="7" t="str">
        <f t="shared" si="5"/>
        <v/>
      </c>
      <c r="AI12" s="4">
        <f t="shared" si="6"/>
        <v>3</v>
      </c>
    </row>
    <row r="13" spans="1:35">
      <c r="A13" s="2">
        <f>IF(Data!A13&gt;0,Data!A13-4,"")</f>
        <v>0</v>
      </c>
      <c r="B13" s="2">
        <f>IF(Data!B13&gt;0,Data!B13-4,"")</f>
        <v>2</v>
      </c>
      <c r="C13" s="2">
        <f>IF(Data!C13&gt;0,4-Data!C13,"")</f>
        <v>-2</v>
      </c>
      <c r="D13" s="2">
        <f>IF(Data!D13&gt;0,4-Data!D13,"")</f>
        <v>-1</v>
      </c>
      <c r="E13" s="2">
        <f>IF(Data!E13&gt;0,4-Data!E13,"")</f>
        <v>-1</v>
      </c>
      <c r="F13" s="2">
        <f>IF(Data!F13&gt;0,Data!F13-4,"")</f>
        <v>0</v>
      </c>
      <c r="G13" s="2">
        <f>IF(Data!G13&gt;0,Data!G13-4,"")</f>
        <v>2</v>
      </c>
      <c r="H13" s="2">
        <f>IF(Data!H13&gt;0,Data!H13-4,"")</f>
        <v>-1</v>
      </c>
      <c r="I13" s="2">
        <f>IF(Data!I13&gt;0,4-Data!I13,"")</f>
        <v>-1</v>
      </c>
      <c r="J13" s="2">
        <f>IF(Data!J13&gt;0,4-Data!J13,"")</f>
        <v>3</v>
      </c>
      <c r="K13" s="2">
        <f>IF(Data!K13&gt;0,Data!K13-4,"")</f>
        <v>1</v>
      </c>
      <c r="L13" s="2">
        <f>IF(Data!L13&gt;0,4-Data!L13,"")</f>
        <v>-1</v>
      </c>
      <c r="M13" s="2">
        <f>IF(Data!M13&gt;0,Data!M13-4,"")</f>
        <v>0</v>
      </c>
      <c r="N13" s="2">
        <f>IF(Data!N13&gt;0,Data!N13-4,"")</f>
        <v>1</v>
      </c>
      <c r="O13" s="2">
        <f>IF(Data!O13&gt;0,Data!O13-4,"")</f>
        <v>3</v>
      </c>
      <c r="P13" s="2">
        <f>IF(Data!P13&gt;0,Data!P13-4,"")</f>
        <v>2</v>
      </c>
      <c r="Q13" s="2">
        <f>IF(Data!Q13&gt;0,4-Data!Q13,"")</f>
        <v>-1</v>
      </c>
      <c r="R13" s="2">
        <f>IF(Data!R13&gt;0,4-Data!R13,"")</f>
        <v>2</v>
      </c>
      <c r="S13" s="2">
        <f>IF(Data!S13&gt;0,4-Data!S13,"")</f>
        <v>-1</v>
      </c>
      <c r="T13" s="2">
        <f>IF(Data!T13&gt;0,Data!T13-4,"")</f>
        <v>-3</v>
      </c>
      <c r="U13" s="2">
        <f>IF(Data!U13&gt;0,4-Data!U13,"")</f>
        <v>3</v>
      </c>
      <c r="V13" s="2">
        <f>IF(Data!V13&gt;0,Data!V13-4,"")</f>
        <v>-3</v>
      </c>
      <c r="W13" s="2">
        <f>IF(Data!W13&gt;0,4-Data!W13,"")</f>
        <v>3</v>
      </c>
      <c r="X13" s="2">
        <f>IF(Data!X13&gt;0,4-Data!X13,"")</f>
        <v>1</v>
      </c>
      <c r="Y13" s="2">
        <f>IF(Data!Y13&gt;0,4-Data!Y13,"")</f>
        <v>1</v>
      </c>
      <c r="Z13" s="2">
        <f>IF(Data!Z13&gt;0,Data!Z13-4,"")</f>
        <v>2</v>
      </c>
      <c r="AC13" s="7" t="str">
        <f t="shared" si="0"/>
        <v/>
      </c>
      <c r="AD13" s="7">
        <f t="shared" si="1"/>
        <v>1</v>
      </c>
      <c r="AE13" s="7">
        <f t="shared" si="2"/>
        <v>1</v>
      </c>
      <c r="AF13" s="7" t="str">
        <f t="shared" si="3"/>
        <v/>
      </c>
      <c r="AG13" s="7">
        <f t="shared" si="4"/>
        <v>1</v>
      </c>
      <c r="AH13" s="7">
        <f t="shared" si="5"/>
        <v>1</v>
      </c>
      <c r="AI13" s="4">
        <f t="shared" si="6"/>
        <v>4</v>
      </c>
    </row>
    <row r="14" spans="1:35">
      <c r="A14" s="2">
        <f>IF(Data!A14&gt;0,Data!A14-4,"")</f>
        <v>1</v>
      </c>
      <c r="B14" s="2">
        <f>IF(Data!B14&gt;0,Data!B14-4,"")</f>
        <v>2</v>
      </c>
      <c r="C14" s="2">
        <f>IF(Data!C14&gt;0,4-Data!C14,"")</f>
        <v>1</v>
      </c>
      <c r="D14" s="2">
        <f>IF(Data!D14&gt;0,4-Data!D14,"")</f>
        <v>2</v>
      </c>
      <c r="E14" s="2">
        <f>IF(Data!E14&gt;0,4-Data!E14,"")</f>
        <v>1</v>
      </c>
      <c r="F14" s="2">
        <f>IF(Data!F14&gt;0,Data!F14-4,"")</f>
        <v>1</v>
      </c>
      <c r="G14" s="2">
        <f>IF(Data!G14&gt;0,Data!G14-4,"")</f>
        <v>1</v>
      </c>
      <c r="H14" s="2">
        <f>IF(Data!H14&gt;0,Data!H14-4,"")</f>
        <v>-2</v>
      </c>
      <c r="I14" s="2">
        <f>IF(Data!I14&gt;0,4-Data!I14,"")</f>
        <v>2</v>
      </c>
      <c r="J14" s="2">
        <f>IF(Data!J14&gt;0,4-Data!J14,"")</f>
        <v>1</v>
      </c>
      <c r="K14" s="2">
        <f>IF(Data!K14&gt;0,Data!K14-4,"")</f>
        <v>1</v>
      </c>
      <c r="L14" s="2">
        <f>IF(Data!L14&gt;0,4-Data!L14,"")</f>
        <v>0</v>
      </c>
      <c r="M14" s="2">
        <f>IF(Data!M14&gt;0,Data!M14-4,"")</f>
        <v>1</v>
      </c>
      <c r="N14" s="2">
        <f>IF(Data!N14&gt;0,Data!N14-4,"")</f>
        <v>1</v>
      </c>
      <c r="O14" s="2">
        <f>IF(Data!O14&gt;0,Data!O14-4,"")</f>
        <v>2</v>
      </c>
      <c r="P14" s="2">
        <f>IF(Data!P14&gt;0,Data!P14-4,"")</f>
        <v>0</v>
      </c>
      <c r="Q14" s="2">
        <f>IF(Data!Q14&gt;0,4-Data!Q14,"")</f>
        <v>-1</v>
      </c>
      <c r="R14" s="2">
        <f>IF(Data!R14&gt;0,4-Data!R14,"")</f>
        <v>1</v>
      </c>
      <c r="S14" s="2">
        <f>IF(Data!S14&gt;0,4-Data!S14,"")</f>
        <v>0</v>
      </c>
      <c r="T14" s="2">
        <f>IF(Data!T14&gt;0,Data!T14-4,"")</f>
        <v>1</v>
      </c>
      <c r="U14" s="2">
        <f>IF(Data!U14&gt;0,4-Data!U14,"")</f>
        <v>1</v>
      </c>
      <c r="V14" s="2">
        <f>IF(Data!V14&gt;0,Data!V14-4,"")</f>
        <v>-1</v>
      </c>
      <c r="W14" s="2">
        <f>IF(Data!W14&gt;0,4-Data!W14,"")</f>
        <v>1</v>
      </c>
      <c r="X14" s="2">
        <f>IF(Data!X14&gt;0,4-Data!X14,"")</f>
        <v>2</v>
      </c>
      <c r="Y14" s="2">
        <f>IF(Data!Y14&gt;0,4-Data!Y14,"")</f>
        <v>1</v>
      </c>
      <c r="Z14" s="2">
        <f>IF(Data!Z14&gt;0,Data!Z14-4,"")</f>
        <v>1</v>
      </c>
      <c r="AC14" s="7" t="str">
        <f t="shared" ref="AC14:AC68" si="7">IF((MAX(A14,L14,N14,P14,X14,Y14)-MIN(A14,L14,N14,P14,X14,Y14))&gt;3,1,"")</f>
        <v/>
      </c>
      <c r="AD14" s="7" t="str">
        <f t="shared" ref="AD14:AD68" si="8">IF((MAX(B14,D14,M14,U14)-MIN(B14,D14,M14,U14))&gt;3,1,"")</f>
        <v/>
      </c>
      <c r="AE14" s="7" t="str">
        <f t="shared" ref="AE14:AE68" si="9">IF((MAX(I14,T14,V14,W14)-MIN(I14,T14,V14,W14))&gt;3,1,"")</f>
        <v/>
      </c>
      <c r="AF14" s="7" t="str">
        <f t="shared" ref="AF14:AF68" si="10">IF((MAX(H14,K14,Q14,S14)-MIN(H14,K14,Q14,S14))&gt;3,1,"")</f>
        <v/>
      </c>
      <c r="AG14" s="7" t="str">
        <f t="shared" ref="AG14:AG68" si="11">IF((MAX(I14,L14,R14,T14)-MIN(I14,L14,R14,T14))&gt;3,1,"")</f>
        <v/>
      </c>
      <c r="AH14" s="7" t="str">
        <f t="shared" ref="AH14:AH68" si="12">IF((MAX(C14,J14,O14,Z14)-MIN(C14,J14,O14,Z14))&gt;3,1,"")</f>
        <v/>
      </c>
      <c r="AI14" s="4">
        <f t="shared" si="6"/>
        <v>0</v>
      </c>
    </row>
    <row r="15" spans="1:35">
      <c r="A15" s="2">
        <f>IF(Data!A15&gt;0,Data!A15-4,"")</f>
        <v>1</v>
      </c>
      <c r="B15" s="2">
        <f>IF(Data!B15&gt;0,Data!B15-4,"")</f>
        <v>3</v>
      </c>
      <c r="C15" s="2">
        <f>IF(Data!C15&gt;0,4-Data!C15,"")</f>
        <v>2</v>
      </c>
      <c r="D15" s="2">
        <f>IF(Data!D15&gt;0,4-Data!D15,"")</f>
        <v>2</v>
      </c>
      <c r="E15" s="2">
        <f>IF(Data!E15&gt;0,4-Data!E15,"")</f>
        <v>-2</v>
      </c>
      <c r="F15" s="2">
        <f>IF(Data!F15&gt;0,Data!F15-4,"")</f>
        <v>-1</v>
      </c>
      <c r="G15" s="2">
        <f>IF(Data!G15&gt;0,Data!G15-4,"")</f>
        <v>1</v>
      </c>
      <c r="H15" s="2">
        <f>IF(Data!H15&gt;0,Data!H15-4,"")</f>
        <v>2</v>
      </c>
      <c r="I15" s="2">
        <f>IF(Data!I15&gt;0,4-Data!I15,"")</f>
        <v>0</v>
      </c>
      <c r="J15" s="2">
        <f>IF(Data!J15&gt;0,4-Data!J15,"")</f>
        <v>0</v>
      </c>
      <c r="K15" s="2">
        <f>IF(Data!K15&gt;0,Data!K15-4,"")</f>
        <v>0</v>
      </c>
      <c r="L15" s="2">
        <f>IF(Data!L15&gt;0,4-Data!L15,"")</f>
        <v>1</v>
      </c>
      <c r="M15" s="2">
        <f>IF(Data!M15&gt;0,Data!M15-4,"")</f>
        <v>2</v>
      </c>
      <c r="N15" s="2">
        <f>IF(Data!N15&gt;0,Data!N15-4,"")</f>
        <v>1</v>
      </c>
      <c r="O15" s="2">
        <f>IF(Data!O15&gt;0,Data!O15-4,"")</f>
        <v>1</v>
      </c>
      <c r="P15" s="2">
        <f>IF(Data!P15&gt;0,Data!P15-4,"")</f>
        <v>2</v>
      </c>
      <c r="Q15" s="2">
        <f>IF(Data!Q15&gt;0,4-Data!Q15,"")</f>
        <v>2</v>
      </c>
      <c r="R15" s="2">
        <f>IF(Data!R15&gt;0,4-Data!R15,"")</f>
        <v>-1</v>
      </c>
      <c r="S15" s="2">
        <f>IF(Data!S15&gt;0,4-Data!S15,"")</f>
        <v>2</v>
      </c>
      <c r="T15" s="2">
        <f>IF(Data!T15&gt;0,Data!T15-4,"")</f>
        <v>0</v>
      </c>
      <c r="U15" s="2">
        <f>IF(Data!U15&gt;0,4-Data!U15,"")</f>
        <v>0</v>
      </c>
      <c r="V15" s="2">
        <f>IF(Data!V15&gt;0,Data!V15-4,"")</f>
        <v>1</v>
      </c>
      <c r="W15" s="2">
        <f>IF(Data!W15&gt;0,4-Data!W15,"")</f>
        <v>2</v>
      </c>
      <c r="X15" s="2">
        <f>IF(Data!X15&gt;0,4-Data!X15,"")</f>
        <v>2</v>
      </c>
      <c r="Y15" s="2">
        <f>IF(Data!Y15&gt;0,4-Data!Y15,"")</f>
        <v>2</v>
      </c>
      <c r="Z15" s="2">
        <f>IF(Data!Z15&gt;0,Data!Z15-4,"")</f>
        <v>1</v>
      </c>
      <c r="AC15" s="7" t="str">
        <f t="shared" si="7"/>
        <v/>
      </c>
      <c r="AD15" s="7" t="str">
        <f t="shared" si="8"/>
        <v/>
      </c>
      <c r="AE15" s="7" t="str">
        <f t="shared" si="9"/>
        <v/>
      </c>
      <c r="AF15" s="7" t="str">
        <f t="shared" si="10"/>
        <v/>
      </c>
      <c r="AG15" s="7" t="str">
        <f t="shared" si="11"/>
        <v/>
      </c>
      <c r="AH15" s="7" t="str">
        <f t="shared" si="12"/>
        <v/>
      </c>
      <c r="AI15" s="4">
        <f t="shared" si="6"/>
        <v>0</v>
      </c>
    </row>
    <row r="16" spans="1:35">
      <c r="A16" s="2">
        <f>IF(Data!A16&gt;0,Data!A16-4,"")</f>
        <v>-1</v>
      </c>
      <c r="B16" s="2">
        <f>IF(Data!B16&gt;0,Data!B16-4,"")</f>
        <v>1</v>
      </c>
      <c r="C16" s="2">
        <f>IF(Data!C16&gt;0,4-Data!C16,"")</f>
        <v>2</v>
      </c>
      <c r="D16" s="2">
        <f>IF(Data!D16&gt;0,4-Data!D16,"")</f>
        <v>-2</v>
      </c>
      <c r="E16" s="2">
        <f>IF(Data!E16&gt;0,4-Data!E16,"")</f>
        <v>1</v>
      </c>
      <c r="F16" s="2">
        <f>IF(Data!F16&gt;0,Data!F16-4,"")</f>
        <v>0</v>
      </c>
      <c r="G16" s="2">
        <f>IF(Data!G16&gt;0,Data!G16-4,"")</f>
        <v>0</v>
      </c>
      <c r="H16" s="2">
        <f>IF(Data!H16&gt;0,Data!H16-4,"")</f>
        <v>-2</v>
      </c>
      <c r="I16" s="2">
        <f>IF(Data!I16&gt;0,4-Data!I16,"")</f>
        <v>-1</v>
      </c>
      <c r="J16" s="2">
        <f>IF(Data!J16&gt;0,4-Data!J16,"")</f>
        <v>2</v>
      </c>
      <c r="K16" s="2">
        <f>IF(Data!K16&gt;0,Data!K16-4,"")</f>
        <v>-2</v>
      </c>
      <c r="L16" s="2">
        <f>IF(Data!L16&gt;0,4-Data!L16,"")</f>
        <v>-1</v>
      </c>
      <c r="M16" s="2">
        <f>IF(Data!M16&gt;0,Data!M16-4,"")</f>
        <v>-3</v>
      </c>
      <c r="N16" s="2">
        <f>IF(Data!N16&gt;0,Data!N16-4,"")</f>
        <v>-1</v>
      </c>
      <c r="O16" s="2">
        <f>IF(Data!O16&gt;0,Data!O16-4,"")</f>
        <v>1</v>
      </c>
      <c r="P16" s="2">
        <f>IF(Data!P16&gt;0,Data!P16-4,"")</f>
        <v>-1</v>
      </c>
      <c r="Q16" s="2">
        <f>IF(Data!Q16&gt;0,4-Data!Q16,"")</f>
        <v>-2</v>
      </c>
      <c r="R16" s="2">
        <f>IF(Data!R16&gt;0,4-Data!R16,"")</f>
        <v>1</v>
      </c>
      <c r="S16" s="2">
        <f>IF(Data!S16&gt;0,4-Data!S16,"")</f>
        <v>-1</v>
      </c>
      <c r="T16" s="2">
        <f>IF(Data!T16&gt;0,Data!T16-4,"")</f>
        <v>-3</v>
      </c>
      <c r="U16" s="2">
        <f>IF(Data!U16&gt;0,4-Data!U16,"")</f>
        <v>-1</v>
      </c>
      <c r="V16" s="2">
        <f>IF(Data!V16&gt;0,Data!V16-4,"")</f>
        <v>0</v>
      </c>
      <c r="W16" s="2">
        <f>IF(Data!W16&gt;0,4-Data!W16,"")</f>
        <v>-2</v>
      </c>
      <c r="X16" s="2">
        <f>IF(Data!X16&gt;0,4-Data!X16,"")</f>
        <v>-1</v>
      </c>
      <c r="Y16" s="2">
        <f>IF(Data!Y16&gt;0,4-Data!Y16,"")</f>
        <v>-1</v>
      </c>
      <c r="Z16" s="2">
        <f>IF(Data!Z16&gt;0,Data!Z16-4,"")</f>
        <v>-3</v>
      </c>
      <c r="AC16" s="7" t="str">
        <f t="shared" si="7"/>
        <v/>
      </c>
      <c r="AD16" s="7">
        <f t="shared" si="8"/>
        <v>1</v>
      </c>
      <c r="AE16" s="7" t="str">
        <f t="shared" si="9"/>
        <v/>
      </c>
      <c r="AF16" s="7" t="str">
        <f t="shared" si="10"/>
        <v/>
      </c>
      <c r="AG16" s="7">
        <f t="shared" si="11"/>
        <v>1</v>
      </c>
      <c r="AH16" s="7">
        <f t="shared" si="12"/>
        <v>1</v>
      </c>
      <c r="AI16" s="4">
        <f t="shared" si="6"/>
        <v>3</v>
      </c>
    </row>
    <row r="17" spans="1:35">
      <c r="A17" s="2">
        <f>IF(Data!A17&gt;0,Data!A17-4,"")</f>
        <v>1</v>
      </c>
      <c r="B17" s="2">
        <f>IF(Data!B17&gt;0,Data!B17-4,"")</f>
        <v>2</v>
      </c>
      <c r="C17" s="2">
        <f>IF(Data!C17&gt;0,4-Data!C17,"")</f>
        <v>1</v>
      </c>
      <c r="D17" s="2">
        <f>IF(Data!D17&gt;0,4-Data!D17,"")</f>
        <v>2</v>
      </c>
      <c r="E17" s="2">
        <f>IF(Data!E17&gt;0,4-Data!E17,"")</f>
        <v>2</v>
      </c>
      <c r="F17" s="2">
        <f>IF(Data!F17&gt;0,Data!F17-4,"")</f>
        <v>1</v>
      </c>
      <c r="G17" s="2">
        <f>IF(Data!G17&gt;0,Data!G17-4,"")</f>
        <v>0</v>
      </c>
      <c r="H17" s="2">
        <f>IF(Data!H17&gt;0,Data!H17-4,"")</f>
        <v>2</v>
      </c>
      <c r="I17" s="2">
        <f>IF(Data!I17&gt;0,4-Data!I17,"")</f>
        <v>0</v>
      </c>
      <c r="J17" s="2">
        <f>IF(Data!J17&gt;0,4-Data!J17,"")</f>
        <v>0</v>
      </c>
      <c r="K17" s="2">
        <f>IF(Data!K17&gt;0,Data!K17-4,"")</f>
        <v>1</v>
      </c>
      <c r="L17" s="2">
        <f>IF(Data!L17&gt;0,4-Data!L17,"")</f>
        <v>2</v>
      </c>
      <c r="M17" s="2">
        <f>IF(Data!M17&gt;0,Data!M17-4,"")</f>
        <v>1</v>
      </c>
      <c r="N17" s="2">
        <f>IF(Data!N17&gt;0,Data!N17-4,"")</f>
        <v>0</v>
      </c>
      <c r="O17" s="2">
        <f>IF(Data!O17&gt;0,Data!O17-4,"")</f>
        <v>1</v>
      </c>
      <c r="P17" s="2">
        <f>IF(Data!P17&gt;0,Data!P17-4,"")</f>
        <v>1</v>
      </c>
      <c r="Q17" s="2">
        <f>IF(Data!Q17&gt;0,4-Data!Q17,"")</f>
        <v>1</v>
      </c>
      <c r="R17" s="2">
        <f>IF(Data!R17&gt;0,4-Data!R17,"")</f>
        <v>1</v>
      </c>
      <c r="S17" s="2">
        <f>IF(Data!S17&gt;0,4-Data!S17,"")</f>
        <v>1</v>
      </c>
      <c r="T17" s="2">
        <f>IF(Data!T17&gt;0,Data!T17-4,"")</f>
        <v>0</v>
      </c>
      <c r="U17" s="2">
        <f>IF(Data!U17&gt;0,4-Data!U17,"")</f>
        <v>2</v>
      </c>
      <c r="V17" s="2">
        <f>IF(Data!V17&gt;0,Data!V17-4,"")</f>
        <v>0</v>
      </c>
      <c r="W17" s="2">
        <f>IF(Data!W17&gt;0,4-Data!W17,"")</f>
        <v>1</v>
      </c>
      <c r="X17" s="2">
        <f>IF(Data!X17&gt;0,4-Data!X17,"")</f>
        <v>1</v>
      </c>
      <c r="Y17" s="2">
        <f>IF(Data!Y17&gt;0,4-Data!Y17,"")</f>
        <v>0</v>
      </c>
      <c r="Z17" s="2">
        <f>IF(Data!Z17&gt;0,Data!Z17-4,"")</f>
        <v>0</v>
      </c>
      <c r="AC17" s="7" t="str">
        <f t="shared" si="7"/>
        <v/>
      </c>
      <c r="AD17" s="7" t="str">
        <f t="shared" si="8"/>
        <v/>
      </c>
      <c r="AE17" s="7" t="str">
        <f t="shared" si="9"/>
        <v/>
      </c>
      <c r="AF17" s="7" t="str">
        <f t="shared" si="10"/>
        <v/>
      </c>
      <c r="AG17" s="7" t="str">
        <f t="shared" si="11"/>
        <v/>
      </c>
      <c r="AH17" s="7" t="str">
        <f t="shared" si="12"/>
        <v/>
      </c>
      <c r="AI17" s="4">
        <f t="shared" si="6"/>
        <v>0</v>
      </c>
    </row>
    <row r="18" spans="1:35">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7"/>
        <v/>
      </c>
      <c r="AD18" s="7" t="str">
        <f t="shared" si="8"/>
        <v/>
      </c>
      <c r="AE18" s="7" t="str">
        <f t="shared" si="9"/>
        <v/>
      </c>
      <c r="AF18" s="7" t="str">
        <f t="shared" si="10"/>
        <v/>
      </c>
      <c r="AG18" s="7" t="str">
        <f t="shared" si="11"/>
        <v/>
      </c>
      <c r="AH18" s="7" t="str">
        <f t="shared" si="12"/>
        <v/>
      </c>
      <c r="AI18" s="4" t="str">
        <f t="shared" si="6"/>
        <v/>
      </c>
    </row>
    <row r="19" spans="1:35">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7"/>
        <v/>
      </c>
      <c r="AD19" s="7" t="str">
        <f t="shared" si="8"/>
        <v/>
      </c>
      <c r="AE19" s="7" t="str">
        <f t="shared" si="9"/>
        <v/>
      </c>
      <c r="AF19" s="7" t="str">
        <f t="shared" si="10"/>
        <v/>
      </c>
      <c r="AG19" s="7" t="str">
        <f t="shared" si="11"/>
        <v/>
      </c>
      <c r="AH19" s="7" t="str">
        <f t="shared" si="12"/>
        <v/>
      </c>
      <c r="AI19" s="4" t="str">
        <f t="shared" si="6"/>
        <v/>
      </c>
    </row>
    <row r="20" spans="1:35">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7"/>
        <v/>
      </c>
      <c r="AD20" s="7" t="str">
        <f t="shared" si="8"/>
        <v/>
      </c>
      <c r="AE20" s="7" t="str">
        <f t="shared" si="9"/>
        <v/>
      </c>
      <c r="AF20" s="7" t="str">
        <f t="shared" si="10"/>
        <v/>
      </c>
      <c r="AG20" s="7" t="str">
        <f t="shared" si="11"/>
        <v/>
      </c>
      <c r="AH20" s="7" t="str">
        <f t="shared" si="12"/>
        <v/>
      </c>
      <c r="AI20" s="4" t="str">
        <f t="shared" si="6"/>
        <v/>
      </c>
    </row>
    <row r="21" spans="1:35">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7"/>
        <v/>
      </c>
      <c r="AD21" s="7" t="str">
        <f t="shared" si="8"/>
        <v/>
      </c>
      <c r="AE21" s="7" t="str">
        <f t="shared" si="9"/>
        <v/>
      </c>
      <c r="AF21" s="7" t="str">
        <f t="shared" si="10"/>
        <v/>
      </c>
      <c r="AG21" s="7" t="str">
        <f t="shared" si="11"/>
        <v/>
      </c>
      <c r="AH21" s="7" t="str">
        <f t="shared" si="12"/>
        <v/>
      </c>
      <c r="AI21" s="4" t="str">
        <f t="shared" si="6"/>
        <v/>
      </c>
    </row>
    <row r="22" spans="1:35">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7"/>
        <v/>
      </c>
      <c r="AD22" s="7" t="str">
        <f t="shared" si="8"/>
        <v/>
      </c>
      <c r="AE22" s="7" t="str">
        <f t="shared" si="9"/>
        <v/>
      </c>
      <c r="AF22" s="7" t="str">
        <f t="shared" si="10"/>
        <v/>
      </c>
      <c r="AG22" s="7" t="str">
        <f t="shared" si="11"/>
        <v/>
      </c>
      <c r="AH22" s="7" t="str">
        <f t="shared" si="12"/>
        <v/>
      </c>
      <c r="AI22" s="4" t="str">
        <f t="shared" si="6"/>
        <v/>
      </c>
    </row>
    <row r="23" spans="1:35">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7"/>
        <v/>
      </c>
      <c r="AD23" s="7" t="str">
        <f t="shared" si="8"/>
        <v/>
      </c>
      <c r="AE23" s="7" t="str">
        <f t="shared" si="9"/>
        <v/>
      </c>
      <c r="AF23" s="7" t="str">
        <f t="shared" si="10"/>
        <v/>
      </c>
      <c r="AG23" s="7" t="str">
        <f t="shared" si="11"/>
        <v/>
      </c>
      <c r="AH23" s="7" t="str">
        <f t="shared" si="12"/>
        <v/>
      </c>
      <c r="AI23" s="4" t="str">
        <f t="shared" si="6"/>
        <v/>
      </c>
    </row>
    <row r="24" spans="1:35">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7"/>
        <v/>
      </c>
      <c r="AD24" s="7" t="str">
        <f t="shared" si="8"/>
        <v/>
      </c>
      <c r="AE24" s="7" t="str">
        <f t="shared" si="9"/>
        <v/>
      </c>
      <c r="AF24" s="7" t="str">
        <f t="shared" si="10"/>
        <v/>
      </c>
      <c r="AG24" s="7" t="str">
        <f t="shared" si="11"/>
        <v/>
      </c>
      <c r="AH24" s="7" t="str">
        <f t="shared" si="12"/>
        <v/>
      </c>
      <c r="AI24" s="4" t="str">
        <f t="shared" si="6"/>
        <v/>
      </c>
    </row>
    <row r="25" spans="1:35">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7"/>
        <v/>
      </c>
      <c r="AD25" s="7" t="str">
        <f t="shared" si="8"/>
        <v/>
      </c>
      <c r="AE25" s="7" t="str">
        <f t="shared" si="9"/>
        <v/>
      </c>
      <c r="AF25" s="7" t="str">
        <f t="shared" si="10"/>
        <v/>
      </c>
      <c r="AG25" s="7" t="str">
        <f t="shared" si="11"/>
        <v/>
      </c>
      <c r="AH25" s="7" t="str">
        <f t="shared" si="12"/>
        <v/>
      </c>
      <c r="AI25" s="4" t="str">
        <f t="shared" si="6"/>
        <v/>
      </c>
    </row>
    <row r="26" spans="1:35">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7"/>
        <v/>
      </c>
      <c r="AD26" s="7" t="str">
        <f t="shared" si="8"/>
        <v/>
      </c>
      <c r="AE26" s="7" t="str">
        <f t="shared" si="9"/>
        <v/>
      </c>
      <c r="AF26" s="7" t="str">
        <f t="shared" si="10"/>
        <v/>
      </c>
      <c r="AG26" s="7" t="str">
        <f t="shared" si="11"/>
        <v/>
      </c>
      <c r="AH26" s="7" t="str">
        <f t="shared" si="12"/>
        <v/>
      </c>
      <c r="AI26" s="4" t="str">
        <f t="shared" si="6"/>
        <v/>
      </c>
    </row>
    <row r="27" spans="1:35">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7"/>
        <v/>
      </c>
      <c r="AD27" s="7" t="str">
        <f t="shared" si="8"/>
        <v/>
      </c>
      <c r="AE27" s="7" t="str">
        <f t="shared" si="9"/>
        <v/>
      </c>
      <c r="AF27" s="7" t="str">
        <f t="shared" si="10"/>
        <v/>
      </c>
      <c r="AG27" s="7" t="str">
        <f t="shared" si="11"/>
        <v/>
      </c>
      <c r="AH27" s="7" t="str">
        <f t="shared" si="12"/>
        <v/>
      </c>
      <c r="AI27" s="4" t="str">
        <f t="shared" si="6"/>
        <v/>
      </c>
    </row>
    <row r="28" spans="1:35">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7"/>
        <v/>
      </c>
      <c r="AD28" s="7" t="str">
        <f t="shared" si="8"/>
        <v/>
      </c>
      <c r="AE28" s="7" t="str">
        <f t="shared" si="9"/>
        <v/>
      </c>
      <c r="AF28" s="7" t="str">
        <f t="shared" si="10"/>
        <v/>
      </c>
      <c r="AG28" s="7" t="str">
        <f t="shared" si="11"/>
        <v/>
      </c>
      <c r="AH28" s="7" t="str">
        <f t="shared" si="12"/>
        <v/>
      </c>
      <c r="AI28" s="4" t="str">
        <f t="shared" si="6"/>
        <v/>
      </c>
    </row>
    <row r="29" spans="1:35">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7"/>
        <v/>
      </c>
      <c r="AD29" s="7" t="str">
        <f t="shared" si="8"/>
        <v/>
      </c>
      <c r="AE29" s="7" t="str">
        <f t="shared" si="9"/>
        <v/>
      </c>
      <c r="AF29" s="7" t="str">
        <f t="shared" si="10"/>
        <v/>
      </c>
      <c r="AG29" s="7" t="str">
        <f t="shared" si="11"/>
        <v/>
      </c>
      <c r="AH29" s="7" t="str">
        <f t="shared" si="12"/>
        <v/>
      </c>
      <c r="AI29" s="4" t="str">
        <f t="shared" si="6"/>
        <v/>
      </c>
    </row>
    <row r="30" spans="1:35">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7"/>
        <v/>
      </c>
      <c r="AD30" s="7" t="str">
        <f t="shared" si="8"/>
        <v/>
      </c>
      <c r="AE30" s="7" t="str">
        <f t="shared" si="9"/>
        <v/>
      </c>
      <c r="AF30" s="7" t="str">
        <f t="shared" si="10"/>
        <v/>
      </c>
      <c r="AG30" s="7" t="str">
        <f t="shared" si="11"/>
        <v/>
      </c>
      <c r="AH30" s="7" t="str">
        <f t="shared" si="12"/>
        <v/>
      </c>
      <c r="AI30" s="4" t="str">
        <f t="shared" si="6"/>
        <v/>
      </c>
    </row>
    <row r="31" spans="1:35">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7"/>
        <v/>
      </c>
      <c r="AD31" s="7" t="str">
        <f t="shared" si="8"/>
        <v/>
      </c>
      <c r="AE31" s="7" t="str">
        <f t="shared" si="9"/>
        <v/>
      </c>
      <c r="AF31" s="7" t="str">
        <f t="shared" si="10"/>
        <v/>
      </c>
      <c r="AG31" s="7" t="str">
        <f t="shared" si="11"/>
        <v/>
      </c>
      <c r="AH31" s="7" t="str">
        <f t="shared" si="12"/>
        <v/>
      </c>
      <c r="AI31" s="4" t="str">
        <f t="shared" si="6"/>
        <v/>
      </c>
    </row>
    <row r="32" spans="1:35">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7"/>
        <v/>
      </c>
      <c r="AD32" s="7" t="str">
        <f t="shared" si="8"/>
        <v/>
      </c>
      <c r="AE32" s="7" t="str">
        <f t="shared" si="9"/>
        <v/>
      </c>
      <c r="AF32" s="7" t="str">
        <f t="shared" si="10"/>
        <v/>
      </c>
      <c r="AG32" s="7" t="str">
        <f t="shared" si="11"/>
        <v/>
      </c>
      <c r="AH32" s="7" t="str">
        <f t="shared" si="12"/>
        <v/>
      </c>
      <c r="AI32" s="4" t="str">
        <f t="shared" si="6"/>
        <v/>
      </c>
    </row>
    <row r="33" spans="1:35">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7"/>
        <v/>
      </c>
      <c r="AD33" s="7" t="str">
        <f t="shared" si="8"/>
        <v/>
      </c>
      <c r="AE33" s="7" t="str">
        <f t="shared" si="9"/>
        <v/>
      </c>
      <c r="AF33" s="7" t="str">
        <f t="shared" si="10"/>
        <v/>
      </c>
      <c r="AG33" s="7" t="str">
        <f t="shared" si="11"/>
        <v/>
      </c>
      <c r="AH33" s="7" t="str">
        <f t="shared" si="12"/>
        <v/>
      </c>
      <c r="AI33" s="4" t="str">
        <f t="shared" si="6"/>
        <v/>
      </c>
    </row>
    <row r="34" spans="1:35">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7"/>
        <v/>
      </c>
      <c r="AD34" s="7" t="str">
        <f t="shared" si="8"/>
        <v/>
      </c>
      <c r="AE34" s="7" t="str">
        <f t="shared" si="9"/>
        <v/>
      </c>
      <c r="AF34" s="7" t="str">
        <f t="shared" si="10"/>
        <v/>
      </c>
      <c r="AG34" s="7" t="str">
        <f t="shared" si="11"/>
        <v/>
      </c>
      <c r="AH34" s="7" t="str">
        <f t="shared" si="12"/>
        <v/>
      </c>
      <c r="AI34" s="4" t="str">
        <f t="shared" si="6"/>
        <v/>
      </c>
    </row>
    <row r="35" spans="1:35">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7"/>
        <v/>
      </c>
      <c r="AD35" s="7" t="str">
        <f t="shared" si="8"/>
        <v/>
      </c>
      <c r="AE35" s="7" t="str">
        <f t="shared" si="9"/>
        <v/>
      </c>
      <c r="AF35" s="7" t="str">
        <f t="shared" si="10"/>
        <v/>
      </c>
      <c r="AG35" s="7" t="str">
        <f t="shared" si="11"/>
        <v/>
      </c>
      <c r="AH35" s="7" t="str">
        <f t="shared" si="12"/>
        <v/>
      </c>
      <c r="AI35" s="4" t="str">
        <f t="shared" si="6"/>
        <v/>
      </c>
    </row>
    <row r="36" spans="1:35">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7"/>
        <v/>
      </c>
      <c r="AD36" s="7" t="str">
        <f t="shared" si="8"/>
        <v/>
      </c>
      <c r="AE36" s="7" t="str">
        <f t="shared" si="9"/>
        <v/>
      </c>
      <c r="AF36" s="7" t="str">
        <f t="shared" si="10"/>
        <v/>
      </c>
      <c r="AG36" s="7" t="str">
        <f t="shared" si="11"/>
        <v/>
      </c>
      <c r="AH36" s="7" t="str">
        <f t="shared" si="12"/>
        <v/>
      </c>
      <c r="AI36" s="4" t="str">
        <f t="shared" si="6"/>
        <v/>
      </c>
    </row>
    <row r="37" spans="1:35">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7"/>
        <v/>
      </c>
      <c r="AD37" s="7" t="str">
        <f t="shared" si="8"/>
        <v/>
      </c>
      <c r="AE37" s="7" t="str">
        <f t="shared" si="9"/>
        <v/>
      </c>
      <c r="AF37" s="7" t="str">
        <f t="shared" si="10"/>
        <v/>
      </c>
      <c r="AG37" s="7" t="str">
        <f t="shared" si="11"/>
        <v/>
      </c>
      <c r="AH37" s="7" t="str">
        <f t="shared" si="12"/>
        <v/>
      </c>
      <c r="AI37" s="4" t="str">
        <f t="shared" si="6"/>
        <v/>
      </c>
    </row>
    <row r="38" spans="1:35">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7"/>
        <v/>
      </c>
      <c r="AD38" s="7" t="str">
        <f t="shared" si="8"/>
        <v/>
      </c>
      <c r="AE38" s="7" t="str">
        <f t="shared" si="9"/>
        <v/>
      </c>
      <c r="AF38" s="7" t="str">
        <f t="shared" si="10"/>
        <v/>
      </c>
      <c r="AG38" s="7" t="str">
        <f t="shared" si="11"/>
        <v/>
      </c>
      <c r="AH38" s="7" t="str">
        <f t="shared" si="12"/>
        <v/>
      </c>
      <c r="AI38" s="4" t="str">
        <f t="shared" si="6"/>
        <v/>
      </c>
    </row>
    <row r="39" spans="1:35">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7"/>
        <v/>
      </c>
      <c r="AD39" s="7" t="str">
        <f t="shared" si="8"/>
        <v/>
      </c>
      <c r="AE39" s="7" t="str">
        <f t="shared" si="9"/>
        <v/>
      </c>
      <c r="AF39" s="7" t="str">
        <f t="shared" si="10"/>
        <v/>
      </c>
      <c r="AG39" s="7" t="str">
        <f t="shared" si="11"/>
        <v/>
      </c>
      <c r="AH39" s="7" t="str">
        <f t="shared" si="12"/>
        <v/>
      </c>
      <c r="AI39" s="4" t="str">
        <f t="shared" si="6"/>
        <v/>
      </c>
    </row>
    <row r="40" spans="1:35">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7"/>
        <v/>
      </c>
      <c r="AD40" s="7" t="str">
        <f t="shared" si="8"/>
        <v/>
      </c>
      <c r="AE40" s="7" t="str">
        <f t="shared" si="9"/>
        <v/>
      </c>
      <c r="AF40" s="7" t="str">
        <f t="shared" si="10"/>
        <v/>
      </c>
      <c r="AG40" s="7" t="str">
        <f t="shared" si="11"/>
        <v/>
      </c>
      <c r="AH40" s="7" t="str">
        <f t="shared" si="12"/>
        <v/>
      </c>
      <c r="AI40" s="4" t="str">
        <f t="shared" si="6"/>
        <v/>
      </c>
    </row>
    <row r="41" spans="1:35">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7"/>
        <v/>
      </c>
      <c r="AD41" s="7" t="str">
        <f t="shared" si="8"/>
        <v/>
      </c>
      <c r="AE41" s="7" t="str">
        <f t="shared" si="9"/>
        <v/>
      </c>
      <c r="AF41" s="7" t="str">
        <f t="shared" si="10"/>
        <v/>
      </c>
      <c r="AG41" s="7" t="str">
        <f t="shared" si="11"/>
        <v/>
      </c>
      <c r="AH41" s="7" t="str">
        <f t="shared" si="12"/>
        <v/>
      </c>
      <c r="AI41" s="4" t="str">
        <f t="shared" si="6"/>
        <v/>
      </c>
    </row>
    <row r="42" spans="1:35">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7"/>
        <v/>
      </c>
      <c r="AD42" s="7" t="str">
        <f t="shared" si="8"/>
        <v/>
      </c>
      <c r="AE42" s="7" t="str">
        <f t="shared" si="9"/>
        <v/>
      </c>
      <c r="AF42" s="7" t="str">
        <f t="shared" si="10"/>
        <v/>
      </c>
      <c r="AG42" s="7" t="str">
        <f t="shared" si="11"/>
        <v/>
      </c>
      <c r="AH42" s="7" t="str">
        <f t="shared" si="12"/>
        <v/>
      </c>
      <c r="AI42" s="4" t="str">
        <f t="shared" si="6"/>
        <v/>
      </c>
    </row>
    <row r="43" spans="1:35">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7"/>
        <v/>
      </c>
      <c r="AD43" s="7" t="str">
        <f t="shared" si="8"/>
        <v/>
      </c>
      <c r="AE43" s="7" t="str">
        <f t="shared" si="9"/>
        <v/>
      </c>
      <c r="AF43" s="7" t="str">
        <f t="shared" si="10"/>
        <v/>
      </c>
      <c r="AG43" s="7" t="str">
        <f t="shared" si="11"/>
        <v/>
      </c>
      <c r="AH43" s="7" t="str">
        <f t="shared" si="12"/>
        <v/>
      </c>
      <c r="AI43" s="4" t="str">
        <f t="shared" si="6"/>
        <v/>
      </c>
    </row>
    <row r="44" spans="1:35">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7"/>
        <v/>
      </c>
      <c r="AD44" s="7" t="str">
        <f t="shared" si="8"/>
        <v/>
      </c>
      <c r="AE44" s="7" t="str">
        <f t="shared" si="9"/>
        <v/>
      </c>
      <c r="AF44" s="7" t="str">
        <f t="shared" si="10"/>
        <v/>
      </c>
      <c r="AG44" s="7" t="str">
        <f t="shared" si="11"/>
        <v/>
      </c>
      <c r="AH44" s="7" t="str">
        <f t="shared" si="12"/>
        <v/>
      </c>
      <c r="AI44" s="4" t="str">
        <f t="shared" si="6"/>
        <v/>
      </c>
    </row>
    <row r="45" spans="1:35">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7"/>
        <v/>
      </c>
      <c r="AD45" s="7" t="str">
        <f t="shared" si="8"/>
        <v/>
      </c>
      <c r="AE45" s="7" t="str">
        <f t="shared" si="9"/>
        <v/>
      </c>
      <c r="AF45" s="7" t="str">
        <f t="shared" si="10"/>
        <v/>
      </c>
      <c r="AG45" s="7" t="str">
        <f t="shared" si="11"/>
        <v/>
      </c>
      <c r="AH45" s="7" t="str">
        <f t="shared" si="12"/>
        <v/>
      </c>
      <c r="AI45" s="4" t="str">
        <f t="shared" si="6"/>
        <v/>
      </c>
    </row>
    <row r="46" spans="1:35">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7"/>
        <v/>
      </c>
      <c r="AD46" s="7" t="str">
        <f t="shared" si="8"/>
        <v/>
      </c>
      <c r="AE46" s="7" t="str">
        <f t="shared" si="9"/>
        <v/>
      </c>
      <c r="AF46" s="7" t="str">
        <f t="shared" si="10"/>
        <v/>
      </c>
      <c r="AG46" s="7" t="str">
        <f t="shared" si="11"/>
        <v/>
      </c>
      <c r="AH46" s="7" t="str">
        <f t="shared" si="12"/>
        <v/>
      </c>
      <c r="AI46" s="4" t="str">
        <f t="shared" si="6"/>
        <v/>
      </c>
    </row>
    <row r="47" spans="1:35">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7"/>
        <v/>
      </c>
      <c r="AD47" s="7" t="str">
        <f t="shared" si="8"/>
        <v/>
      </c>
      <c r="AE47" s="7" t="str">
        <f t="shared" si="9"/>
        <v/>
      </c>
      <c r="AF47" s="7" t="str">
        <f t="shared" si="10"/>
        <v/>
      </c>
      <c r="AG47" s="7" t="str">
        <f t="shared" si="11"/>
        <v/>
      </c>
      <c r="AH47" s="7" t="str">
        <f t="shared" si="12"/>
        <v/>
      </c>
      <c r="AI47" s="4" t="str">
        <f t="shared" si="6"/>
        <v/>
      </c>
    </row>
    <row r="48" spans="1:35">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7"/>
        <v/>
      </c>
      <c r="AD48" s="7" t="str">
        <f t="shared" si="8"/>
        <v/>
      </c>
      <c r="AE48" s="7" t="str">
        <f t="shared" si="9"/>
        <v/>
      </c>
      <c r="AF48" s="7" t="str">
        <f t="shared" si="10"/>
        <v/>
      </c>
      <c r="AG48" s="7" t="str">
        <f t="shared" si="11"/>
        <v/>
      </c>
      <c r="AH48" s="7" t="str">
        <f t="shared" si="12"/>
        <v/>
      </c>
      <c r="AI48" s="4" t="str">
        <f t="shared" si="6"/>
        <v/>
      </c>
    </row>
    <row r="49" spans="1:35">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7"/>
        <v/>
      </c>
      <c r="AD49" s="7" t="str">
        <f t="shared" si="8"/>
        <v/>
      </c>
      <c r="AE49" s="7" t="str">
        <f t="shared" si="9"/>
        <v/>
      </c>
      <c r="AF49" s="7" t="str">
        <f t="shared" si="10"/>
        <v/>
      </c>
      <c r="AG49" s="7" t="str">
        <f t="shared" si="11"/>
        <v/>
      </c>
      <c r="AH49" s="7" t="str">
        <f t="shared" si="12"/>
        <v/>
      </c>
      <c r="AI49" s="4" t="str">
        <f t="shared" si="6"/>
        <v/>
      </c>
    </row>
    <row r="50" spans="1:35">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7"/>
        <v/>
      </c>
      <c r="AD50" s="7" t="str">
        <f t="shared" si="8"/>
        <v/>
      </c>
      <c r="AE50" s="7" t="str">
        <f t="shared" si="9"/>
        <v/>
      </c>
      <c r="AF50" s="7" t="str">
        <f t="shared" si="10"/>
        <v/>
      </c>
      <c r="AG50" s="7" t="str">
        <f t="shared" si="11"/>
        <v/>
      </c>
      <c r="AH50" s="7" t="str">
        <f t="shared" si="12"/>
        <v/>
      </c>
      <c r="AI50" s="4" t="str">
        <f t="shared" si="6"/>
        <v/>
      </c>
    </row>
    <row r="51" spans="1:35">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7"/>
        <v/>
      </c>
      <c r="AD51" s="7" t="str">
        <f t="shared" si="8"/>
        <v/>
      </c>
      <c r="AE51" s="7" t="str">
        <f t="shared" si="9"/>
        <v/>
      </c>
      <c r="AF51" s="7" t="str">
        <f t="shared" si="10"/>
        <v/>
      </c>
      <c r="AG51" s="7" t="str">
        <f t="shared" si="11"/>
        <v/>
      </c>
      <c r="AH51" s="7" t="str">
        <f t="shared" si="12"/>
        <v/>
      </c>
      <c r="AI51" s="4" t="str">
        <f t="shared" si="6"/>
        <v/>
      </c>
    </row>
    <row r="52" spans="1:35">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7"/>
        <v/>
      </c>
      <c r="AD52" s="7" t="str">
        <f t="shared" si="8"/>
        <v/>
      </c>
      <c r="AE52" s="7" t="str">
        <f t="shared" si="9"/>
        <v/>
      </c>
      <c r="AF52" s="7" t="str">
        <f t="shared" si="10"/>
        <v/>
      </c>
      <c r="AG52" s="7" t="str">
        <f t="shared" si="11"/>
        <v/>
      </c>
      <c r="AH52" s="7" t="str">
        <f t="shared" si="12"/>
        <v/>
      </c>
      <c r="AI52" s="4" t="str">
        <f t="shared" si="6"/>
        <v/>
      </c>
    </row>
    <row r="53" spans="1:35">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7"/>
        <v/>
      </c>
      <c r="AD53" s="7" t="str">
        <f t="shared" si="8"/>
        <v/>
      </c>
      <c r="AE53" s="7" t="str">
        <f t="shared" si="9"/>
        <v/>
      </c>
      <c r="AF53" s="7" t="str">
        <f t="shared" si="10"/>
        <v/>
      </c>
      <c r="AG53" s="7" t="str">
        <f t="shared" si="11"/>
        <v/>
      </c>
      <c r="AH53" s="7" t="str">
        <f t="shared" si="12"/>
        <v/>
      </c>
      <c r="AI53" s="4" t="str">
        <f t="shared" si="6"/>
        <v/>
      </c>
    </row>
    <row r="54" spans="1:35">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7"/>
        <v/>
      </c>
      <c r="AD54" s="7" t="str">
        <f t="shared" si="8"/>
        <v/>
      </c>
      <c r="AE54" s="7" t="str">
        <f t="shared" si="9"/>
        <v/>
      </c>
      <c r="AF54" s="7" t="str">
        <f t="shared" si="10"/>
        <v/>
      </c>
      <c r="AG54" s="7" t="str">
        <f t="shared" si="11"/>
        <v/>
      </c>
      <c r="AH54" s="7" t="str">
        <f t="shared" si="12"/>
        <v/>
      </c>
      <c r="AI54" s="4" t="str">
        <f t="shared" si="6"/>
        <v/>
      </c>
    </row>
    <row r="55" spans="1:35">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7"/>
        <v/>
      </c>
      <c r="AD55" s="7" t="str">
        <f t="shared" si="8"/>
        <v/>
      </c>
      <c r="AE55" s="7" t="str">
        <f t="shared" si="9"/>
        <v/>
      </c>
      <c r="AF55" s="7" t="str">
        <f t="shared" si="10"/>
        <v/>
      </c>
      <c r="AG55" s="7" t="str">
        <f t="shared" si="11"/>
        <v/>
      </c>
      <c r="AH55" s="7" t="str">
        <f t="shared" si="12"/>
        <v/>
      </c>
      <c r="AI55" s="4" t="str">
        <f t="shared" si="6"/>
        <v/>
      </c>
    </row>
    <row r="56" spans="1:35">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7"/>
        <v/>
      </c>
      <c r="AD56" s="7" t="str">
        <f t="shared" si="8"/>
        <v/>
      </c>
      <c r="AE56" s="7" t="str">
        <f t="shared" si="9"/>
        <v/>
      </c>
      <c r="AF56" s="7" t="str">
        <f t="shared" si="10"/>
        <v/>
      </c>
      <c r="AG56" s="7" t="str">
        <f t="shared" si="11"/>
        <v/>
      </c>
      <c r="AH56" s="7" t="str">
        <f t="shared" si="12"/>
        <v/>
      </c>
      <c r="AI56" s="4" t="str">
        <f t="shared" si="6"/>
        <v/>
      </c>
    </row>
    <row r="57" spans="1:35">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7"/>
        <v/>
      </c>
      <c r="AD57" s="7" t="str">
        <f t="shared" si="8"/>
        <v/>
      </c>
      <c r="AE57" s="7" t="str">
        <f t="shared" si="9"/>
        <v/>
      </c>
      <c r="AF57" s="7" t="str">
        <f t="shared" si="10"/>
        <v/>
      </c>
      <c r="AG57" s="7" t="str">
        <f t="shared" si="11"/>
        <v/>
      </c>
      <c r="AH57" s="7" t="str">
        <f t="shared" si="12"/>
        <v/>
      </c>
      <c r="AI57" s="4" t="str">
        <f t="shared" si="6"/>
        <v/>
      </c>
    </row>
    <row r="58" spans="1:35">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7"/>
        <v/>
      </c>
      <c r="AD58" s="7" t="str">
        <f t="shared" si="8"/>
        <v/>
      </c>
      <c r="AE58" s="7" t="str">
        <f t="shared" si="9"/>
        <v/>
      </c>
      <c r="AF58" s="7" t="str">
        <f t="shared" si="10"/>
        <v/>
      </c>
      <c r="AG58" s="7" t="str">
        <f t="shared" si="11"/>
        <v/>
      </c>
      <c r="AH58" s="7" t="str">
        <f t="shared" si="12"/>
        <v/>
      </c>
      <c r="AI58" s="4" t="str">
        <f t="shared" si="6"/>
        <v/>
      </c>
    </row>
    <row r="59" spans="1:35">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7"/>
        <v/>
      </c>
      <c r="AD59" s="7" t="str">
        <f t="shared" si="8"/>
        <v/>
      </c>
      <c r="AE59" s="7" t="str">
        <f t="shared" si="9"/>
        <v/>
      </c>
      <c r="AF59" s="7" t="str">
        <f t="shared" si="10"/>
        <v/>
      </c>
      <c r="AG59" s="7" t="str">
        <f t="shared" si="11"/>
        <v/>
      </c>
      <c r="AH59" s="7" t="str">
        <f t="shared" si="12"/>
        <v/>
      </c>
      <c r="AI59" s="4" t="str">
        <f t="shared" si="6"/>
        <v/>
      </c>
    </row>
    <row r="60" spans="1:35">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7"/>
        <v/>
      </c>
      <c r="AD60" s="7" t="str">
        <f t="shared" si="8"/>
        <v/>
      </c>
      <c r="AE60" s="7" t="str">
        <f t="shared" si="9"/>
        <v/>
      </c>
      <c r="AF60" s="7" t="str">
        <f t="shared" si="10"/>
        <v/>
      </c>
      <c r="AG60" s="7" t="str">
        <f t="shared" si="11"/>
        <v/>
      </c>
      <c r="AH60" s="7" t="str">
        <f t="shared" si="12"/>
        <v/>
      </c>
      <c r="AI60" s="4" t="str">
        <f t="shared" si="6"/>
        <v/>
      </c>
    </row>
    <row r="61" spans="1:35">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7"/>
        <v/>
      </c>
      <c r="AD61" s="7" t="str">
        <f t="shared" si="8"/>
        <v/>
      </c>
      <c r="AE61" s="7" t="str">
        <f t="shared" si="9"/>
        <v/>
      </c>
      <c r="AF61" s="7" t="str">
        <f t="shared" si="10"/>
        <v/>
      </c>
      <c r="AG61" s="7" t="str">
        <f t="shared" si="11"/>
        <v/>
      </c>
      <c r="AH61" s="7" t="str">
        <f t="shared" si="12"/>
        <v/>
      </c>
      <c r="AI61" s="4" t="str">
        <f t="shared" si="6"/>
        <v/>
      </c>
    </row>
    <row r="62" spans="1:35">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7"/>
        <v/>
      </c>
      <c r="AD62" s="7" t="str">
        <f t="shared" si="8"/>
        <v/>
      </c>
      <c r="AE62" s="7" t="str">
        <f t="shared" si="9"/>
        <v/>
      </c>
      <c r="AF62" s="7" t="str">
        <f t="shared" si="10"/>
        <v/>
      </c>
      <c r="AG62" s="7" t="str">
        <f t="shared" si="11"/>
        <v/>
      </c>
      <c r="AH62" s="7" t="str">
        <f t="shared" si="12"/>
        <v/>
      </c>
      <c r="AI62" s="4" t="str">
        <f t="shared" si="6"/>
        <v/>
      </c>
    </row>
    <row r="63" spans="1:35">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7"/>
        <v/>
      </c>
      <c r="AD63" s="7" t="str">
        <f t="shared" si="8"/>
        <v/>
      </c>
      <c r="AE63" s="7" t="str">
        <f t="shared" si="9"/>
        <v/>
      </c>
      <c r="AF63" s="7" t="str">
        <f t="shared" si="10"/>
        <v/>
      </c>
      <c r="AG63" s="7" t="str">
        <f t="shared" si="11"/>
        <v/>
      </c>
      <c r="AH63" s="7" t="str">
        <f t="shared" si="12"/>
        <v/>
      </c>
      <c r="AI63" s="4" t="str">
        <f t="shared" si="6"/>
        <v/>
      </c>
    </row>
    <row r="64" spans="1:35">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7"/>
        <v/>
      </c>
      <c r="AD64" s="7" t="str">
        <f t="shared" si="8"/>
        <v/>
      </c>
      <c r="AE64" s="7" t="str">
        <f t="shared" si="9"/>
        <v/>
      </c>
      <c r="AF64" s="7" t="str">
        <f t="shared" si="10"/>
        <v/>
      </c>
      <c r="AG64" s="7" t="str">
        <f t="shared" si="11"/>
        <v/>
      </c>
      <c r="AH64" s="7" t="str">
        <f t="shared" si="12"/>
        <v/>
      </c>
      <c r="AI64" s="4" t="str">
        <f t="shared" si="6"/>
        <v/>
      </c>
    </row>
    <row r="65" spans="1:35">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7"/>
        <v/>
      </c>
      <c r="AD65" s="7" t="str">
        <f t="shared" si="8"/>
        <v/>
      </c>
      <c r="AE65" s="7" t="str">
        <f t="shared" si="9"/>
        <v/>
      </c>
      <c r="AF65" s="7" t="str">
        <f t="shared" si="10"/>
        <v/>
      </c>
      <c r="AG65" s="7" t="str">
        <f t="shared" si="11"/>
        <v/>
      </c>
      <c r="AH65" s="7" t="str">
        <f t="shared" si="12"/>
        <v/>
      </c>
      <c r="AI65" s="4" t="str">
        <f t="shared" si="6"/>
        <v/>
      </c>
    </row>
    <row r="66" spans="1:35">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7"/>
        <v/>
      </c>
      <c r="AD66" s="7" t="str">
        <f t="shared" si="8"/>
        <v/>
      </c>
      <c r="AE66" s="7" t="str">
        <f t="shared" si="9"/>
        <v/>
      </c>
      <c r="AF66" s="7" t="str">
        <f t="shared" si="10"/>
        <v/>
      </c>
      <c r="AG66" s="7" t="str">
        <f t="shared" si="11"/>
        <v/>
      </c>
      <c r="AH66" s="7" t="str">
        <f t="shared" si="12"/>
        <v/>
      </c>
      <c r="AI66" s="4" t="str">
        <f t="shared" si="6"/>
        <v/>
      </c>
    </row>
    <row r="67" spans="1:35">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7"/>
        <v/>
      </c>
      <c r="AD67" s="7" t="str">
        <f t="shared" si="8"/>
        <v/>
      </c>
      <c r="AE67" s="7" t="str">
        <f t="shared" si="9"/>
        <v/>
      </c>
      <c r="AF67" s="7" t="str">
        <f t="shared" si="10"/>
        <v/>
      </c>
      <c r="AG67" s="7" t="str">
        <f t="shared" si="11"/>
        <v/>
      </c>
      <c r="AH67" s="7" t="str">
        <f t="shared" si="12"/>
        <v/>
      </c>
      <c r="AI67" s="4" t="str">
        <f t="shared" si="6"/>
        <v/>
      </c>
    </row>
    <row r="68" spans="1:35">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7"/>
        <v/>
      </c>
      <c r="AD68" s="7" t="str">
        <f t="shared" si="8"/>
        <v/>
      </c>
      <c r="AE68" s="7" t="str">
        <f t="shared" si="9"/>
        <v/>
      </c>
      <c r="AF68" s="7" t="str">
        <f t="shared" si="10"/>
        <v/>
      </c>
      <c r="AG68" s="7" t="str">
        <f t="shared" si="11"/>
        <v/>
      </c>
      <c r="AH68" s="7" t="str">
        <f t="shared" si="12"/>
        <v/>
      </c>
      <c r="AI68" s="4" t="str">
        <f t="shared" si="6"/>
        <v/>
      </c>
    </row>
    <row r="69" spans="1:35">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3">IF((MAX(A69,L69,N69,P69,X69,Y69)-MIN(A69,L69,N69,P69,X69,Y69))&gt;3,1,"")</f>
        <v/>
      </c>
      <c r="AD69" s="7" t="str">
        <f t="shared" ref="AD69:AD132" si="14">IF((MAX(B69,D69,M69,U69)-MIN(B69,D69,M69,U69))&gt;3,1,"")</f>
        <v/>
      </c>
      <c r="AE69" s="7" t="str">
        <f t="shared" ref="AE69:AE132" si="15">IF((MAX(I69,T69,V69,W69)-MIN(I69,T69,V69,W69))&gt;3,1,"")</f>
        <v/>
      </c>
      <c r="AF69" s="7" t="str">
        <f t="shared" ref="AF69:AF132" si="16">IF((MAX(H69,K69,Q69,S69)-MIN(H69,K69,Q69,S69))&gt;3,1,"")</f>
        <v/>
      </c>
      <c r="AG69" s="7" t="str">
        <f t="shared" ref="AG69:AG132" si="17">IF((MAX(I69,L69,R69,T69)-MIN(I69,L69,R69,T69))&gt;3,1,"")</f>
        <v/>
      </c>
      <c r="AH69" s="7" t="str">
        <f t="shared" ref="AH69:AH132" si="18">IF((MAX(C69,J69,O69,Z69)-MIN(C69,J69,O69,Z69))&gt;3,1,"")</f>
        <v/>
      </c>
      <c r="AI69" s="4" t="str">
        <f t="shared" ref="AI69:AI132" si="19">IF(COUNT(A69:Z69)&gt;0,IF(COUNT(AC69,AD69,AE69,AF69,AG69,AH69)&gt;0,SUM(AC69,AD69,AE69,AF69,AG69,AH69),0),"")</f>
        <v/>
      </c>
    </row>
    <row r="70" spans="1:35">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3"/>
        <v/>
      </c>
      <c r="AD70" s="7" t="str">
        <f t="shared" si="14"/>
        <v/>
      </c>
      <c r="AE70" s="7" t="str">
        <f t="shared" si="15"/>
        <v/>
      </c>
      <c r="AF70" s="7" t="str">
        <f t="shared" si="16"/>
        <v/>
      </c>
      <c r="AG70" s="7" t="str">
        <f t="shared" si="17"/>
        <v/>
      </c>
      <c r="AH70" s="7" t="str">
        <f t="shared" si="18"/>
        <v/>
      </c>
      <c r="AI70" s="4" t="str">
        <f t="shared" si="19"/>
        <v/>
      </c>
    </row>
    <row r="71" spans="1:35">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3"/>
        <v/>
      </c>
      <c r="AD71" s="7" t="str">
        <f t="shared" si="14"/>
        <v/>
      </c>
      <c r="AE71" s="7" t="str">
        <f t="shared" si="15"/>
        <v/>
      </c>
      <c r="AF71" s="7" t="str">
        <f t="shared" si="16"/>
        <v/>
      </c>
      <c r="AG71" s="7" t="str">
        <f t="shared" si="17"/>
        <v/>
      </c>
      <c r="AH71" s="7" t="str">
        <f t="shared" si="18"/>
        <v/>
      </c>
      <c r="AI71" s="4" t="str">
        <f t="shared" si="19"/>
        <v/>
      </c>
    </row>
    <row r="72" spans="1:35">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3"/>
        <v/>
      </c>
      <c r="AD72" s="7" t="str">
        <f t="shared" si="14"/>
        <v/>
      </c>
      <c r="AE72" s="7" t="str">
        <f t="shared" si="15"/>
        <v/>
      </c>
      <c r="AF72" s="7" t="str">
        <f t="shared" si="16"/>
        <v/>
      </c>
      <c r="AG72" s="7" t="str">
        <f t="shared" si="17"/>
        <v/>
      </c>
      <c r="AH72" s="7" t="str">
        <f t="shared" si="18"/>
        <v/>
      </c>
      <c r="AI72" s="4" t="str">
        <f t="shared" si="19"/>
        <v/>
      </c>
    </row>
    <row r="73" spans="1:35">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3"/>
        <v/>
      </c>
      <c r="AD73" s="7" t="str">
        <f t="shared" si="14"/>
        <v/>
      </c>
      <c r="AE73" s="7" t="str">
        <f t="shared" si="15"/>
        <v/>
      </c>
      <c r="AF73" s="7" t="str">
        <f t="shared" si="16"/>
        <v/>
      </c>
      <c r="AG73" s="7" t="str">
        <f t="shared" si="17"/>
        <v/>
      </c>
      <c r="AH73" s="7" t="str">
        <f t="shared" si="18"/>
        <v/>
      </c>
      <c r="AI73" s="4" t="str">
        <f t="shared" si="19"/>
        <v/>
      </c>
    </row>
    <row r="74" spans="1:35">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3"/>
        <v/>
      </c>
      <c r="AD74" s="7" t="str">
        <f t="shared" si="14"/>
        <v/>
      </c>
      <c r="AE74" s="7" t="str">
        <f t="shared" si="15"/>
        <v/>
      </c>
      <c r="AF74" s="7" t="str">
        <f t="shared" si="16"/>
        <v/>
      </c>
      <c r="AG74" s="7" t="str">
        <f t="shared" si="17"/>
        <v/>
      </c>
      <c r="AH74" s="7" t="str">
        <f t="shared" si="18"/>
        <v/>
      </c>
      <c r="AI74" s="4" t="str">
        <f t="shared" si="19"/>
        <v/>
      </c>
    </row>
    <row r="75" spans="1:35">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3"/>
        <v/>
      </c>
      <c r="AD75" s="7" t="str">
        <f t="shared" si="14"/>
        <v/>
      </c>
      <c r="AE75" s="7" t="str">
        <f t="shared" si="15"/>
        <v/>
      </c>
      <c r="AF75" s="7" t="str">
        <f t="shared" si="16"/>
        <v/>
      </c>
      <c r="AG75" s="7" t="str">
        <f t="shared" si="17"/>
        <v/>
      </c>
      <c r="AH75" s="7" t="str">
        <f t="shared" si="18"/>
        <v/>
      </c>
      <c r="AI75" s="4" t="str">
        <f t="shared" si="19"/>
        <v/>
      </c>
    </row>
    <row r="76" spans="1:35">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3"/>
        <v/>
      </c>
      <c r="AD76" s="7" t="str">
        <f t="shared" si="14"/>
        <v/>
      </c>
      <c r="AE76" s="7" t="str">
        <f t="shared" si="15"/>
        <v/>
      </c>
      <c r="AF76" s="7" t="str">
        <f t="shared" si="16"/>
        <v/>
      </c>
      <c r="AG76" s="7" t="str">
        <f t="shared" si="17"/>
        <v/>
      </c>
      <c r="AH76" s="7" t="str">
        <f t="shared" si="18"/>
        <v/>
      </c>
      <c r="AI76" s="4" t="str">
        <f t="shared" si="19"/>
        <v/>
      </c>
    </row>
    <row r="77" spans="1:35">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3"/>
        <v/>
      </c>
      <c r="AD77" s="7" t="str">
        <f t="shared" si="14"/>
        <v/>
      </c>
      <c r="AE77" s="7" t="str">
        <f t="shared" si="15"/>
        <v/>
      </c>
      <c r="AF77" s="7" t="str">
        <f t="shared" si="16"/>
        <v/>
      </c>
      <c r="AG77" s="7" t="str">
        <f t="shared" si="17"/>
        <v/>
      </c>
      <c r="AH77" s="7" t="str">
        <f t="shared" si="18"/>
        <v/>
      </c>
      <c r="AI77" s="4" t="str">
        <f t="shared" si="19"/>
        <v/>
      </c>
    </row>
    <row r="78" spans="1:35">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3"/>
        <v/>
      </c>
      <c r="AD78" s="7" t="str">
        <f t="shared" si="14"/>
        <v/>
      </c>
      <c r="AE78" s="7" t="str">
        <f t="shared" si="15"/>
        <v/>
      </c>
      <c r="AF78" s="7" t="str">
        <f t="shared" si="16"/>
        <v/>
      </c>
      <c r="AG78" s="7" t="str">
        <f t="shared" si="17"/>
        <v/>
      </c>
      <c r="AH78" s="7" t="str">
        <f t="shared" si="18"/>
        <v/>
      </c>
      <c r="AI78" s="4" t="str">
        <f t="shared" si="19"/>
        <v/>
      </c>
    </row>
    <row r="79" spans="1:35">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3"/>
        <v/>
      </c>
      <c r="AD79" s="7" t="str">
        <f t="shared" si="14"/>
        <v/>
      </c>
      <c r="AE79" s="7" t="str">
        <f t="shared" si="15"/>
        <v/>
      </c>
      <c r="AF79" s="7" t="str">
        <f t="shared" si="16"/>
        <v/>
      </c>
      <c r="AG79" s="7" t="str">
        <f t="shared" si="17"/>
        <v/>
      </c>
      <c r="AH79" s="7" t="str">
        <f t="shared" si="18"/>
        <v/>
      </c>
      <c r="AI79" s="4" t="str">
        <f t="shared" si="19"/>
        <v/>
      </c>
    </row>
    <row r="80" spans="1:35">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3"/>
        <v/>
      </c>
      <c r="AD80" s="7" t="str">
        <f t="shared" si="14"/>
        <v/>
      </c>
      <c r="AE80" s="7" t="str">
        <f t="shared" si="15"/>
        <v/>
      </c>
      <c r="AF80" s="7" t="str">
        <f t="shared" si="16"/>
        <v/>
      </c>
      <c r="AG80" s="7" t="str">
        <f t="shared" si="17"/>
        <v/>
      </c>
      <c r="AH80" s="7" t="str">
        <f t="shared" si="18"/>
        <v/>
      </c>
      <c r="AI80" s="4" t="str">
        <f t="shared" si="19"/>
        <v/>
      </c>
    </row>
    <row r="81" spans="1:35">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3"/>
        <v/>
      </c>
      <c r="AD81" s="7" t="str">
        <f t="shared" si="14"/>
        <v/>
      </c>
      <c r="AE81" s="7" t="str">
        <f t="shared" si="15"/>
        <v/>
      </c>
      <c r="AF81" s="7" t="str">
        <f t="shared" si="16"/>
        <v/>
      </c>
      <c r="AG81" s="7" t="str">
        <f t="shared" si="17"/>
        <v/>
      </c>
      <c r="AH81" s="7" t="str">
        <f t="shared" si="18"/>
        <v/>
      </c>
      <c r="AI81" s="4" t="str">
        <f t="shared" si="19"/>
        <v/>
      </c>
    </row>
    <row r="82" spans="1:35">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3"/>
        <v/>
      </c>
      <c r="AD82" s="7" t="str">
        <f t="shared" si="14"/>
        <v/>
      </c>
      <c r="AE82" s="7" t="str">
        <f t="shared" si="15"/>
        <v/>
      </c>
      <c r="AF82" s="7" t="str">
        <f t="shared" si="16"/>
        <v/>
      </c>
      <c r="AG82" s="7" t="str">
        <f t="shared" si="17"/>
        <v/>
      </c>
      <c r="AH82" s="7" t="str">
        <f t="shared" si="18"/>
        <v/>
      </c>
      <c r="AI82" s="4" t="str">
        <f t="shared" si="19"/>
        <v/>
      </c>
    </row>
    <row r="83" spans="1:35">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3"/>
        <v/>
      </c>
      <c r="AD83" s="7" t="str">
        <f t="shared" si="14"/>
        <v/>
      </c>
      <c r="AE83" s="7" t="str">
        <f t="shared" si="15"/>
        <v/>
      </c>
      <c r="AF83" s="7" t="str">
        <f t="shared" si="16"/>
        <v/>
      </c>
      <c r="AG83" s="7" t="str">
        <f t="shared" si="17"/>
        <v/>
      </c>
      <c r="AH83" s="7" t="str">
        <f t="shared" si="18"/>
        <v/>
      </c>
      <c r="AI83" s="4" t="str">
        <f t="shared" si="19"/>
        <v/>
      </c>
    </row>
    <row r="84" spans="1:35">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3"/>
        <v/>
      </c>
      <c r="AD84" s="7" t="str">
        <f t="shared" si="14"/>
        <v/>
      </c>
      <c r="AE84" s="7" t="str">
        <f t="shared" si="15"/>
        <v/>
      </c>
      <c r="AF84" s="7" t="str">
        <f t="shared" si="16"/>
        <v/>
      </c>
      <c r="AG84" s="7" t="str">
        <f t="shared" si="17"/>
        <v/>
      </c>
      <c r="AH84" s="7" t="str">
        <f t="shared" si="18"/>
        <v/>
      </c>
      <c r="AI84" s="4" t="str">
        <f t="shared" si="19"/>
        <v/>
      </c>
    </row>
    <row r="85" spans="1:35">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3"/>
        <v/>
      </c>
      <c r="AD85" s="7" t="str">
        <f t="shared" si="14"/>
        <v/>
      </c>
      <c r="AE85" s="7" t="str">
        <f t="shared" si="15"/>
        <v/>
      </c>
      <c r="AF85" s="7" t="str">
        <f t="shared" si="16"/>
        <v/>
      </c>
      <c r="AG85" s="7" t="str">
        <f t="shared" si="17"/>
        <v/>
      </c>
      <c r="AH85" s="7" t="str">
        <f t="shared" si="18"/>
        <v/>
      </c>
      <c r="AI85" s="4" t="str">
        <f t="shared" si="19"/>
        <v/>
      </c>
    </row>
    <row r="86" spans="1:35">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3"/>
        <v/>
      </c>
      <c r="AD86" s="7" t="str">
        <f t="shared" si="14"/>
        <v/>
      </c>
      <c r="AE86" s="7" t="str">
        <f t="shared" si="15"/>
        <v/>
      </c>
      <c r="AF86" s="7" t="str">
        <f t="shared" si="16"/>
        <v/>
      </c>
      <c r="AG86" s="7" t="str">
        <f t="shared" si="17"/>
        <v/>
      </c>
      <c r="AH86" s="7" t="str">
        <f t="shared" si="18"/>
        <v/>
      </c>
      <c r="AI86" s="4" t="str">
        <f t="shared" si="19"/>
        <v/>
      </c>
    </row>
    <row r="87" spans="1:35">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3"/>
        <v/>
      </c>
      <c r="AD87" s="7" t="str">
        <f t="shared" si="14"/>
        <v/>
      </c>
      <c r="AE87" s="7" t="str">
        <f t="shared" si="15"/>
        <v/>
      </c>
      <c r="AF87" s="7" t="str">
        <f t="shared" si="16"/>
        <v/>
      </c>
      <c r="AG87" s="7" t="str">
        <f t="shared" si="17"/>
        <v/>
      </c>
      <c r="AH87" s="7" t="str">
        <f t="shared" si="18"/>
        <v/>
      </c>
      <c r="AI87" s="4" t="str">
        <f t="shared" si="19"/>
        <v/>
      </c>
    </row>
    <row r="88" spans="1:35">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3"/>
        <v/>
      </c>
      <c r="AD88" s="7" t="str">
        <f t="shared" si="14"/>
        <v/>
      </c>
      <c r="AE88" s="7" t="str">
        <f t="shared" si="15"/>
        <v/>
      </c>
      <c r="AF88" s="7" t="str">
        <f t="shared" si="16"/>
        <v/>
      </c>
      <c r="AG88" s="7" t="str">
        <f t="shared" si="17"/>
        <v/>
      </c>
      <c r="AH88" s="7" t="str">
        <f t="shared" si="18"/>
        <v/>
      </c>
      <c r="AI88" s="4" t="str">
        <f t="shared" si="19"/>
        <v/>
      </c>
    </row>
    <row r="89" spans="1:35">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3"/>
        <v/>
      </c>
      <c r="AD89" s="7" t="str">
        <f t="shared" si="14"/>
        <v/>
      </c>
      <c r="AE89" s="7" t="str">
        <f t="shared" si="15"/>
        <v/>
      </c>
      <c r="AF89" s="7" t="str">
        <f t="shared" si="16"/>
        <v/>
      </c>
      <c r="AG89" s="7" t="str">
        <f t="shared" si="17"/>
        <v/>
      </c>
      <c r="AH89" s="7" t="str">
        <f t="shared" si="18"/>
        <v/>
      </c>
      <c r="AI89" s="4" t="str">
        <f t="shared" si="19"/>
        <v/>
      </c>
    </row>
    <row r="90" spans="1:35">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3"/>
        <v/>
      </c>
      <c r="AD90" s="7" t="str">
        <f t="shared" si="14"/>
        <v/>
      </c>
      <c r="AE90" s="7" t="str">
        <f t="shared" si="15"/>
        <v/>
      </c>
      <c r="AF90" s="7" t="str">
        <f t="shared" si="16"/>
        <v/>
      </c>
      <c r="AG90" s="7" t="str">
        <f t="shared" si="17"/>
        <v/>
      </c>
      <c r="AH90" s="7" t="str">
        <f t="shared" si="18"/>
        <v/>
      </c>
      <c r="AI90" s="4" t="str">
        <f t="shared" si="19"/>
        <v/>
      </c>
    </row>
    <row r="91" spans="1:35">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3"/>
        <v/>
      </c>
      <c r="AD91" s="7" t="str">
        <f t="shared" si="14"/>
        <v/>
      </c>
      <c r="AE91" s="7" t="str">
        <f t="shared" si="15"/>
        <v/>
      </c>
      <c r="AF91" s="7" t="str">
        <f t="shared" si="16"/>
        <v/>
      </c>
      <c r="AG91" s="7" t="str">
        <f t="shared" si="17"/>
        <v/>
      </c>
      <c r="AH91" s="7" t="str">
        <f t="shared" si="18"/>
        <v/>
      </c>
      <c r="AI91" s="4" t="str">
        <f t="shared" si="19"/>
        <v/>
      </c>
    </row>
    <row r="92" spans="1:35">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3"/>
        <v/>
      </c>
      <c r="AD92" s="7" t="str">
        <f t="shared" si="14"/>
        <v/>
      </c>
      <c r="AE92" s="7" t="str">
        <f t="shared" si="15"/>
        <v/>
      </c>
      <c r="AF92" s="7" t="str">
        <f t="shared" si="16"/>
        <v/>
      </c>
      <c r="AG92" s="7" t="str">
        <f t="shared" si="17"/>
        <v/>
      </c>
      <c r="AH92" s="7" t="str">
        <f t="shared" si="18"/>
        <v/>
      </c>
      <c r="AI92" s="4" t="str">
        <f t="shared" si="19"/>
        <v/>
      </c>
    </row>
    <row r="93" spans="1:35">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3"/>
        <v/>
      </c>
      <c r="AD93" s="7" t="str">
        <f t="shared" si="14"/>
        <v/>
      </c>
      <c r="AE93" s="7" t="str">
        <f t="shared" si="15"/>
        <v/>
      </c>
      <c r="AF93" s="7" t="str">
        <f t="shared" si="16"/>
        <v/>
      </c>
      <c r="AG93" s="7" t="str">
        <f t="shared" si="17"/>
        <v/>
      </c>
      <c r="AH93" s="7" t="str">
        <f t="shared" si="18"/>
        <v/>
      </c>
      <c r="AI93" s="4" t="str">
        <f t="shared" si="19"/>
        <v/>
      </c>
    </row>
    <row r="94" spans="1:35">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3"/>
        <v/>
      </c>
      <c r="AD94" s="7" t="str">
        <f t="shared" si="14"/>
        <v/>
      </c>
      <c r="AE94" s="7" t="str">
        <f t="shared" si="15"/>
        <v/>
      </c>
      <c r="AF94" s="7" t="str">
        <f t="shared" si="16"/>
        <v/>
      </c>
      <c r="AG94" s="7" t="str">
        <f t="shared" si="17"/>
        <v/>
      </c>
      <c r="AH94" s="7" t="str">
        <f t="shared" si="18"/>
        <v/>
      </c>
      <c r="AI94" s="4" t="str">
        <f t="shared" si="19"/>
        <v/>
      </c>
    </row>
    <row r="95" spans="1:35">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3"/>
        <v/>
      </c>
      <c r="AD95" s="7" t="str">
        <f t="shared" si="14"/>
        <v/>
      </c>
      <c r="AE95" s="7" t="str">
        <f t="shared" si="15"/>
        <v/>
      </c>
      <c r="AF95" s="7" t="str">
        <f t="shared" si="16"/>
        <v/>
      </c>
      <c r="AG95" s="7" t="str">
        <f t="shared" si="17"/>
        <v/>
      </c>
      <c r="AH95" s="7" t="str">
        <f t="shared" si="18"/>
        <v/>
      </c>
      <c r="AI95" s="4" t="str">
        <f t="shared" si="19"/>
        <v/>
      </c>
    </row>
    <row r="96" spans="1:35">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3"/>
        <v/>
      </c>
      <c r="AD96" s="7" t="str">
        <f t="shared" si="14"/>
        <v/>
      </c>
      <c r="AE96" s="7" t="str">
        <f t="shared" si="15"/>
        <v/>
      </c>
      <c r="AF96" s="7" t="str">
        <f t="shared" si="16"/>
        <v/>
      </c>
      <c r="AG96" s="7" t="str">
        <f t="shared" si="17"/>
        <v/>
      </c>
      <c r="AH96" s="7" t="str">
        <f t="shared" si="18"/>
        <v/>
      </c>
      <c r="AI96" s="4" t="str">
        <f t="shared" si="19"/>
        <v/>
      </c>
    </row>
    <row r="97" spans="1:35">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3"/>
        <v/>
      </c>
      <c r="AD97" s="7" t="str">
        <f t="shared" si="14"/>
        <v/>
      </c>
      <c r="AE97" s="7" t="str">
        <f t="shared" si="15"/>
        <v/>
      </c>
      <c r="AF97" s="7" t="str">
        <f t="shared" si="16"/>
        <v/>
      </c>
      <c r="AG97" s="7" t="str">
        <f t="shared" si="17"/>
        <v/>
      </c>
      <c r="AH97" s="7" t="str">
        <f t="shared" si="18"/>
        <v/>
      </c>
      <c r="AI97" s="4" t="str">
        <f t="shared" si="19"/>
        <v/>
      </c>
    </row>
    <row r="98" spans="1:35">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3"/>
        <v/>
      </c>
      <c r="AD98" s="7" t="str">
        <f t="shared" si="14"/>
        <v/>
      </c>
      <c r="AE98" s="7" t="str">
        <f t="shared" si="15"/>
        <v/>
      </c>
      <c r="AF98" s="7" t="str">
        <f t="shared" si="16"/>
        <v/>
      </c>
      <c r="AG98" s="7" t="str">
        <f t="shared" si="17"/>
        <v/>
      </c>
      <c r="AH98" s="7" t="str">
        <f t="shared" si="18"/>
        <v/>
      </c>
      <c r="AI98" s="4" t="str">
        <f t="shared" si="19"/>
        <v/>
      </c>
    </row>
    <row r="99" spans="1:35">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3"/>
        <v/>
      </c>
      <c r="AD99" s="7" t="str">
        <f t="shared" si="14"/>
        <v/>
      </c>
      <c r="AE99" s="7" t="str">
        <f t="shared" si="15"/>
        <v/>
      </c>
      <c r="AF99" s="7" t="str">
        <f t="shared" si="16"/>
        <v/>
      </c>
      <c r="AG99" s="7" t="str">
        <f t="shared" si="17"/>
        <v/>
      </c>
      <c r="AH99" s="7" t="str">
        <f t="shared" si="18"/>
        <v/>
      </c>
      <c r="AI99" s="4" t="str">
        <f t="shared" si="19"/>
        <v/>
      </c>
    </row>
    <row r="100" spans="1:35">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3"/>
        <v/>
      </c>
      <c r="AD100" s="7" t="str">
        <f t="shared" si="14"/>
        <v/>
      </c>
      <c r="AE100" s="7" t="str">
        <f t="shared" si="15"/>
        <v/>
      </c>
      <c r="AF100" s="7" t="str">
        <f t="shared" si="16"/>
        <v/>
      </c>
      <c r="AG100" s="7" t="str">
        <f t="shared" si="17"/>
        <v/>
      </c>
      <c r="AH100" s="7" t="str">
        <f t="shared" si="18"/>
        <v/>
      </c>
      <c r="AI100" s="4" t="str">
        <f t="shared" si="19"/>
        <v/>
      </c>
    </row>
    <row r="101" spans="1:35">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3"/>
        <v/>
      </c>
      <c r="AD101" s="7" t="str">
        <f t="shared" si="14"/>
        <v/>
      </c>
      <c r="AE101" s="7" t="str">
        <f t="shared" si="15"/>
        <v/>
      </c>
      <c r="AF101" s="7" t="str">
        <f t="shared" si="16"/>
        <v/>
      </c>
      <c r="AG101" s="7" t="str">
        <f t="shared" si="17"/>
        <v/>
      </c>
      <c r="AH101" s="7" t="str">
        <f t="shared" si="18"/>
        <v/>
      </c>
      <c r="AI101" s="4" t="str">
        <f t="shared" si="19"/>
        <v/>
      </c>
    </row>
    <row r="102" spans="1:35">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3"/>
        <v/>
      </c>
      <c r="AD102" s="7" t="str">
        <f t="shared" si="14"/>
        <v/>
      </c>
      <c r="AE102" s="7" t="str">
        <f t="shared" si="15"/>
        <v/>
      </c>
      <c r="AF102" s="7" t="str">
        <f t="shared" si="16"/>
        <v/>
      </c>
      <c r="AG102" s="7" t="str">
        <f t="shared" si="17"/>
        <v/>
      </c>
      <c r="AH102" s="7" t="str">
        <f t="shared" si="18"/>
        <v/>
      </c>
      <c r="AI102" s="4" t="str">
        <f t="shared" si="19"/>
        <v/>
      </c>
    </row>
    <row r="103" spans="1:35">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3"/>
        <v/>
      </c>
      <c r="AD103" s="7" t="str">
        <f t="shared" si="14"/>
        <v/>
      </c>
      <c r="AE103" s="7" t="str">
        <f t="shared" si="15"/>
        <v/>
      </c>
      <c r="AF103" s="7" t="str">
        <f t="shared" si="16"/>
        <v/>
      </c>
      <c r="AG103" s="7" t="str">
        <f t="shared" si="17"/>
        <v/>
      </c>
      <c r="AH103" s="7" t="str">
        <f t="shared" si="18"/>
        <v/>
      </c>
      <c r="AI103" s="4" t="str">
        <f t="shared" si="19"/>
        <v/>
      </c>
    </row>
    <row r="104" spans="1:35">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3"/>
        <v/>
      </c>
      <c r="AD104" s="7" t="str">
        <f t="shared" si="14"/>
        <v/>
      </c>
      <c r="AE104" s="7" t="str">
        <f t="shared" si="15"/>
        <v/>
      </c>
      <c r="AF104" s="7" t="str">
        <f t="shared" si="16"/>
        <v/>
      </c>
      <c r="AG104" s="7" t="str">
        <f t="shared" si="17"/>
        <v/>
      </c>
      <c r="AH104" s="7" t="str">
        <f t="shared" si="18"/>
        <v/>
      </c>
      <c r="AI104" s="4" t="str">
        <f t="shared" si="19"/>
        <v/>
      </c>
    </row>
    <row r="105" spans="1:35">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3"/>
        <v/>
      </c>
      <c r="AD105" s="7" t="str">
        <f t="shared" si="14"/>
        <v/>
      </c>
      <c r="AE105" s="7" t="str">
        <f t="shared" si="15"/>
        <v/>
      </c>
      <c r="AF105" s="7" t="str">
        <f t="shared" si="16"/>
        <v/>
      </c>
      <c r="AG105" s="7" t="str">
        <f t="shared" si="17"/>
        <v/>
      </c>
      <c r="AH105" s="7" t="str">
        <f t="shared" si="18"/>
        <v/>
      </c>
      <c r="AI105" s="4" t="str">
        <f t="shared" si="19"/>
        <v/>
      </c>
    </row>
    <row r="106" spans="1:35">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3"/>
        <v/>
      </c>
      <c r="AD106" s="7" t="str">
        <f t="shared" si="14"/>
        <v/>
      </c>
      <c r="AE106" s="7" t="str">
        <f t="shared" si="15"/>
        <v/>
      </c>
      <c r="AF106" s="7" t="str">
        <f t="shared" si="16"/>
        <v/>
      </c>
      <c r="AG106" s="7" t="str">
        <f t="shared" si="17"/>
        <v/>
      </c>
      <c r="AH106" s="7" t="str">
        <f t="shared" si="18"/>
        <v/>
      </c>
      <c r="AI106" s="4" t="str">
        <f t="shared" si="19"/>
        <v/>
      </c>
    </row>
    <row r="107" spans="1:35">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3"/>
        <v/>
      </c>
      <c r="AD107" s="7" t="str">
        <f t="shared" si="14"/>
        <v/>
      </c>
      <c r="AE107" s="7" t="str">
        <f t="shared" si="15"/>
        <v/>
      </c>
      <c r="AF107" s="7" t="str">
        <f t="shared" si="16"/>
        <v/>
      </c>
      <c r="AG107" s="7" t="str">
        <f t="shared" si="17"/>
        <v/>
      </c>
      <c r="AH107" s="7" t="str">
        <f t="shared" si="18"/>
        <v/>
      </c>
      <c r="AI107" s="4" t="str">
        <f t="shared" si="19"/>
        <v/>
      </c>
    </row>
    <row r="108" spans="1:35">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3"/>
        <v/>
      </c>
      <c r="AD108" s="7" t="str">
        <f t="shared" si="14"/>
        <v/>
      </c>
      <c r="AE108" s="7" t="str">
        <f t="shared" si="15"/>
        <v/>
      </c>
      <c r="AF108" s="7" t="str">
        <f t="shared" si="16"/>
        <v/>
      </c>
      <c r="AG108" s="7" t="str">
        <f t="shared" si="17"/>
        <v/>
      </c>
      <c r="AH108" s="7" t="str">
        <f t="shared" si="18"/>
        <v/>
      </c>
      <c r="AI108" s="4" t="str">
        <f t="shared" si="19"/>
        <v/>
      </c>
    </row>
    <row r="109" spans="1:35">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3"/>
        <v/>
      </c>
      <c r="AD109" s="7" t="str">
        <f t="shared" si="14"/>
        <v/>
      </c>
      <c r="AE109" s="7" t="str">
        <f t="shared" si="15"/>
        <v/>
      </c>
      <c r="AF109" s="7" t="str">
        <f t="shared" si="16"/>
        <v/>
      </c>
      <c r="AG109" s="7" t="str">
        <f t="shared" si="17"/>
        <v/>
      </c>
      <c r="AH109" s="7" t="str">
        <f t="shared" si="18"/>
        <v/>
      </c>
      <c r="AI109" s="4" t="str">
        <f t="shared" si="19"/>
        <v/>
      </c>
    </row>
    <row r="110" spans="1:35">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3"/>
        <v/>
      </c>
      <c r="AD110" s="7" t="str">
        <f t="shared" si="14"/>
        <v/>
      </c>
      <c r="AE110" s="7" t="str">
        <f t="shared" si="15"/>
        <v/>
      </c>
      <c r="AF110" s="7" t="str">
        <f t="shared" si="16"/>
        <v/>
      </c>
      <c r="AG110" s="7" t="str">
        <f t="shared" si="17"/>
        <v/>
      </c>
      <c r="AH110" s="7" t="str">
        <f t="shared" si="18"/>
        <v/>
      </c>
      <c r="AI110" s="4" t="str">
        <f t="shared" si="19"/>
        <v/>
      </c>
    </row>
    <row r="111" spans="1:35">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3"/>
        <v/>
      </c>
      <c r="AD111" s="7" t="str">
        <f t="shared" si="14"/>
        <v/>
      </c>
      <c r="AE111" s="7" t="str">
        <f t="shared" si="15"/>
        <v/>
      </c>
      <c r="AF111" s="7" t="str">
        <f t="shared" si="16"/>
        <v/>
      </c>
      <c r="AG111" s="7" t="str">
        <f t="shared" si="17"/>
        <v/>
      </c>
      <c r="AH111" s="7" t="str">
        <f t="shared" si="18"/>
        <v/>
      </c>
      <c r="AI111" s="4" t="str">
        <f t="shared" si="19"/>
        <v/>
      </c>
    </row>
    <row r="112" spans="1:35">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3"/>
        <v/>
      </c>
      <c r="AD112" s="7" t="str">
        <f t="shared" si="14"/>
        <v/>
      </c>
      <c r="AE112" s="7" t="str">
        <f t="shared" si="15"/>
        <v/>
      </c>
      <c r="AF112" s="7" t="str">
        <f t="shared" si="16"/>
        <v/>
      </c>
      <c r="AG112" s="7" t="str">
        <f t="shared" si="17"/>
        <v/>
      </c>
      <c r="AH112" s="7" t="str">
        <f t="shared" si="18"/>
        <v/>
      </c>
      <c r="AI112" s="4" t="str">
        <f t="shared" si="19"/>
        <v/>
      </c>
    </row>
    <row r="113" spans="1:35">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3"/>
        <v/>
      </c>
      <c r="AD113" s="7" t="str">
        <f t="shared" si="14"/>
        <v/>
      </c>
      <c r="AE113" s="7" t="str">
        <f t="shared" si="15"/>
        <v/>
      </c>
      <c r="AF113" s="7" t="str">
        <f t="shared" si="16"/>
        <v/>
      </c>
      <c r="AG113" s="7" t="str">
        <f t="shared" si="17"/>
        <v/>
      </c>
      <c r="AH113" s="7" t="str">
        <f t="shared" si="18"/>
        <v/>
      </c>
      <c r="AI113" s="4" t="str">
        <f t="shared" si="19"/>
        <v/>
      </c>
    </row>
    <row r="114" spans="1:35">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3"/>
        <v/>
      </c>
      <c r="AD114" s="7" t="str">
        <f t="shared" si="14"/>
        <v/>
      </c>
      <c r="AE114" s="7" t="str">
        <f t="shared" si="15"/>
        <v/>
      </c>
      <c r="AF114" s="7" t="str">
        <f t="shared" si="16"/>
        <v/>
      </c>
      <c r="AG114" s="7" t="str">
        <f t="shared" si="17"/>
        <v/>
      </c>
      <c r="AH114" s="7" t="str">
        <f t="shared" si="18"/>
        <v/>
      </c>
      <c r="AI114" s="4" t="str">
        <f t="shared" si="19"/>
        <v/>
      </c>
    </row>
    <row r="115" spans="1:35">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3"/>
        <v/>
      </c>
      <c r="AD115" s="7" t="str">
        <f t="shared" si="14"/>
        <v/>
      </c>
      <c r="AE115" s="7" t="str">
        <f t="shared" si="15"/>
        <v/>
      </c>
      <c r="AF115" s="7" t="str">
        <f t="shared" si="16"/>
        <v/>
      </c>
      <c r="AG115" s="7" t="str">
        <f t="shared" si="17"/>
        <v/>
      </c>
      <c r="AH115" s="7" t="str">
        <f t="shared" si="18"/>
        <v/>
      </c>
      <c r="AI115" s="4" t="str">
        <f t="shared" si="19"/>
        <v/>
      </c>
    </row>
    <row r="116" spans="1:35">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3"/>
        <v/>
      </c>
      <c r="AD116" s="7" t="str">
        <f t="shared" si="14"/>
        <v/>
      </c>
      <c r="AE116" s="7" t="str">
        <f t="shared" si="15"/>
        <v/>
      </c>
      <c r="AF116" s="7" t="str">
        <f t="shared" si="16"/>
        <v/>
      </c>
      <c r="AG116" s="7" t="str">
        <f t="shared" si="17"/>
        <v/>
      </c>
      <c r="AH116" s="7" t="str">
        <f t="shared" si="18"/>
        <v/>
      </c>
      <c r="AI116" s="4" t="str">
        <f t="shared" si="19"/>
        <v/>
      </c>
    </row>
    <row r="117" spans="1:35">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3"/>
        <v/>
      </c>
      <c r="AD117" s="7" t="str">
        <f t="shared" si="14"/>
        <v/>
      </c>
      <c r="AE117" s="7" t="str">
        <f t="shared" si="15"/>
        <v/>
      </c>
      <c r="AF117" s="7" t="str">
        <f t="shared" si="16"/>
        <v/>
      </c>
      <c r="AG117" s="7" t="str">
        <f t="shared" si="17"/>
        <v/>
      </c>
      <c r="AH117" s="7" t="str">
        <f t="shared" si="18"/>
        <v/>
      </c>
      <c r="AI117" s="4" t="str">
        <f t="shared" si="19"/>
        <v/>
      </c>
    </row>
    <row r="118" spans="1:35">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3"/>
        <v/>
      </c>
      <c r="AD118" s="7" t="str">
        <f t="shared" si="14"/>
        <v/>
      </c>
      <c r="AE118" s="7" t="str">
        <f t="shared" si="15"/>
        <v/>
      </c>
      <c r="AF118" s="7" t="str">
        <f t="shared" si="16"/>
        <v/>
      </c>
      <c r="AG118" s="7" t="str">
        <f t="shared" si="17"/>
        <v/>
      </c>
      <c r="AH118" s="7" t="str">
        <f t="shared" si="18"/>
        <v/>
      </c>
      <c r="AI118" s="4" t="str">
        <f t="shared" si="19"/>
        <v/>
      </c>
    </row>
    <row r="119" spans="1:35">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3"/>
        <v/>
      </c>
      <c r="AD119" s="7" t="str">
        <f t="shared" si="14"/>
        <v/>
      </c>
      <c r="AE119" s="7" t="str">
        <f t="shared" si="15"/>
        <v/>
      </c>
      <c r="AF119" s="7" t="str">
        <f t="shared" si="16"/>
        <v/>
      </c>
      <c r="AG119" s="7" t="str">
        <f t="shared" si="17"/>
        <v/>
      </c>
      <c r="AH119" s="7" t="str">
        <f t="shared" si="18"/>
        <v/>
      </c>
      <c r="AI119" s="4" t="str">
        <f t="shared" si="19"/>
        <v/>
      </c>
    </row>
    <row r="120" spans="1:35">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3"/>
        <v/>
      </c>
      <c r="AD120" s="7" t="str">
        <f t="shared" si="14"/>
        <v/>
      </c>
      <c r="AE120" s="7" t="str">
        <f t="shared" si="15"/>
        <v/>
      </c>
      <c r="AF120" s="7" t="str">
        <f t="shared" si="16"/>
        <v/>
      </c>
      <c r="AG120" s="7" t="str">
        <f t="shared" si="17"/>
        <v/>
      </c>
      <c r="AH120" s="7" t="str">
        <f t="shared" si="18"/>
        <v/>
      </c>
      <c r="AI120" s="4" t="str">
        <f t="shared" si="19"/>
        <v/>
      </c>
    </row>
    <row r="121" spans="1:35">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3"/>
        <v/>
      </c>
      <c r="AD121" s="7" t="str">
        <f t="shared" si="14"/>
        <v/>
      </c>
      <c r="AE121" s="7" t="str">
        <f t="shared" si="15"/>
        <v/>
      </c>
      <c r="AF121" s="7" t="str">
        <f t="shared" si="16"/>
        <v/>
      </c>
      <c r="AG121" s="7" t="str">
        <f t="shared" si="17"/>
        <v/>
      </c>
      <c r="AH121" s="7" t="str">
        <f t="shared" si="18"/>
        <v/>
      </c>
      <c r="AI121" s="4" t="str">
        <f t="shared" si="19"/>
        <v/>
      </c>
    </row>
    <row r="122" spans="1:35">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3"/>
        <v/>
      </c>
      <c r="AD122" s="7" t="str">
        <f t="shared" si="14"/>
        <v/>
      </c>
      <c r="AE122" s="7" t="str">
        <f t="shared" si="15"/>
        <v/>
      </c>
      <c r="AF122" s="7" t="str">
        <f t="shared" si="16"/>
        <v/>
      </c>
      <c r="AG122" s="7" t="str">
        <f t="shared" si="17"/>
        <v/>
      </c>
      <c r="AH122" s="7" t="str">
        <f t="shared" si="18"/>
        <v/>
      </c>
      <c r="AI122" s="4" t="str">
        <f t="shared" si="19"/>
        <v/>
      </c>
    </row>
    <row r="123" spans="1:35">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3"/>
        <v/>
      </c>
      <c r="AD123" s="7" t="str">
        <f t="shared" si="14"/>
        <v/>
      </c>
      <c r="AE123" s="7" t="str">
        <f t="shared" si="15"/>
        <v/>
      </c>
      <c r="AF123" s="7" t="str">
        <f t="shared" si="16"/>
        <v/>
      </c>
      <c r="AG123" s="7" t="str">
        <f t="shared" si="17"/>
        <v/>
      </c>
      <c r="AH123" s="7" t="str">
        <f t="shared" si="18"/>
        <v/>
      </c>
      <c r="AI123" s="4" t="str">
        <f t="shared" si="19"/>
        <v/>
      </c>
    </row>
    <row r="124" spans="1:35">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3"/>
        <v/>
      </c>
      <c r="AD124" s="7" t="str">
        <f t="shared" si="14"/>
        <v/>
      </c>
      <c r="AE124" s="7" t="str">
        <f t="shared" si="15"/>
        <v/>
      </c>
      <c r="AF124" s="7" t="str">
        <f t="shared" si="16"/>
        <v/>
      </c>
      <c r="AG124" s="7" t="str">
        <f t="shared" si="17"/>
        <v/>
      </c>
      <c r="AH124" s="7" t="str">
        <f t="shared" si="18"/>
        <v/>
      </c>
      <c r="AI124" s="4" t="str">
        <f t="shared" si="19"/>
        <v/>
      </c>
    </row>
    <row r="125" spans="1:35">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3"/>
        <v/>
      </c>
      <c r="AD125" s="7" t="str">
        <f t="shared" si="14"/>
        <v/>
      </c>
      <c r="AE125" s="7" t="str">
        <f t="shared" si="15"/>
        <v/>
      </c>
      <c r="AF125" s="7" t="str">
        <f t="shared" si="16"/>
        <v/>
      </c>
      <c r="AG125" s="7" t="str">
        <f t="shared" si="17"/>
        <v/>
      </c>
      <c r="AH125" s="7" t="str">
        <f t="shared" si="18"/>
        <v/>
      </c>
      <c r="AI125" s="4" t="str">
        <f t="shared" si="19"/>
        <v/>
      </c>
    </row>
    <row r="126" spans="1:35">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3"/>
        <v/>
      </c>
      <c r="AD126" s="7" t="str">
        <f t="shared" si="14"/>
        <v/>
      </c>
      <c r="AE126" s="7" t="str">
        <f t="shared" si="15"/>
        <v/>
      </c>
      <c r="AF126" s="7" t="str">
        <f t="shared" si="16"/>
        <v/>
      </c>
      <c r="AG126" s="7" t="str">
        <f t="shared" si="17"/>
        <v/>
      </c>
      <c r="AH126" s="7" t="str">
        <f t="shared" si="18"/>
        <v/>
      </c>
      <c r="AI126" s="4" t="str">
        <f t="shared" si="19"/>
        <v/>
      </c>
    </row>
    <row r="127" spans="1:35">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3"/>
        <v/>
      </c>
      <c r="AD127" s="7" t="str">
        <f t="shared" si="14"/>
        <v/>
      </c>
      <c r="AE127" s="7" t="str">
        <f t="shared" si="15"/>
        <v/>
      </c>
      <c r="AF127" s="7" t="str">
        <f t="shared" si="16"/>
        <v/>
      </c>
      <c r="AG127" s="7" t="str">
        <f t="shared" si="17"/>
        <v/>
      </c>
      <c r="AH127" s="7" t="str">
        <f t="shared" si="18"/>
        <v/>
      </c>
      <c r="AI127" s="4" t="str">
        <f t="shared" si="19"/>
        <v/>
      </c>
    </row>
    <row r="128" spans="1:35">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3"/>
        <v/>
      </c>
      <c r="AD128" s="7" t="str">
        <f t="shared" si="14"/>
        <v/>
      </c>
      <c r="AE128" s="7" t="str">
        <f t="shared" si="15"/>
        <v/>
      </c>
      <c r="AF128" s="7" t="str">
        <f t="shared" si="16"/>
        <v/>
      </c>
      <c r="AG128" s="7" t="str">
        <f t="shared" si="17"/>
        <v/>
      </c>
      <c r="AH128" s="7" t="str">
        <f t="shared" si="18"/>
        <v/>
      </c>
      <c r="AI128" s="4" t="str">
        <f t="shared" si="19"/>
        <v/>
      </c>
    </row>
    <row r="129" spans="1:35">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3"/>
        <v/>
      </c>
      <c r="AD129" s="7" t="str">
        <f t="shared" si="14"/>
        <v/>
      </c>
      <c r="AE129" s="7" t="str">
        <f t="shared" si="15"/>
        <v/>
      </c>
      <c r="AF129" s="7" t="str">
        <f t="shared" si="16"/>
        <v/>
      </c>
      <c r="AG129" s="7" t="str">
        <f t="shared" si="17"/>
        <v/>
      </c>
      <c r="AH129" s="7" t="str">
        <f t="shared" si="18"/>
        <v/>
      </c>
      <c r="AI129" s="4" t="str">
        <f t="shared" si="19"/>
        <v/>
      </c>
    </row>
    <row r="130" spans="1:35">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3"/>
        <v/>
      </c>
      <c r="AD130" s="7" t="str">
        <f t="shared" si="14"/>
        <v/>
      </c>
      <c r="AE130" s="7" t="str">
        <f t="shared" si="15"/>
        <v/>
      </c>
      <c r="AF130" s="7" t="str">
        <f t="shared" si="16"/>
        <v/>
      </c>
      <c r="AG130" s="7" t="str">
        <f t="shared" si="17"/>
        <v/>
      </c>
      <c r="AH130" s="7" t="str">
        <f t="shared" si="18"/>
        <v/>
      </c>
      <c r="AI130" s="4" t="str">
        <f t="shared" si="19"/>
        <v/>
      </c>
    </row>
    <row r="131" spans="1:35">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3"/>
        <v/>
      </c>
      <c r="AD131" s="7" t="str">
        <f t="shared" si="14"/>
        <v/>
      </c>
      <c r="AE131" s="7" t="str">
        <f t="shared" si="15"/>
        <v/>
      </c>
      <c r="AF131" s="7" t="str">
        <f t="shared" si="16"/>
        <v/>
      </c>
      <c r="AG131" s="7" t="str">
        <f t="shared" si="17"/>
        <v/>
      </c>
      <c r="AH131" s="7" t="str">
        <f t="shared" si="18"/>
        <v/>
      </c>
      <c r="AI131" s="4" t="str">
        <f t="shared" si="19"/>
        <v/>
      </c>
    </row>
    <row r="132" spans="1:35">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3"/>
        <v/>
      </c>
      <c r="AD132" s="7" t="str">
        <f t="shared" si="14"/>
        <v/>
      </c>
      <c r="AE132" s="7" t="str">
        <f t="shared" si="15"/>
        <v/>
      </c>
      <c r="AF132" s="7" t="str">
        <f t="shared" si="16"/>
        <v/>
      </c>
      <c r="AG132" s="7" t="str">
        <f t="shared" si="17"/>
        <v/>
      </c>
      <c r="AH132" s="7" t="str">
        <f t="shared" si="18"/>
        <v/>
      </c>
      <c r="AI132" s="4" t="str">
        <f t="shared" si="19"/>
        <v/>
      </c>
    </row>
    <row r="133" spans="1:35">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0">IF((MAX(A133,L133,N133,P133,X133,Y133)-MIN(A133,L133,N133,P133,X133,Y133))&gt;3,1,"")</f>
        <v/>
      </c>
      <c r="AD133" s="7" t="str">
        <f t="shared" ref="AD133:AD196" si="21">IF((MAX(B133,D133,M133,U133)-MIN(B133,D133,M133,U133))&gt;3,1,"")</f>
        <v/>
      </c>
      <c r="AE133" s="7" t="str">
        <f t="shared" ref="AE133:AE196" si="22">IF((MAX(I133,T133,V133,W133)-MIN(I133,T133,V133,W133))&gt;3,1,"")</f>
        <v/>
      </c>
      <c r="AF133" s="7" t="str">
        <f t="shared" ref="AF133:AF196" si="23">IF((MAX(H133,K133,Q133,S133)-MIN(H133,K133,Q133,S133))&gt;3,1,"")</f>
        <v/>
      </c>
      <c r="AG133" s="7" t="str">
        <f t="shared" ref="AG133:AG196" si="24">IF((MAX(I133,L133,R133,T133)-MIN(I133,L133,R133,T133))&gt;3,1,"")</f>
        <v/>
      </c>
      <c r="AH133" s="7" t="str">
        <f t="shared" ref="AH133:AH196" si="25">IF((MAX(C133,J133,O133,Z133)-MIN(C133,J133,O133,Z133))&gt;3,1,"")</f>
        <v/>
      </c>
      <c r="AI133" s="4" t="str">
        <f t="shared" ref="AI133:AI196" si="26">IF(COUNT(A133:Z133)&gt;0,IF(COUNT(AC133,AD133,AE133,AF133,AG133,AH133)&gt;0,SUM(AC133,AD133,AE133,AF133,AG133,AH133),0),"")</f>
        <v/>
      </c>
    </row>
    <row r="134" spans="1:35">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0"/>
        <v/>
      </c>
      <c r="AD134" s="7" t="str">
        <f t="shared" si="21"/>
        <v/>
      </c>
      <c r="AE134" s="7" t="str">
        <f t="shared" si="22"/>
        <v/>
      </c>
      <c r="AF134" s="7" t="str">
        <f t="shared" si="23"/>
        <v/>
      </c>
      <c r="AG134" s="7" t="str">
        <f t="shared" si="24"/>
        <v/>
      </c>
      <c r="AH134" s="7" t="str">
        <f t="shared" si="25"/>
        <v/>
      </c>
      <c r="AI134" s="4" t="str">
        <f t="shared" si="26"/>
        <v/>
      </c>
    </row>
    <row r="135" spans="1:35">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0"/>
        <v/>
      </c>
      <c r="AD135" s="7" t="str">
        <f t="shared" si="21"/>
        <v/>
      </c>
      <c r="AE135" s="7" t="str">
        <f t="shared" si="22"/>
        <v/>
      </c>
      <c r="AF135" s="7" t="str">
        <f t="shared" si="23"/>
        <v/>
      </c>
      <c r="AG135" s="7" t="str">
        <f t="shared" si="24"/>
        <v/>
      </c>
      <c r="AH135" s="7" t="str">
        <f t="shared" si="25"/>
        <v/>
      </c>
      <c r="AI135" s="4" t="str">
        <f t="shared" si="26"/>
        <v/>
      </c>
    </row>
    <row r="136" spans="1:35">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0"/>
        <v/>
      </c>
      <c r="AD136" s="7" t="str">
        <f t="shared" si="21"/>
        <v/>
      </c>
      <c r="AE136" s="7" t="str">
        <f t="shared" si="22"/>
        <v/>
      </c>
      <c r="AF136" s="7" t="str">
        <f t="shared" si="23"/>
        <v/>
      </c>
      <c r="AG136" s="7" t="str">
        <f t="shared" si="24"/>
        <v/>
      </c>
      <c r="AH136" s="7" t="str">
        <f t="shared" si="25"/>
        <v/>
      </c>
      <c r="AI136" s="4" t="str">
        <f t="shared" si="26"/>
        <v/>
      </c>
    </row>
    <row r="137" spans="1:35">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0"/>
        <v/>
      </c>
      <c r="AD137" s="7" t="str">
        <f t="shared" si="21"/>
        <v/>
      </c>
      <c r="AE137" s="7" t="str">
        <f t="shared" si="22"/>
        <v/>
      </c>
      <c r="AF137" s="7" t="str">
        <f t="shared" si="23"/>
        <v/>
      </c>
      <c r="AG137" s="7" t="str">
        <f t="shared" si="24"/>
        <v/>
      </c>
      <c r="AH137" s="7" t="str">
        <f t="shared" si="25"/>
        <v/>
      </c>
      <c r="AI137" s="4" t="str">
        <f t="shared" si="26"/>
        <v/>
      </c>
    </row>
    <row r="138" spans="1:35">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0"/>
        <v/>
      </c>
      <c r="AD138" s="7" t="str">
        <f t="shared" si="21"/>
        <v/>
      </c>
      <c r="AE138" s="7" t="str">
        <f t="shared" si="22"/>
        <v/>
      </c>
      <c r="AF138" s="7" t="str">
        <f t="shared" si="23"/>
        <v/>
      </c>
      <c r="AG138" s="7" t="str">
        <f t="shared" si="24"/>
        <v/>
      </c>
      <c r="AH138" s="7" t="str">
        <f t="shared" si="25"/>
        <v/>
      </c>
      <c r="AI138" s="4" t="str">
        <f t="shared" si="26"/>
        <v/>
      </c>
    </row>
    <row r="139" spans="1:35">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0"/>
        <v/>
      </c>
      <c r="AD139" s="7" t="str">
        <f t="shared" si="21"/>
        <v/>
      </c>
      <c r="AE139" s="7" t="str">
        <f t="shared" si="22"/>
        <v/>
      </c>
      <c r="AF139" s="7" t="str">
        <f t="shared" si="23"/>
        <v/>
      </c>
      <c r="AG139" s="7" t="str">
        <f t="shared" si="24"/>
        <v/>
      </c>
      <c r="AH139" s="7" t="str">
        <f t="shared" si="25"/>
        <v/>
      </c>
      <c r="AI139" s="4" t="str">
        <f t="shared" si="26"/>
        <v/>
      </c>
    </row>
    <row r="140" spans="1:35">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0"/>
        <v/>
      </c>
      <c r="AD140" s="7" t="str">
        <f t="shared" si="21"/>
        <v/>
      </c>
      <c r="AE140" s="7" t="str">
        <f t="shared" si="22"/>
        <v/>
      </c>
      <c r="AF140" s="7" t="str">
        <f t="shared" si="23"/>
        <v/>
      </c>
      <c r="AG140" s="7" t="str">
        <f t="shared" si="24"/>
        <v/>
      </c>
      <c r="AH140" s="7" t="str">
        <f t="shared" si="25"/>
        <v/>
      </c>
      <c r="AI140" s="4" t="str">
        <f t="shared" si="26"/>
        <v/>
      </c>
    </row>
    <row r="141" spans="1:35">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0"/>
        <v/>
      </c>
      <c r="AD141" s="7" t="str">
        <f t="shared" si="21"/>
        <v/>
      </c>
      <c r="AE141" s="7" t="str">
        <f t="shared" si="22"/>
        <v/>
      </c>
      <c r="AF141" s="7" t="str">
        <f t="shared" si="23"/>
        <v/>
      </c>
      <c r="AG141" s="7" t="str">
        <f t="shared" si="24"/>
        <v/>
      </c>
      <c r="AH141" s="7" t="str">
        <f t="shared" si="25"/>
        <v/>
      </c>
      <c r="AI141" s="4" t="str">
        <f t="shared" si="26"/>
        <v/>
      </c>
    </row>
    <row r="142" spans="1:35">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0"/>
        <v/>
      </c>
      <c r="AD142" s="7" t="str">
        <f t="shared" si="21"/>
        <v/>
      </c>
      <c r="AE142" s="7" t="str">
        <f t="shared" si="22"/>
        <v/>
      </c>
      <c r="AF142" s="7" t="str">
        <f t="shared" si="23"/>
        <v/>
      </c>
      <c r="AG142" s="7" t="str">
        <f t="shared" si="24"/>
        <v/>
      </c>
      <c r="AH142" s="7" t="str">
        <f t="shared" si="25"/>
        <v/>
      </c>
      <c r="AI142" s="4" t="str">
        <f t="shared" si="26"/>
        <v/>
      </c>
    </row>
    <row r="143" spans="1:35">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0"/>
        <v/>
      </c>
      <c r="AD143" s="7" t="str">
        <f t="shared" si="21"/>
        <v/>
      </c>
      <c r="AE143" s="7" t="str">
        <f t="shared" si="22"/>
        <v/>
      </c>
      <c r="AF143" s="7" t="str">
        <f t="shared" si="23"/>
        <v/>
      </c>
      <c r="AG143" s="7" t="str">
        <f t="shared" si="24"/>
        <v/>
      </c>
      <c r="AH143" s="7" t="str">
        <f t="shared" si="25"/>
        <v/>
      </c>
      <c r="AI143" s="4" t="str">
        <f t="shared" si="26"/>
        <v/>
      </c>
    </row>
    <row r="144" spans="1:35">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0"/>
        <v/>
      </c>
      <c r="AD144" s="7" t="str">
        <f t="shared" si="21"/>
        <v/>
      </c>
      <c r="AE144" s="7" t="str">
        <f t="shared" si="22"/>
        <v/>
      </c>
      <c r="AF144" s="7" t="str">
        <f t="shared" si="23"/>
        <v/>
      </c>
      <c r="AG144" s="7" t="str">
        <f t="shared" si="24"/>
        <v/>
      </c>
      <c r="AH144" s="7" t="str">
        <f t="shared" si="25"/>
        <v/>
      </c>
      <c r="AI144" s="4" t="str">
        <f t="shared" si="26"/>
        <v/>
      </c>
    </row>
    <row r="145" spans="1:35">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0"/>
        <v/>
      </c>
      <c r="AD145" s="7" t="str">
        <f t="shared" si="21"/>
        <v/>
      </c>
      <c r="AE145" s="7" t="str">
        <f t="shared" si="22"/>
        <v/>
      </c>
      <c r="AF145" s="7" t="str">
        <f t="shared" si="23"/>
        <v/>
      </c>
      <c r="AG145" s="7" t="str">
        <f t="shared" si="24"/>
        <v/>
      </c>
      <c r="AH145" s="7" t="str">
        <f t="shared" si="25"/>
        <v/>
      </c>
      <c r="AI145" s="4" t="str">
        <f t="shared" si="26"/>
        <v/>
      </c>
    </row>
    <row r="146" spans="1:35">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0"/>
        <v/>
      </c>
      <c r="AD146" s="7" t="str">
        <f t="shared" si="21"/>
        <v/>
      </c>
      <c r="AE146" s="7" t="str">
        <f t="shared" si="22"/>
        <v/>
      </c>
      <c r="AF146" s="7" t="str">
        <f t="shared" si="23"/>
        <v/>
      </c>
      <c r="AG146" s="7" t="str">
        <f t="shared" si="24"/>
        <v/>
      </c>
      <c r="AH146" s="7" t="str">
        <f t="shared" si="25"/>
        <v/>
      </c>
      <c r="AI146" s="4" t="str">
        <f t="shared" si="26"/>
        <v/>
      </c>
    </row>
    <row r="147" spans="1:35">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0"/>
        <v/>
      </c>
      <c r="AD147" s="7" t="str">
        <f t="shared" si="21"/>
        <v/>
      </c>
      <c r="AE147" s="7" t="str">
        <f t="shared" si="22"/>
        <v/>
      </c>
      <c r="AF147" s="7" t="str">
        <f t="shared" si="23"/>
        <v/>
      </c>
      <c r="AG147" s="7" t="str">
        <f t="shared" si="24"/>
        <v/>
      </c>
      <c r="AH147" s="7" t="str">
        <f t="shared" si="25"/>
        <v/>
      </c>
      <c r="AI147" s="4" t="str">
        <f t="shared" si="26"/>
        <v/>
      </c>
    </row>
    <row r="148" spans="1:35">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0"/>
        <v/>
      </c>
      <c r="AD148" s="7" t="str">
        <f t="shared" si="21"/>
        <v/>
      </c>
      <c r="AE148" s="7" t="str">
        <f t="shared" si="22"/>
        <v/>
      </c>
      <c r="AF148" s="7" t="str">
        <f t="shared" si="23"/>
        <v/>
      </c>
      <c r="AG148" s="7" t="str">
        <f t="shared" si="24"/>
        <v/>
      </c>
      <c r="AH148" s="7" t="str">
        <f t="shared" si="25"/>
        <v/>
      </c>
      <c r="AI148" s="4" t="str">
        <f t="shared" si="26"/>
        <v/>
      </c>
    </row>
    <row r="149" spans="1:35">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0"/>
        <v/>
      </c>
      <c r="AD149" s="7" t="str">
        <f t="shared" si="21"/>
        <v/>
      </c>
      <c r="AE149" s="7" t="str">
        <f t="shared" si="22"/>
        <v/>
      </c>
      <c r="AF149" s="7" t="str">
        <f t="shared" si="23"/>
        <v/>
      </c>
      <c r="AG149" s="7" t="str">
        <f t="shared" si="24"/>
        <v/>
      </c>
      <c r="AH149" s="7" t="str">
        <f t="shared" si="25"/>
        <v/>
      </c>
      <c r="AI149" s="4" t="str">
        <f t="shared" si="26"/>
        <v/>
      </c>
    </row>
    <row r="150" spans="1:35">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0"/>
        <v/>
      </c>
      <c r="AD150" s="7" t="str">
        <f t="shared" si="21"/>
        <v/>
      </c>
      <c r="AE150" s="7" t="str">
        <f t="shared" si="22"/>
        <v/>
      </c>
      <c r="AF150" s="7" t="str">
        <f t="shared" si="23"/>
        <v/>
      </c>
      <c r="AG150" s="7" t="str">
        <f t="shared" si="24"/>
        <v/>
      </c>
      <c r="AH150" s="7" t="str">
        <f t="shared" si="25"/>
        <v/>
      </c>
      <c r="AI150" s="4" t="str">
        <f t="shared" si="26"/>
        <v/>
      </c>
    </row>
    <row r="151" spans="1:35">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0"/>
        <v/>
      </c>
      <c r="AD151" s="7" t="str">
        <f t="shared" si="21"/>
        <v/>
      </c>
      <c r="AE151" s="7" t="str">
        <f t="shared" si="22"/>
        <v/>
      </c>
      <c r="AF151" s="7" t="str">
        <f t="shared" si="23"/>
        <v/>
      </c>
      <c r="AG151" s="7" t="str">
        <f t="shared" si="24"/>
        <v/>
      </c>
      <c r="AH151" s="7" t="str">
        <f t="shared" si="25"/>
        <v/>
      </c>
      <c r="AI151" s="4" t="str">
        <f t="shared" si="26"/>
        <v/>
      </c>
    </row>
    <row r="152" spans="1:35">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0"/>
        <v/>
      </c>
      <c r="AD152" s="7" t="str">
        <f t="shared" si="21"/>
        <v/>
      </c>
      <c r="AE152" s="7" t="str">
        <f t="shared" si="22"/>
        <v/>
      </c>
      <c r="AF152" s="7" t="str">
        <f t="shared" si="23"/>
        <v/>
      </c>
      <c r="AG152" s="7" t="str">
        <f t="shared" si="24"/>
        <v/>
      </c>
      <c r="AH152" s="7" t="str">
        <f t="shared" si="25"/>
        <v/>
      </c>
      <c r="AI152" s="4" t="str">
        <f t="shared" si="26"/>
        <v/>
      </c>
    </row>
    <row r="153" spans="1:35">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0"/>
        <v/>
      </c>
      <c r="AD153" s="7" t="str">
        <f t="shared" si="21"/>
        <v/>
      </c>
      <c r="AE153" s="7" t="str">
        <f t="shared" si="22"/>
        <v/>
      </c>
      <c r="AF153" s="7" t="str">
        <f t="shared" si="23"/>
        <v/>
      </c>
      <c r="AG153" s="7" t="str">
        <f t="shared" si="24"/>
        <v/>
      </c>
      <c r="AH153" s="7" t="str">
        <f t="shared" si="25"/>
        <v/>
      </c>
      <c r="AI153" s="4" t="str">
        <f t="shared" si="26"/>
        <v/>
      </c>
    </row>
    <row r="154" spans="1:35">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0"/>
        <v/>
      </c>
      <c r="AD154" s="7" t="str">
        <f t="shared" si="21"/>
        <v/>
      </c>
      <c r="AE154" s="7" t="str">
        <f t="shared" si="22"/>
        <v/>
      </c>
      <c r="AF154" s="7" t="str">
        <f t="shared" si="23"/>
        <v/>
      </c>
      <c r="AG154" s="7" t="str">
        <f t="shared" si="24"/>
        <v/>
      </c>
      <c r="AH154" s="7" t="str">
        <f t="shared" si="25"/>
        <v/>
      </c>
      <c r="AI154" s="4" t="str">
        <f t="shared" si="26"/>
        <v/>
      </c>
    </row>
    <row r="155" spans="1:35">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0"/>
        <v/>
      </c>
      <c r="AD155" s="7" t="str">
        <f t="shared" si="21"/>
        <v/>
      </c>
      <c r="AE155" s="7" t="str">
        <f t="shared" si="22"/>
        <v/>
      </c>
      <c r="AF155" s="7" t="str">
        <f t="shared" si="23"/>
        <v/>
      </c>
      <c r="AG155" s="7" t="str">
        <f t="shared" si="24"/>
        <v/>
      </c>
      <c r="AH155" s="7" t="str">
        <f t="shared" si="25"/>
        <v/>
      </c>
      <c r="AI155" s="4" t="str">
        <f t="shared" si="26"/>
        <v/>
      </c>
    </row>
    <row r="156" spans="1:35">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0"/>
        <v/>
      </c>
      <c r="AD156" s="7" t="str">
        <f t="shared" si="21"/>
        <v/>
      </c>
      <c r="AE156" s="7" t="str">
        <f t="shared" si="22"/>
        <v/>
      </c>
      <c r="AF156" s="7" t="str">
        <f t="shared" si="23"/>
        <v/>
      </c>
      <c r="AG156" s="7" t="str">
        <f t="shared" si="24"/>
        <v/>
      </c>
      <c r="AH156" s="7" t="str">
        <f t="shared" si="25"/>
        <v/>
      </c>
      <c r="AI156" s="4" t="str">
        <f t="shared" si="26"/>
        <v/>
      </c>
    </row>
    <row r="157" spans="1:35">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0"/>
        <v/>
      </c>
      <c r="AD157" s="7" t="str">
        <f t="shared" si="21"/>
        <v/>
      </c>
      <c r="AE157" s="7" t="str">
        <f t="shared" si="22"/>
        <v/>
      </c>
      <c r="AF157" s="7" t="str">
        <f t="shared" si="23"/>
        <v/>
      </c>
      <c r="AG157" s="7" t="str">
        <f t="shared" si="24"/>
        <v/>
      </c>
      <c r="AH157" s="7" t="str">
        <f t="shared" si="25"/>
        <v/>
      </c>
      <c r="AI157" s="4" t="str">
        <f t="shared" si="26"/>
        <v/>
      </c>
    </row>
    <row r="158" spans="1:35">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0"/>
        <v/>
      </c>
      <c r="AD158" s="7" t="str">
        <f t="shared" si="21"/>
        <v/>
      </c>
      <c r="AE158" s="7" t="str">
        <f t="shared" si="22"/>
        <v/>
      </c>
      <c r="AF158" s="7" t="str">
        <f t="shared" si="23"/>
        <v/>
      </c>
      <c r="AG158" s="7" t="str">
        <f t="shared" si="24"/>
        <v/>
      </c>
      <c r="AH158" s="7" t="str">
        <f t="shared" si="25"/>
        <v/>
      </c>
      <c r="AI158" s="4" t="str">
        <f t="shared" si="26"/>
        <v/>
      </c>
    </row>
    <row r="159" spans="1:35">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0"/>
        <v/>
      </c>
      <c r="AD159" s="7" t="str">
        <f t="shared" si="21"/>
        <v/>
      </c>
      <c r="AE159" s="7" t="str">
        <f t="shared" si="22"/>
        <v/>
      </c>
      <c r="AF159" s="7" t="str">
        <f t="shared" si="23"/>
        <v/>
      </c>
      <c r="AG159" s="7" t="str">
        <f t="shared" si="24"/>
        <v/>
      </c>
      <c r="AH159" s="7" t="str">
        <f t="shared" si="25"/>
        <v/>
      </c>
      <c r="AI159" s="4" t="str">
        <f t="shared" si="26"/>
        <v/>
      </c>
    </row>
    <row r="160" spans="1:35">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0"/>
        <v/>
      </c>
      <c r="AD160" s="7" t="str">
        <f t="shared" si="21"/>
        <v/>
      </c>
      <c r="AE160" s="7" t="str">
        <f t="shared" si="22"/>
        <v/>
      </c>
      <c r="AF160" s="7" t="str">
        <f t="shared" si="23"/>
        <v/>
      </c>
      <c r="AG160" s="7" t="str">
        <f t="shared" si="24"/>
        <v/>
      </c>
      <c r="AH160" s="7" t="str">
        <f t="shared" si="25"/>
        <v/>
      </c>
      <c r="AI160" s="4" t="str">
        <f t="shared" si="26"/>
        <v/>
      </c>
    </row>
    <row r="161" spans="1:35">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0"/>
        <v/>
      </c>
      <c r="AD161" s="7" t="str">
        <f t="shared" si="21"/>
        <v/>
      </c>
      <c r="AE161" s="7" t="str">
        <f t="shared" si="22"/>
        <v/>
      </c>
      <c r="AF161" s="7" t="str">
        <f t="shared" si="23"/>
        <v/>
      </c>
      <c r="AG161" s="7" t="str">
        <f t="shared" si="24"/>
        <v/>
      </c>
      <c r="AH161" s="7" t="str">
        <f t="shared" si="25"/>
        <v/>
      </c>
      <c r="AI161" s="4" t="str">
        <f t="shared" si="26"/>
        <v/>
      </c>
    </row>
    <row r="162" spans="1:35">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0"/>
        <v/>
      </c>
      <c r="AD162" s="7" t="str">
        <f t="shared" si="21"/>
        <v/>
      </c>
      <c r="AE162" s="7" t="str">
        <f t="shared" si="22"/>
        <v/>
      </c>
      <c r="AF162" s="7" t="str">
        <f t="shared" si="23"/>
        <v/>
      </c>
      <c r="AG162" s="7" t="str">
        <f t="shared" si="24"/>
        <v/>
      </c>
      <c r="AH162" s="7" t="str">
        <f t="shared" si="25"/>
        <v/>
      </c>
      <c r="AI162" s="4" t="str">
        <f t="shared" si="26"/>
        <v/>
      </c>
    </row>
    <row r="163" spans="1:35">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0"/>
        <v/>
      </c>
      <c r="AD163" s="7" t="str">
        <f t="shared" si="21"/>
        <v/>
      </c>
      <c r="AE163" s="7" t="str">
        <f t="shared" si="22"/>
        <v/>
      </c>
      <c r="AF163" s="7" t="str">
        <f t="shared" si="23"/>
        <v/>
      </c>
      <c r="AG163" s="7" t="str">
        <f t="shared" si="24"/>
        <v/>
      </c>
      <c r="AH163" s="7" t="str">
        <f t="shared" si="25"/>
        <v/>
      </c>
      <c r="AI163" s="4" t="str">
        <f t="shared" si="26"/>
        <v/>
      </c>
    </row>
    <row r="164" spans="1:35">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0"/>
        <v/>
      </c>
      <c r="AD164" s="7" t="str">
        <f t="shared" si="21"/>
        <v/>
      </c>
      <c r="AE164" s="7" t="str">
        <f t="shared" si="22"/>
        <v/>
      </c>
      <c r="AF164" s="7" t="str">
        <f t="shared" si="23"/>
        <v/>
      </c>
      <c r="AG164" s="7" t="str">
        <f t="shared" si="24"/>
        <v/>
      </c>
      <c r="AH164" s="7" t="str">
        <f t="shared" si="25"/>
        <v/>
      </c>
      <c r="AI164" s="4" t="str">
        <f t="shared" si="26"/>
        <v/>
      </c>
    </row>
    <row r="165" spans="1:35">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0"/>
        <v/>
      </c>
      <c r="AD165" s="7" t="str">
        <f t="shared" si="21"/>
        <v/>
      </c>
      <c r="AE165" s="7" t="str">
        <f t="shared" si="22"/>
        <v/>
      </c>
      <c r="AF165" s="7" t="str">
        <f t="shared" si="23"/>
        <v/>
      </c>
      <c r="AG165" s="7" t="str">
        <f t="shared" si="24"/>
        <v/>
      </c>
      <c r="AH165" s="7" t="str">
        <f t="shared" si="25"/>
        <v/>
      </c>
      <c r="AI165" s="4" t="str">
        <f t="shared" si="26"/>
        <v/>
      </c>
    </row>
    <row r="166" spans="1:35">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0"/>
        <v/>
      </c>
      <c r="AD166" s="7" t="str">
        <f t="shared" si="21"/>
        <v/>
      </c>
      <c r="AE166" s="7" t="str">
        <f t="shared" si="22"/>
        <v/>
      </c>
      <c r="AF166" s="7" t="str">
        <f t="shared" si="23"/>
        <v/>
      </c>
      <c r="AG166" s="7" t="str">
        <f t="shared" si="24"/>
        <v/>
      </c>
      <c r="AH166" s="7" t="str">
        <f t="shared" si="25"/>
        <v/>
      </c>
      <c r="AI166" s="4" t="str">
        <f t="shared" si="26"/>
        <v/>
      </c>
    </row>
    <row r="167" spans="1:35">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0"/>
        <v/>
      </c>
      <c r="AD167" s="7" t="str">
        <f t="shared" si="21"/>
        <v/>
      </c>
      <c r="AE167" s="7" t="str">
        <f t="shared" si="22"/>
        <v/>
      </c>
      <c r="AF167" s="7" t="str">
        <f t="shared" si="23"/>
        <v/>
      </c>
      <c r="AG167" s="7" t="str">
        <f t="shared" si="24"/>
        <v/>
      </c>
      <c r="AH167" s="7" t="str">
        <f t="shared" si="25"/>
        <v/>
      </c>
      <c r="AI167" s="4" t="str">
        <f t="shared" si="26"/>
        <v/>
      </c>
    </row>
    <row r="168" spans="1:35">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0"/>
        <v/>
      </c>
      <c r="AD168" s="7" t="str">
        <f t="shared" si="21"/>
        <v/>
      </c>
      <c r="AE168" s="7" t="str">
        <f t="shared" si="22"/>
        <v/>
      </c>
      <c r="AF168" s="7" t="str">
        <f t="shared" si="23"/>
        <v/>
      </c>
      <c r="AG168" s="7" t="str">
        <f t="shared" si="24"/>
        <v/>
      </c>
      <c r="AH168" s="7" t="str">
        <f t="shared" si="25"/>
        <v/>
      </c>
      <c r="AI168" s="4" t="str">
        <f t="shared" si="26"/>
        <v/>
      </c>
    </row>
    <row r="169" spans="1:35">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0"/>
        <v/>
      </c>
      <c r="AD169" s="7" t="str">
        <f t="shared" si="21"/>
        <v/>
      </c>
      <c r="AE169" s="7" t="str">
        <f t="shared" si="22"/>
        <v/>
      </c>
      <c r="AF169" s="7" t="str">
        <f t="shared" si="23"/>
        <v/>
      </c>
      <c r="AG169" s="7" t="str">
        <f t="shared" si="24"/>
        <v/>
      </c>
      <c r="AH169" s="7" t="str">
        <f t="shared" si="25"/>
        <v/>
      </c>
      <c r="AI169" s="4" t="str">
        <f t="shared" si="26"/>
        <v/>
      </c>
    </row>
    <row r="170" spans="1:35">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0"/>
        <v/>
      </c>
      <c r="AD170" s="7" t="str">
        <f t="shared" si="21"/>
        <v/>
      </c>
      <c r="AE170" s="7" t="str">
        <f t="shared" si="22"/>
        <v/>
      </c>
      <c r="AF170" s="7" t="str">
        <f t="shared" si="23"/>
        <v/>
      </c>
      <c r="AG170" s="7" t="str">
        <f t="shared" si="24"/>
        <v/>
      </c>
      <c r="AH170" s="7" t="str">
        <f t="shared" si="25"/>
        <v/>
      </c>
      <c r="AI170" s="4" t="str">
        <f t="shared" si="26"/>
        <v/>
      </c>
    </row>
    <row r="171" spans="1:35">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0"/>
        <v/>
      </c>
      <c r="AD171" s="7" t="str">
        <f t="shared" si="21"/>
        <v/>
      </c>
      <c r="AE171" s="7" t="str">
        <f t="shared" si="22"/>
        <v/>
      </c>
      <c r="AF171" s="7" t="str">
        <f t="shared" si="23"/>
        <v/>
      </c>
      <c r="AG171" s="7" t="str">
        <f t="shared" si="24"/>
        <v/>
      </c>
      <c r="AH171" s="7" t="str">
        <f t="shared" si="25"/>
        <v/>
      </c>
      <c r="AI171" s="4" t="str">
        <f t="shared" si="26"/>
        <v/>
      </c>
    </row>
    <row r="172" spans="1:35">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0"/>
        <v/>
      </c>
      <c r="AD172" s="7" t="str">
        <f t="shared" si="21"/>
        <v/>
      </c>
      <c r="AE172" s="7" t="str">
        <f t="shared" si="22"/>
        <v/>
      </c>
      <c r="AF172" s="7" t="str">
        <f t="shared" si="23"/>
        <v/>
      </c>
      <c r="AG172" s="7" t="str">
        <f t="shared" si="24"/>
        <v/>
      </c>
      <c r="AH172" s="7" t="str">
        <f t="shared" si="25"/>
        <v/>
      </c>
      <c r="AI172" s="4" t="str">
        <f t="shared" si="26"/>
        <v/>
      </c>
    </row>
    <row r="173" spans="1:35">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0"/>
        <v/>
      </c>
      <c r="AD173" s="7" t="str">
        <f t="shared" si="21"/>
        <v/>
      </c>
      <c r="AE173" s="7" t="str">
        <f t="shared" si="22"/>
        <v/>
      </c>
      <c r="AF173" s="7" t="str">
        <f t="shared" si="23"/>
        <v/>
      </c>
      <c r="AG173" s="7" t="str">
        <f t="shared" si="24"/>
        <v/>
      </c>
      <c r="AH173" s="7" t="str">
        <f t="shared" si="25"/>
        <v/>
      </c>
      <c r="AI173" s="4" t="str">
        <f t="shared" si="26"/>
        <v/>
      </c>
    </row>
    <row r="174" spans="1:35">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0"/>
        <v/>
      </c>
      <c r="AD174" s="7" t="str">
        <f t="shared" si="21"/>
        <v/>
      </c>
      <c r="AE174" s="7" t="str">
        <f t="shared" si="22"/>
        <v/>
      </c>
      <c r="AF174" s="7" t="str">
        <f t="shared" si="23"/>
        <v/>
      </c>
      <c r="AG174" s="7" t="str">
        <f t="shared" si="24"/>
        <v/>
      </c>
      <c r="AH174" s="7" t="str">
        <f t="shared" si="25"/>
        <v/>
      </c>
      <c r="AI174" s="4" t="str">
        <f t="shared" si="26"/>
        <v/>
      </c>
    </row>
    <row r="175" spans="1:35">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0"/>
        <v/>
      </c>
      <c r="AD175" s="7" t="str">
        <f t="shared" si="21"/>
        <v/>
      </c>
      <c r="AE175" s="7" t="str">
        <f t="shared" si="22"/>
        <v/>
      </c>
      <c r="AF175" s="7" t="str">
        <f t="shared" si="23"/>
        <v/>
      </c>
      <c r="AG175" s="7" t="str">
        <f t="shared" si="24"/>
        <v/>
      </c>
      <c r="AH175" s="7" t="str">
        <f t="shared" si="25"/>
        <v/>
      </c>
      <c r="AI175" s="4" t="str">
        <f t="shared" si="26"/>
        <v/>
      </c>
    </row>
    <row r="176" spans="1:35">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0"/>
        <v/>
      </c>
      <c r="AD176" s="7" t="str">
        <f t="shared" si="21"/>
        <v/>
      </c>
      <c r="AE176" s="7" t="str">
        <f t="shared" si="22"/>
        <v/>
      </c>
      <c r="AF176" s="7" t="str">
        <f t="shared" si="23"/>
        <v/>
      </c>
      <c r="AG176" s="7" t="str">
        <f t="shared" si="24"/>
        <v/>
      </c>
      <c r="AH176" s="7" t="str">
        <f t="shared" si="25"/>
        <v/>
      </c>
      <c r="AI176" s="4" t="str">
        <f t="shared" si="26"/>
        <v/>
      </c>
    </row>
    <row r="177" spans="1:35">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0"/>
        <v/>
      </c>
      <c r="AD177" s="7" t="str">
        <f t="shared" si="21"/>
        <v/>
      </c>
      <c r="AE177" s="7" t="str">
        <f t="shared" si="22"/>
        <v/>
      </c>
      <c r="AF177" s="7" t="str">
        <f t="shared" si="23"/>
        <v/>
      </c>
      <c r="AG177" s="7" t="str">
        <f t="shared" si="24"/>
        <v/>
      </c>
      <c r="AH177" s="7" t="str">
        <f t="shared" si="25"/>
        <v/>
      </c>
      <c r="AI177" s="4" t="str">
        <f t="shared" si="26"/>
        <v/>
      </c>
    </row>
    <row r="178" spans="1:35">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0"/>
        <v/>
      </c>
      <c r="AD178" s="7" t="str">
        <f t="shared" si="21"/>
        <v/>
      </c>
      <c r="AE178" s="7" t="str">
        <f t="shared" si="22"/>
        <v/>
      </c>
      <c r="AF178" s="7" t="str">
        <f t="shared" si="23"/>
        <v/>
      </c>
      <c r="AG178" s="7" t="str">
        <f t="shared" si="24"/>
        <v/>
      </c>
      <c r="AH178" s="7" t="str">
        <f t="shared" si="25"/>
        <v/>
      </c>
      <c r="AI178" s="4" t="str">
        <f t="shared" si="26"/>
        <v/>
      </c>
    </row>
    <row r="179" spans="1:35">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0"/>
        <v/>
      </c>
      <c r="AD179" s="7" t="str">
        <f t="shared" si="21"/>
        <v/>
      </c>
      <c r="AE179" s="7" t="str">
        <f t="shared" si="22"/>
        <v/>
      </c>
      <c r="AF179" s="7" t="str">
        <f t="shared" si="23"/>
        <v/>
      </c>
      <c r="AG179" s="7" t="str">
        <f t="shared" si="24"/>
        <v/>
      </c>
      <c r="AH179" s="7" t="str">
        <f t="shared" si="25"/>
        <v/>
      </c>
      <c r="AI179" s="4" t="str">
        <f t="shared" si="26"/>
        <v/>
      </c>
    </row>
    <row r="180" spans="1:35">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0"/>
        <v/>
      </c>
      <c r="AD180" s="7" t="str">
        <f t="shared" si="21"/>
        <v/>
      </c>
      <c r="AE180" s="7" t="str">
        <f t="shared" si="22"/>
        <v/>
      </c>
      <c r="AF180" s="7" t="str">
        <f t="shared" si="23"/>
        <v/>
      </c>
      <c r="AG180" s="7" t="str">
        <f t="shared" si="24"/>
        <v/>
      </c>
      <c r="AH180" s="7" t="str">
        <f t="shared" si="25"/>
        <v/>
      </c>
      <c r="AI180" s="4" t="str">
        <f t="shared" si="26"/>
        <v/>
      </c>
    </row>
    <row r="181" spans="1:35">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0"/>
        <v/>
      </c>
      <c r="AD181" s="7" t="str">
        <f t="shared" si="21"/>
        <v/>
      </c>
      <c r="AE181" s="7" t="str">
        <f t="shared" si="22"/>
        <v/>
      </c>
      <c r="AF181" s="7" t="str">
        <f t="shared" si="23"/>
        <v/>
      </c>
      <c r="AG181" s="7" t="str">
        <f t="shared" si="24"/>
        <v/>
      </c>
      <c r="AH181" s="7" t="str">
        <f t="shared" si="25"/>
        <v/>
      </c>
      <c r="AI181" s="4" t="str">
        <f t="shared" si="26"/>
        <v/>
      </c>
    </row>
    <row r="182" spans="1:35">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0"/>
        <v/>
      </c>
      <c r="AD182" s="7" t="str">
        <f t="shared" si="21"/>
        <v/>
      </c>
      <c r="AE182" s="7" t="str">
        <f t="shared" si="22"/>
        <v/>
      </c>
      <c r="AF182" s="7" t="str">
        <f t="shared" si="23"/>
        <v/>
      </c>
      <c r="AG182" s="7" t="str">
        <f t="shared" si="24"/>
        <v/>
      </c>
      <c r="AH182" s="7" t="str">
        <f t="shared" si="25"/>
        <v/>
      </c>
      <c r="AI182" s="4" t="str">
        <f t="shared" si="26"/>
        <v/>
      </c>
    </row>
    <row r="183" spans="1:35">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0"/>
        <v/>
      </c>
      <c r="AD183" s="7" t="str">
        <f t="shared" si="21"/>
        <v/>
      </c>
      <c r="AE183" s="7" t="str">
        <f t="shared" si="22"/>
        <v/>
      </c>
      <c r="AF183" s="7" t="str">
        <f t="shared" si="23"/>
        <v/>
      </c>
      <c r="AG183" s="7" t="str">
        <f t="shared" si="24"/>
        <v/>
      </c>
      <c r="AH183" s="7" t="str">
        <f t="shared" si="25"/>
        <v/>
      </c>
      <c r="AI183" s="4" t="str">
        <f t="shared" si="26"/>
        <v/>
      </c>
    </row>
    <row r="184" spans="1:35">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0"/>
        <v/>
      </c>
      <c r="AD184" s="7" t="str">
        <f t="shared" si="21"/>
        <v/>
      </c>
      <c r="AE184" s="7" t="str">
        <f t="shared" si="22"/>
        <v/>
      </c>
      <c r="AF184" s="7" t="str">
        <f t="shared" si="23"/>
        <v/>
      </c>
      <c r="AG184" s="7" t="str">
        <f t="shared" si="24"/>
        <v/>
      </c>
      <c r="AH184" s="7" t="str">
        <f t="shared" si="25"/>
        <v/>
      </c>
      <c r="AI184" s="4" t="str">
        <f t="shared" si="26"/>
        <v/>
      </c>
    </row>
    <row r="185" spans="1:35">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0"/>
        <v/>
      </c>
      <c r="AD185" s="7" t="str">
        <f t="shared" si="21"/>
        <v/>
      </c>
      <c r="AE185" s="7" t="str">
        <f t="shared" si="22"/>
        <v/>
      </c>
      <c r="AF185" s="7" t="str">
        <f t="shared" si="23"/>
        <v/>
      </c>
      <c r="AG185" s="7" t="str">
        <f t="shared" si="24"/>
        <v/>
      </c>
      <c r="AH185" s="7" t="str">
        <f t="shared" si="25"/>
        <v/>
      </c>
      <c r="AI185" s="4" t="str">
        <f t="shared" si="26"/>
        <v/>
      </c>
    </row>
    <row r="186" spans="1:35">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0"/>
        <v/>
      </c>
      <c r="AD186" s="7" t="str">
        <f t="shared" si="21"/>
        <v/>
      </c>
      <c r="AE186" s="7" t="str">
        <f t="shared" si="22"/>
        <v/>
      </c>
      <c r="AF186" s="7" t="str">
        <f t="shared" si="23"/>
        <v/>
      </c>
      <c r="AG186" s="7" t="str">
        <f t="shared" si="24"/>
        <v/>
      </c>
      <c r="AH186" s="7" t="str">
        <f t="shared" si="25"/>
        <v/>
      </c>
      <c r="AI186" s="4" t="str">
        <f t="shared" si="26"/>
        <v/>
      </c>
    </row>
    <row r="187" spans="1:35">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0"/>
        <v/>
      </c>
      <c r="AD187" s="7" t="str">
        <f t="shared" si="21"/>
        <v/>
      </c>
      <c r="AE187" s="7" t="str">
        <f t="shared" si="22"/>
        <v/>
      </c>
      <c r="AF187" s="7" t="str">
        <f t="shared" si="23"/>
        <v/>
      </c>
      <c r="AG187" s="7" t="str">
        <f t="shared" si="24"/>
        <v/>
      </c>
      <c r="AH187" s="7" t="str">
        <f t="shared" si="25"/>
        <v/>
      </c>
      <c r="AI187" s="4" t="str">
        <f t="shared" si="26"/>
        <v/>
      </c>
    </row>
    <row r="188" spans="1:35">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0"/>
        <v/>
      </c>
      <c r="AD188" s="7" t="str">
        <f t="shared" si="21"/>
        <v/>
      </c>
      <c r="AE188" s="7" t="str">
        <f t="shared" si="22"/>
        <v/>
      </c>
      <c r="AF188" s="7" t="str">
        <f t="shared" si="23"/>
        <v/>
      </c>
      <c r="AG188" s="7" t="str">
        <f t="shared" si="24"/>
        <v/>
      </c>
      <c r="AH188" s="7" t="str">
        <f t="shared" si="25"/>
        <v/>
      </c>
      <c r="AI188" s="4" t="str">
        <f t="shared" si="26"/>
        <v/>
      </c>
    </row>
    <row r="189" spans="1:35">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0"/>
        <v/>
      </c>
      <c r="AD189" s="7" t="str">
        <f t="shared" si="21"/>
        <v/>
      </c>
      <c r="AE189" s="7" t="str">
        <f t="shared" si="22"/>
        <v/>
      </c>
      <c r="AF189" s="7" t="str">
        <f t="shared" si="23"/>
        <v/>
      </c>
      <c r="AG189" s="7" t="str">
        <f t="shared" si="24"/>
        <v/>
      </c>
      <c r="AH189" s="7" t="str">
        <f t="shared" si="25"/>
        <v/>
      </c>
      <c r="AI189" s="4" t="str">
        <f t="shared" si="26"/>
        <v/>
      </c>
    </row>
    <row r="190" spans="1:35">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0"/>
        <v/>
      </c>
      <c r="AD190" s="7" t="str">
        <f t="shared" si="21"/>
        <v/>
      </c>
      <c r="AE190" s="7" t="str">
        <f t="shared" si="22"/>
        <v/>
      </c>
      <c r="AF190" s="7" t="str">
        <f t="shared" si="23"/>
        <v/>
      </c>
      <c r="AG190" s="7" t="str">
        <f t="shared" si="24"/>
        <v/>
      </c>
      <c r="AH190" s="7" t="str">
        <f t="shared" si="25"/>
        <v/>
      </c>
      <c r="AI190" s="4" t="str">
        <f t="shared" si="26"/>
        <v/>
      </c>
    </row>
    <row r="191" spans="1:35">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0"/>
        <v/>
      </c>
      <c r="AD191" s="7" t="str">
        <f t="shared" si="21"/>
        <v/>
      </c>
      <c r="AE191" s="7" t="str">
        <f t="shared" si="22"/>
        <v/>
      </c>
      <c r="AF191" s="7" t="str">
        <f t="shared" si="23"/>
        <v/>
      </c>
      <c r="AG191" s="7" t="str">
        <f t="shared" si="24"/>
        <v/>
      </c>
      <c r="AH191" s="7" t="str">
        <f t="shared" si="25"/>
        <v/>
      </c>
      <c r="AI191" s="4" t="str">
        <f t="shared" si="26"/>
        <v/>
      </c>
    </row>
    <row r="192" spans="1:35">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0"/>
        <v/>
      </c>
      <c r="AD192" s="7" t="str">
        <f t="shared" si="21"/>
        <v/>
      </c>
      <c r="AE192" s="7" t="str">
        <f t="shared" si="22"/>
        <v/>
      </c>
      <c r="AF192" s="7" t="str">
        <f t="shared" si="23"/>
        <v/>
      </c>
      <c r="AG192" s="7" t="str">
        <f t="shared" si="24"/>
        <v/>
      </c>
      <c r="AH192" s="7" t="str">
        <f t="shared" si="25"/>
        <v/>
      </c>
      <c r="AI192" s="4" t="str">
        <f t="shared" si="26"/>
        <v/>
      </c>
    </row>
    <row r="193" spans="1:35">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0"/>
        <v/>
      </c>
      <c r="AD193" s="7" t="str">
        <f t="shared" si="21"/>
        <v/>
      </c>
      <c r="AE193" s="7" t="str">
        <f t="shared" si="22"/>
        <v/>
      </c>
      <c r="AF193" s="7" t="str">
        <f t="shared" si="23"/>
        <v/>
      </c>
      <c r="AG193" s="7" t="str">
        <f t="shared" si="24"/>
        <v/>
      </c>
      <c r="AH193" s="7" t="str">
        <f t="shared" si="25"/>
        <v/>
      </c>
      <c r="AI193" s="4" t="str">
        <f t="shared" si="26"/>
        <v/>
      </c>
    </row>
    <row r="194" spans="1:35">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0"/>
        <v/>
      </c>
      <c r="AD194" s="7" t="str">
        <f t="shared" si="21"/>
        <v/>
      </c>
      <c r="AE194" s="7" t="str">
        <f t="shared" si="22"/>
        <v/>
      </c>
      <c r="AF194" s="7" t="str">
        <f t="shared" si="23"/>
        <v/>
      </c>
      <c r="AG194" s="7" t="str">
        <f t="shared" si="24"/>
        <v/>
      </c>
      <c r="AH194" s="7" t="str">
        <f t="shared" si="25"/>
        <v/>
      </c>
      <c r="AI194" s="4" t="str">
        <f t="shared" si="26"/>
        <v/>
      </c>
    </row>
    <row r="195" spans="1:35">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0"/>
        <v/>
      </c>
      <c r="AD195" s="7" t="str">
        <f t="shared" si="21"/>
        <v/>
      </c>
      <c r="AE195" s="7" t="str">
        <f t="shared" si="22"/>
        <v/>
      </c>
      <c r="AF195" s="7" t="str">
        <f t="shared" si="23"/>
        <v/>
      </c>
      <c r="AG195" s="7" t="str">
        <f t="shared" si="24"/>
        <v/>
      </c>
      <c r="AH195" s="7" t="str">
        <f t="shared" si="25"/>
        <v/>
      </c>
      <c r="AI195" s="4" t="str">
        <f t="shared" si="26"/>
        <v/>
      </c>
    </row>
    <row r="196" spans="1:35">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0"/>
        <v/>
      </c>
      <c r="AD196" s="7" t="str">
        <f t="shared" si="21"/>
        <v/>
      </c>
      <c r="AE196" s="7" t="str">
        <f t="shared" si="22"/>
        <v/>
      </c>
      <c r="AF196" s="7" t="str">
        <f t="shared" si="23"/>
        <v/>
      </c>
      <c r="AG196" s="7" t="str">
        <f t="shared" si="24"/>
        <v/>
      </c>
      <c r="AH196" s="7" t="str">
        <f t="shared" si="25"/>
        <v/>
      </c>
      <c r="AI196" s="4" t="str">
        <f t="shared" si="26"/>
        <v/>
      </c>
    </row>
    <row r="197" spans="1:35">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27">IF((MAX(A197,L197,N197,P197,X197,Y197)-MIN(A197,L197,N197,P197,X197,Y197))&gt;3,1,"")</f>
        <v/>
      </c>
      <c r="AD197" s="7" t="str">
        <f t="shared" ref="AD197:AD260" si="28">IF((MAX(B197,D197,M197,U197)-MIN(B197,D197,M197,U197))&gt;3,1,"")</f>
        <v/>
      </c>
      <c r="AE197" s="7" t="str">
        <f t="shared" ref="AE197:AE260" si="29">IF((MAX(I197,T197,V197,W197)-MIN(I197,T197,V197,W197))&gt;3,1,"")</f>
        <v/>
      </c>
      <c r="AF197" s="7" t="str">
        <f t="shared" ref="AF197:AF260" si="30">IF((MAX(H197,K197,Q197,S197)-MIN(H197,K197,Q197,S197))&gt;3,1,"")</f>
        <v/>
      </c>
      <c r="AG197" s="7" t="str">
        <f t="shared" ref="AG197:AG260" si="31">IF((MAX(I197,L197,R197,T197)-MIN(I197,L197,R197,T197))&gt;3,1,"")</f>
        <v/>
      </c>
      <c r="AH197" s="7" t="str">
        <f t="shared" ref="AH197:AH260" si="32">IF((MAX(C197,J197,O197,Z197)-MIN(C197,J197,O197,Z197))&gt;3,1,"")</f>
        <v/>
      </c>
      <c r="AI197" s="4" t="str">
        <f t="shared" ref="AI197:AI260" si="33">IF(COUNT(A197:Z197)&gt;0,IF(COUNT(AC197,AD197,AE197,AF197,AG197,AH197)&gt;0,SUM(AC197,AD197,AE197,AF197,AG197,AH197),0),"")</f>
        <v/>
      </c>
    </row>
    <row r="198" spans="1:35">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27"/>
        <v/>
      </c>
      <c r="AD198" s="7" t="str">
        <f t="shared" si="28"/>
        <v/>
      </c>
      <c r="AE198" s="7" t="str">
        <f t="shared" si="29"/>
        <v/>
      </c>
      <c r="AF198" s="7" t="str">
        <f t="shared" si="30"/>
        <v/>
      </c>
      <c r="AG198" s="7" t="str">
        <f t="shared" si="31"/>
        <v/>
      </c>
      <c r="AH198" s="7" t="str">
        <f t="shared" si="32"/>
        <v/>
      </c>
      <c r="AI198" s="4" t="str">
        <f t="shared" si="33"/>
        <v/>
      </c>
    </row>
    <row r="199" spans="1:35">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27"/>
        <v/>
      </c>
      <c r="AD199" s="7" t="str">
        <f t="shared" si="28"/>
        <v/>
      </c>
      <c r="AE199" s="7" t="str">
        <f t="shared" si="29"/>
        <v/>
      </c>
      <c r="AF199" s="7" t="str">
        <f t="shared" si="30"/>
        <v/>
      </c>
      <c r="AG199" s="7" t="str">
        <f t="shared" si="31"/>
        <v/>
      </c>
      <c r="AH199" s="7" t="str">
        <f t="shared" si="32"/>
        <v/>
      </c>
      <c r="AI199" s="4" t="str">
        <f t="shared" si="33"/>
        <v/>
      </c>
    </row>
    <row r="200" spans="1:35">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27"/>
        <v/>
      </c>
      <c r="AD200" s="7" t="str">
        <f t="shared" si="28"/>
        <v/>
      </c>
      <c r="AE200" s="7" t="str">
        <f t="shared" si="29"/>
        <v/>
      </c>
      <c r="AF200" s="7" t="str">
        <f t="shared" si="30"/>
        <v/>
      </c>
      <c r="AG200" s="7" t="str">
        <f t="shared" si="31"/>
        <v/>
      </c>
      <c r="AH200" s="7" t="str">
        <f t="shared" si="32"/>
        <v/>
      </c>
      <c r="AI200" s="4" t="str">
        <f t="shared" si="33"/>
        <v/>
      </c>
    </row>
    <row r="201" spans="1:35">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27"/>
        <v/>
      </c>
      <c r="AD201" s="7" t="str">
        <f t="shared" si="28"/>
        <v/>
      </c>
      <c r="AE201" s="7" t="str">
        <f t="shared" si="29"/>
        <v/>
      </c>
      <c r="AF201" s="7" t="str">
        <f t="shared" si="30"/>
        <v/>
      </c>
      <c r="AG201" s="7" t="str">
        <f t="shared" si="31"/>
        <v/>
      </c>
      <c r="AH201" s="7" t="str">
        <f t="shared" si="32"/>
        <v/>
      </c>
      <c r="AI201" s="4" t="str">
        <f t="shared" si="33"/>
        <v/>
      </c>
    </row>
    <row r="202" spans="1:35">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27"/>
        <v/>
      </c>
      <c r="AD202" s="7" t="str">
        <f t="shared" si="28"/>
        <v/>
      </c>
      <c r="AE202" s="7" t="str">
        <f t="shared" si="29"/>
        <v/>
      </c>
      <c r="AF202" s="7" t="str">
        <f t="shared" si="30"/>
        <v/>
      </c>
      <c r="AG202" s="7" t="str">
        <f t="shared" si="31"/>
        <v/>
      </c>
      <c r="AH202" s="7" t="str">
        <f t="shared" si="32"/>
        <v/>
      </c>
      <c r="AI202" s="4" t="str">
        <f t="shared" si="33"/>
        <v/>
      </c>
    </row>
    <row r="203" spans="1:35">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27"/>
        <v/>
      </c>
      <c r="AD203" s="7" t="str">
        <f t="shared" si="28"/>
        <v/>
      </c>
      <c r="AE203" s="7" t="str">
        <f t="shared" si="29"/>
        <v/>
      </c>
      <c r="AF203" s="7" t="str">
        <f t="shared" si="30"/>
        <v/>
      </c>
      <c r="AG203" s="7" t="str">
        <f t="shared" si="31"/>
        <v/>
      </c>
      <c r="AH203" s="7" t="str">
        <f t="shared" si="32"/>
        <v/>
      </c>
      <c r="AI203" s="4" t="str">
        <f t="shared" si="33"/>
        <v/>
      </c>
    </row>
    <row r="204" spans="1:35">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27"/>
        <v/>
      </c>
      <c r="AD204" s="7" t="str">
        <f t="shared" si="28"/>
        <v/>
      </c>
      <c r="AE204" s="7" t="str">
        <f t="shared" si="29"/>
        <v/>
      </c>
      <c r="AF204" s="7" t="str">
        <f t="shared" si="30"/>
        <v/>
      </c>
      <c r="AG204" s="7" t="str">
        <f t="shared" si="31"/>
        <v/>
      </c>
      <c r="AH204" s="7" t="str">
        <f t="shared" si="32"/>
        <v/>
      </c>
      <c r="AI204" s="4" t="str">
        <f t="shared" si="33"/>
        <v/>
      </c>
    </row>
    <row r="205" spans="1:35">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27"/>
        <v/>
      </c>
      <c r="AD205" s="7" t="str">
        <f t="shared" si="28"/>
        <v/>
      </c>
      <c r="AE205" s="7" t="str">
        <f t="shared" si="29"/>
        <v/>
      </c>
      <c r="AF205" s="7" t="str">
        <f t="shared" si="30"/>
        <v/>
      </c>
      <c r="AG205" s="7" t="str">
        <f t="shared" si="31"/>
        <v/>
      </c>
      <c r="AH205" s="7" t="str">
        <f t="shared" si="32"/>
        <v/>
      </c>
      <c r="AI205" s="4" t="str">
        <f t="shared" si="33"/>
        <v/>
      </c>
    </row>
    <row r="206" spans="1:35">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27"/>
        <v/>
      </c>
      <c r="AD206" s="7" t="str">
        <f t="shared" si="28"/>
        <v/>
      </c>
      <c r="AE206" s="7" t="str">
        <f t="shared" si="29"/>
        <v/>
      </c>
      <c r="AF206" s="7" t="str">
        <f t="shared" si="30"/>
        <v/>
      </c>
      <c r="AG206" s="7" t="str">
        <f t="shared" si="31"/>
        <v/>
      </c>
      <c r="AH206" s="7" t="str">
        <f t="shared" si="32"/>
        <v/>
      </c>
      <c r="AI206" s="4" t="str">
        <f t="shared" si="33"/>
        <v/>
      </c>
    </row>
    <row r="207" spans="1:35">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27"/>
        <v/>
      </c>
      <c r="AD207" s="7" t="str">
        <f t="shared" si="28"/>
        <v/>
      </c>
      <c r="AE207" s="7" t="str">
        <f t="shared" si="29"/>
        <v/>
      </c>
      <c r="AF207" s="7" t="str">
        <f t="shared" si="30"/>
        <v/>
      </c>
      <c r="AG207" s="7" t="str">
        <f t="shared" si="31"/>
        <v/>
      </c>
      <c r="AH207" s="7" t="str">
        <f t="shared" si="32"/>
        <v/>
      </c>
      <c r="AI207" s="4" t="str">
        <f t="shared" si="33"/>
        <v/>
      </c>
    </row>
    <row r="208" spans="1:35">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27"/>
        <v/>
      </c>
      <c r="AD208" s="7" t="str">
        <f t="shared" si="28"/>
        <v/>
      </c>
      <c r="AE208" s="7" t="str">
        <f t="shared" si="29"/>
        <v/>
      </c>
      <c r="AF208" s="7" t="str">
        <f t="shared" si="30"/>
        <v/>
      </c>
      <c r="AG208" s="7" t="str">
        <f t="shared" si="31"/>
        <v/>
      </c>
      <c r="AH208" s="7" t="str">
        <f t="shared" si="32"/>
        <v/>
      </c>
      <c r="AI208" s="4" t="str">
        <f t="shared" si="33"/>
        <v/>
      </c>
    </row>
    <row r="209" spans="1:35">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27"/>
        <v/>
      </c>
      <c r="AD209" s="7" t="str">
        <f t="shared" si="28"/>
        <v/>
      </c>
      <c r="AE209" s="7" t="str">
        <f t="shared" si="29"/>
        <v/>
      </c>
      <c r="AF209" s="7" t="str">
        <f t="shared" si="30"/>
        <v/>
      </c>
      <c r="AG209" s="7" t="str">
        <f t="shared" si="31"/>
        <v/>
      </c>
      <c r="AH209" s="7" t="str">
        <f t="shared" si="32"/>
        <v/>
      </c>
      <c r="AI209" s="4" t="str">
        <f t="shared" si="33"/>
        <v/>
      </c>
    </row>
    <row r="210" spans="1:35">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27"/>
        <v/>
      </c>
      <c r="AD210" s="7" t="str">
        <f t="shared" si="28"/>
        <v/>
      </c>
      <c r="AE210" s="7" t="str">
        <f t="shared" si="29"/>
        <v/>
      </c>
      <c r="AF210" s="7" t="str">
        <f t="shared" si="30"/>
        <v/>
      </c>
      <c r="AG210" s="7" t="str">
        <f t="shared" si="31"/>
        <v/>
      </c>
      <c r="AH210" s="7" t="str">
        <f t="shared" si="32"/>
        <v/>
      </c>
      <c r="AI210" s="4" t="str">
        <f t="shared" si="33"/>
        <v/>
      </c>
    </row>
    <row r="211" spans="1:35">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27"/>
        <v/>
      </c>
      <c r="AD211" s="7" t="str">
        <f t="shared" si="28"/>
        <v/>
      </c>
      <c r="AE211" s="7" t="str">
        <f t="shared" si="29"/>
        <v/>
      </c>
      <c r="AF211" s="7" t="str">
        <f t="shared" si="30"/>
        <v/>
      </c>
      <c r="AG211" s="7" t="str">
        <f t="shared" si="31"/>
        <v/>
      </c>
      <c r="AH211" s="7" t="str">
        <f t="shared" si="32"/>
        <v/>
      </c>
      <c r="AI211" s="4" t="str">
        <f t="shared" si="33"/>
        <v/>
      </c>
    </row>
    <row r="212" spans="1:35">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27"/>
        <v/>
      </c>
      <c r="AD212" s="7" t="str">
        <f t="shared" si="28"/>
        <v/>
      </c>
      <c r="AE212" s="7" t="str">
        <f t="shared" si="29"/>
        <v/>
      </c>
      <c r="AF212" s="7" t="str">
        <f t="shared" si="30"/>
        <v/>
      </c>
      <c r="AG212" s="7" t="str">
        <f t="shared" si="31"/>
        <v/>
      </c>
      <c r="AH212" s="7" t="str">
        <f t="shared" si="32"/>
        <v/>
      </c>
      <c r="AI212" s="4" t="str">
        <f t="shared" si="33"/>
        <v/>
      </c>
    </row>
    <row r="213" spans="1:35">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27"/>
        <v/>
      </c>
      <c r="AD213" s="7" t="str">
        <f t="shared" si="28"/>
        <v/>
      </c>
      <c r="AE213" s="7" t="str">
        <f t="shared" si="29"/>
        <v/>
      </c>
      <c r="AF213" s="7" t="str">
        <f t="shared" si="30"/>
        <v/>
      </c>
      <c r="AG213" s="7" t="str">
        <f t="shared" si="31"/>
        <v/>
      </c>
      <c r="AH213" s="7" t="str">
        <f t="shared" si="32"/>
        <v/>
      </c>
      <c r="AI213" s="4" t="str">
        <f t="shared" si="33"/>
        <v/>
      </c>
    </row>
    <row r="214" spans="1:35">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27"/>
        <v/>
      </c>
      <c r="AD214" s="7" t="str">
        <f t="shared" si="28"/>
        <v/>
      </c>
      <c r="AE214" s="7" t="str">
        <f t="shared" si="29"/>
        <v/>
      </c>
      <c r="AF214" s="7" t="str">
        <f t="shared" si="30"/>
        <v/>
      </c>
      <c r="AG214" s="7" t="str">
        <f t="shared" si="31"/>
        <v/>
      </c>
      <c r="AH214" s="7" t="str">
        <f t="shared" si="32"/>
        <v/>
      </c>
      <c r="AI214" s="4" t="str">
        <f t="shared" si="33"/>
        <v/>
      </c>
    </row>
    <row r="215" spans="1:35">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27"/>
        <v/>
      </c>
      <c r="AD215" s="7" t="str">
        <f t="shared" si="28"/>
        <v/>
      </c>
      <c r="AE215" s="7" t="str">
        <f t="shared" si="29"/>
        <v/>
      </c>
      <c r="AF215" s="7" t="str">
        <f t="shared" si="30"/>
        <v/>
      </c>
      <c r="AG215" s="7" t="str">
        <f t="shared" si="31"/>
        <v/>
      </c>
      <c r="AH215" s="7" t="str">
        <f t="shared" si="32"/>
        <v/>
      </c>
      <c r="AI215" s="4" t="str">
        <f t="shared" si="33"/>
        <v/>
      </c>
    </row>
    <row r="216" spans="1:35">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27"/>
        <v/>
      </c>
      <c r="AD216" s="7" t="str">
        <f t="shared" si="28"/>
        <v/>
      </c>
      <c r="AE216" s="7" t="str">
        <f t="shared" si="29"/>
        <v/>
      </c>
      <c r="AF216" s="7" t="str">
        <f t="shared" si="30"/>
        <v/>
      </c>
      <c r="AG216" s="7" t="str">
        <f t="shared" si="31"/>
        <v/>
      </c>
      <c r="AH216" s="7" t="str">
        <f t="shared" si="32"/>
        <v/>
      </c>
      <c r="AI216" s="4" t="str">
        <f t="shared" si="33"/>
        <v/>
      </c>
    </row>
    <row r="217" spans="1:35">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27"/>
        <v/>
      </c>
      <c r="AD217" s="7" t="str">
        <f t="shared" si="28"/>
        <v/>
      </c>
      <c r="AE217" s="7" t="str">
        <f t="shared" si="29"/>
        <v/>
      </c>
      <c r="AF217" s="7" t="str">
        <f t="shared" si="30"/>
        <v/>
      </c>
      <c r="AG217" s="7" t="str">
        <f t="shared" si="31"/>
        <v/>
      </c>
      <c r="AH217" s="7" t="str">
        <f t="shared" si="32"/>
        <v/>
      </c>
      <c r="AI217" s="4" t="str">
        <f t="shared" si="33"/>
        <v/>
      </c>
    </row>
    <row r="218" spans="1:35">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27"/>
        <v/>
      </c>
      <c r="AD218" s="7" t="str">
        <f t="shared" si="28"/>
        <v/>
      </c>
      <c r="AE218" s="7" t="str">
        <f t="shared" si="29"/>
        <v/>
      </c>
      <c r="AF218" s="7" t="str">
        <f t="shared" si="30"/>
        <v/>
      </c>
      <c r="AG218" s="7" t="str">
        <f t="shared" si="31"/>
        <v/>
      </c>
      <c r="AH218" s="7" t="str">
        <f t="shared" si="32"/>
        <v/>
      </c>
      <c r="AI218" s="4" t="str">
        <f t="shared" si="33"/>
        <v/>
      </c>
    </row>
    <row r="219" spans="1:35">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27"/>
        <v/>
      </c>
      <c r="AD219" s="7" t="str">
        <f t="shared" si="28"/>
        <v/>
      </c>
      <c r="AE219" s="7" t="str">
        <f t="shared" si="29"/>
        <v/>
      </c>
      <c r="AF219" s="7" t="str">
        <f t="shared" si="30"/>
        <v/>
      </c>
      <c r="AG219" s="7" t="str">
        <f t="shared" si="31"/>
        <v/>
      </c>
      <c r="AH219" s="7" t="str">
        <f t="shared" si="32"/>
        <v/>
      </c>
      <c r="AI219" s="4" t="str">
        <f t="shared" si="33"/>
        <v/>
      </c>
    </row>
    <row r="220" spans="1:35">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27"/>
        <v/>
      </c>
      <c r="AD220" s="7" t="str">
        <f t="shared" si="28"/>
        <v/>
      </c>
      <c r="AE220" s="7" t="str">
        <f t="shared" si="29"/>
        <v/>
      </c>
      <c r="AF220" s="7" t="str">
        <f t="shared" si="30"/>
        <v/>
      </c>
      <c r="AG220" s="7" t="str">
        <f t="shared" si="31"/>
        <v/>
      </c>
      <c r="AH220" s="7" t="str">
        <f t="shared" si="32"/>
        <v/>
      </c>
      <c r="AI220" s="4" t="str">
        <f t="shared" si="33"/>
        <v/>
      </c>
    </row>
    <row r="221" spans="1:35">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27"/>
        <v/>
      </c>
      <c r="AD221" s="7" t="str">
        <f t="shared" si="28"/>
        <v/>
      </c>
      <c r="AE221" s="7" t="str">
        <f t="shared" si="29"/>
        <v/>
      </c>
      <c r="AF221" s="7" t="str">
        <f t="shared" si="30"/>
        <v/>
      </c>
      <c r="AG221" s="7" t="str">
        <f t="shared" si="31"/>
        <v/>
      </c>
      <c r="AH221" s="7" t="str">
        <f t="shared" si="32"/>
        <v/>
      </c>
      <c r="AI221" s="4" t="str">
        <f t="shared" si="33"/>
        <v/>
      </c>
    </row>
    <row r="222" spans="1:35">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27"/>
        <v/>
      </c>
      <c r="AD222" s="7" t="str">
        <f t="shared" si="28"/>
        <v/>
      </c>
      <c r="AE222" s="7" t="str">
        <f t="shared" si="29"/>
        <v/>
      </c>
      <c r="AF222" s="7" t="str">
        <f t="shared" si="30"/>
        <v/>
      </c>
      <c r="AG222" s="7" t="str">
        <f t="shared" si="31"/>
        <v/>
      </c>
      <c r="AH222" s="7" t="str">
        <f t="shared" si="32"/>
        <v/>
      </c>
      <c r="AI222" s="4" t="str">
        <f t="shared" si="33"/>
        <v/>
      </c>
    </row>
    <row r="223" spans="1:35">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27"/>
        <v/>
      </c>
      <c r="AD223" s="7" t="str">
        <f t="shared" si="28"/>
        <v/>
      </c>
      <c r="AE223" s="7" t="str">
        <f t="shared" si="29"/>
        <v/>
      </c>
      <c r="AF223" s="7" t="str">
        <f t="shared" si="30"/>
        <v/>
      </c>
      <c r="AG223" s="7" t="str">
        <f t="shared" si="31"/>
        <v/>
      </c>
      <c r="AH223" s="7" t="str">
        <f t="shared" si="32"/>
        <v/>
      </c>
      <c r="AI223" s="4" t="str">
        <f t="shared" si="33"/>
        <v/>
      </c>
    </row>
    <row r="224" spans="1:35">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27"/>
        <v/>
      </c>
      <c r="AD224" s="7" t="str">
        <f t="shared" si="28"/>
        <v/>
      </c>
      <c r="AE224" s="7" t="str">
        <f t="shared" si="29"/>
        <v/>
      </c>
      <c r="AF224" s="7" t="str">
        <f t="shared" si="30"/>
        <v/>
      </c>
      <c r="AG224" s="7" t="str">
        <f t="shared" si="31"/>
        <v/>
      </c>
      <c r="AH224" s="7" t="str">
        <f t="shared" si="32"/>
        <v/>
      </c>
      <c r="AI224" s="4" t="str">
        <f t="shared" si="33"/>
        <v/>
      </c>
    </row>
    <row r="225" spans="1:35">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27"/>
        <v/>
      </c>
      <c r="AD225" s="7" t="str">
        <f t="shared" si="28"/>
        <v/>
      </c>
      <c r="AE225" s="7" t="str">
        <f t="shared" si="29"/>
        <v/>
      </c>
      <c r="AF225" s="7" t="str">
        <f t="shared" si="30"/>
        <v/>
      </c>
      <c r="AG225" s="7" t="str">
        <f t="shared" si="31"/>
        <v/>
      </c>
      <c r="AH225" s="7" t="str">
        <f t="shared" si="32"/>
        <v/>
      </c>
      <c r="AI225" s="4" t="str">
        <f t="shared" si="33"/>
        <v/>
      </c>
    </row>
    <row r="226" spans="1:35">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27"/>
        <v/>
      </c>
      <c r="AD226" s="7" t="str">
        <f t="shared" si="28"/>
        <v/>
      </c>
      <c r="AE226" s="7" t="str">
        <f t="shared" si="29"/>
        <v/>
      </c>
      <c r="AF226" s="7" t="str">
        <f t="shared" si="30"/>
        <v/>
      </c>
      <c r="AG226" s="7" t="str">
        <f t="shared" si="31"/>
        <v/>
      </c>
      <c r="AH226" s="7" t="str">
        <f t="shared" si="32"/>
        <v/>
      </c>
      <c r="AI226" s="4" t="str">
        <f t="shared" si="33"/>
        <v/>
      </c>
    </row>
    <row r="227" spans="1:35">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27"/>
        <v/>
      </c>
      <c r="AD227" s="7" t="str">
        <f t="shared" si="28"/>
        <v/>
      </c>
      <c r="AE227" s="7" t="str">
        <f t="shared" si="29"/>
        <v/>
      </c>
      <c r="AF227" s="7" t="str">
        <f t="shared" si="30"/>
        <v/>
      </c>
      <c r="AG227" s="7" t="str">
        <f t="shared" si="31"/>
        <v/>
      </c>
      <c r="AH227" s="7" t="str">
        <f t="shared" si="32"/>
        <v/>
      </c>
      <c r="AI227" s="4" t="str">
        <f t="shared" si="33"/>
        <v/>
      </c>
    </row>
    <row r="228" spans="1:35">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27"/>
        <v/>
      </c>
      <c r="AD228" s="7" t="str">
        <f t="shared" si="28"/>
        <v/>
      </c>
      <c r="AE228" s="7" t="str">
        <f t="shared" si="29"/>
        <v/>
      </c>
      <c r="AF228" s="7" t="str">
        <f t="shared" si="30"/>
        <v/>
      </c>
      <c r="AG228" s="7" t="str">
        <f t="shared" si="31"/>
        <v/>
      </c>
      <c r="AH228" s="7" t="str">
        <f t="shared" si="32"/>
        <v/>
      </c>
      <c r="AI228" s="4" t="str">
        <f t="shared" si="33"/>
        <v/>
      </c>
    </row>
    <row r="229" spans="1:35">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27"/>
        <v/>
      </c>
      <c r="AD229" s="7" t="str">
        <f t="shared" si="28"/>
        <v/>
      </c>
      <c r="AE229" s="7" t="str">
        <f t="shared" si="29"/>
        <v/>
      </c>
      <c r="AF229" s="7" t="str">
        <f t="shared" si="30"/>
        <v/>
      </c>
      <c r="AG229" s="7" t="str">
        <f t="shared" si="31"/>
        <v/>
      </c>
      <c r="AH229" s="7" t="str">
        <f t="shared" si="32"/>
        <v/>
      </c>
      <c r="AI229" s="4" t="str">
        <f t="shared" si="33"/>
        <v/>
      </c>
    </row>
    <row r="230" spans="1:35">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27"/>
        <v/>
      </c>
      <c r="AD230" s="7" t="str">
        <f t="shared" si="28"/>
        <v/>
      </c>
      <c r="AE230" s="7" t="str">
        <f t="shared" si="29"/>
        <v/>
      </c>
      <c r="AF230" s="7" t="str">
        <f t="shared" si="30"/>
        <v/>
      </c>
      <c r="AG230" s="7" t="str">
        <f t="shared" si="31"/>
        <v/>
      </c>
      <c r="AH230" s="7" t="str">
        <f t="shared" si="32"/>
        <v/>
      </c>
      <c r="AI230" s="4" t="str">
        <f t="shared" si="33"/>
        <v/>
      </c>
    </row>
    <row r="231" spans="1:35">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27"/>
        <v/>
      </c>
      <c r="AD231" s="7" t="str">
        <f t="shared" si="28"/>
        <v/>
      </c>
      <c r="AE231" s="7" t="str">
        <f t="shared" si="29"/>
        <v/>
      </c>
      <c r="AF231" s="7" t="str">
        <f t="shared" si="30"/>
        <v/>
      </c>
      <c r="AG231" s="7" t="str">
        <f t="shared" si="31"/>
        <v/>
      </c>
      <c r="AH231" s="7" t="str">
        <f t="shared" si="32"/>
        <v/>
      </c>
      <c r="AI231" s="4" t="str">
        <f t="shared" si="33"/>
        <v/>
      </c>
    </row>
    <row r="232" spans="1:35">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27"/>
        <v/>
      </c>
      <c r="AD232" s="7" t="str">
        <f t="shared" si="28"/>
        <v/>
      </c>
      <c r="AE232" s="7" t="str">
        <f t="shared" si="29"/>
        <v/>
      </c>
      <c r="AF232" s="7" t="str">
        <f t="shared" si="30"/>
        <v/>
      </c>
      <c r="AG232" s="7" t="str">
        <f t="shared" si="31"/>
        <v/>
      </c>
      <c r="AH232" s="7" t="str">
        <f t="shared" si="32"/>
        <v/>
      </c>
      <c r="AI232" s="4" t="str">
        <f t="shared" si="33"/>
        <v/>
      </c>
    </row>
    <row r="233" spans="1:35">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27"/>
        <v/>
      </c>
      <c r="AD233" s="7" t="str">
        <f t="shared" si="28"/>
        <v/>
      </c>
      <c r="AE233" s="7" t="str">
        <f t="shared" si="29"/>
        <v/>
      </c>
      <c r="AF233" s="7" t="str">
        <f t="shared" si="30"/>
        <v/>
      </c>
      <c r="AG233" s="7" t="str">
        <f t="shared" si="31"/>
        <v/>
      </c>
      <c r="AH233" s="7" t="str">
        <f t="shared" si="32"/>
        <v/>
      </c>
      <c r="AI233" s="4" t="str">
        <f t="shared" si="33"/>
        <v/>
      </c>
    </row>
    <row r="234" spans="1:35">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27"/>
        <v/>
      </c>
      <c r="AD234" s="7" t="str">
        <f t="shared" si="28"/>
        <v/>
      </c>
      <c r="AE234" s="7" t="str">
        <f t="shared" si="29"/>
        <v/>
      </c>
      <c r="AF234" s="7" t="str">
        <f t="shared" si="30"/>
        <v/>
      </c>
      <c r="AG234" s="7" t="str">
        <f t="shared" si="31"/>
        <v/>
      </c>
      <c r="AH234" s="7" t="str">
        <f t="shared" si="32"/>
        <v/>
      </c>
      <c r="AI234" s="4" t="str">
        <f t="shared" si="33"/>
        <v/>
      </c>
    </row>
    <row r="235" spans="1:35">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27"/>
        <v/>
      </c>
      <c r="AD235" s="7" t="str">
        <f t="shared" si="28"/>
        <v/>
      </c>
      <c r="AE235" s="7" t="str">
        <f t="shared" si="29"/>
        <v/>
      </c>
      <c r="AF235" s="7" t="str">
        <f t="shared" si="30"/>
        <v/>
      </c>
      <c r="AG235" s="7" t="str">
        <f t="shared" si="31"/>
        <v/>
      </c>
      <c r="AH235" s="7" t="str">
        <f t="shared" si="32"/>
        <v/>
      </c>
      <c r="AI235" s="4" t="str">
        <f t="shared" si="33"/>
        <v/>
      </c>
    </row>
    <row r="236" spans="1:35">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27"/>
        <v/>
      </c>
      <c r="AD236" s="7" t="str">
        <f t="shared" si="28"/>
        <v/>
      </c>
      <c r="AE236" s="7" t="str">
        <f t="shared" si="29"/>
        <v/>
      </c>
      <c r="AF236" s="7" t="str">
        <f t="shared" si="30"/>
        <v/>
      </c>
      <c r="AG236" s="7" t="str">
        <f t="shared" si="31"/>
        <v/>
      </c>
      <c r="AH236" s="7" t="str">
        <f t="shared" si="32"/>
        <v/>
      </c>
      <c r="AI236" s="4" t="str">
        <f t="shared" si="33"/>
        <v/>
      </c>
    </row>
    <row r="237" spans="1:35">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27"/>
        <v/>
      </c>
      <c r="AD237" s="7" t="str">
        <f t="shared" si="28"/>
        <v/>
      </c>
      <c r="AE237" s="7" t="str">
        <f t="shared" si="29"/>
        <v/>
      </c>
      <c r="AF237" s="7" t="str">
        <f t="shared" si="30"/>
        <v/>
      </c>
      <c r="AG237" s="7" t="str">
        <f t="shared" si="31"/>
        <v/>
      </c>
      <c r="AH237" s="7" t="str">
        <f t="shared" si="32"/>
        <v/>
      </c>
      <c r="AI237" s="4" t="str">
        <f t="shared" si="33"/>
        <v/>
      </c>
    </row>
    <row r="238" spans="1:35">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27"/>
        <v/>
      </c>
      <c r="AD238" s="7" t="str">
        <f t="shared" si="28"/>
        <v/>
      </c>
      <c r="AE238" s="7" t="str">
        <f t="shared" si="29"/>
        <v/>
      </c>
      <c r="AF238" s="7" t="str">
        <f t="shared" si="30"/>
        <v/>
      </c>
      <c r="AG238" s="7" t="str">
        <f t="shared" si="31"/>
        <v/>
      </c>
      <c r="AH238" s="7" t="str">
        <f t="shared" si="32"/>
        <v/>
      </c>
      <c r="AI238" s="4" t="str">
        <f t="shared" si="33"/>
        <v/>
      </c>
    </row>
    <row r="239" spans="1:35">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27"/>
        <v/>
      </c>
      <c r="AD239" s="7" t="str">
        <f t="shared" si="28"/>
        <v/>
      </c>
      <c r="AE239" s="7" t="str">
        <f t="shared" si="29"/>
        <v/>
      </c>
      <c r="AF239" s="7" t="str">
        <f t="shared" si="30"/>
        <v/>
      </c>
      <c r="AG239" s="7" t="str">
        <f t="shared" si="31"/>
        <v/>
      </c>
      <c r="AH239" s="7" t="str">
        <f t="shared" si="32"/>
        <v/>
      </c>
      <c r="AI239" s="4" t="str">
        <f t="shared" si="33"/>
        <v/>
      </c>
    </row>
    <row r="240" spans="1:35">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27"/>
        <v/>
      </c>
      <c r="AD240" s="7" t="str">
        <f t="shared" si="28"/>
        <v/>
      </c>
      <c r="AE240" s="7" t="str">
        <f t="shared" si="29"/>
        <v/>
      </c>
      <c r="AF240" s="7" t="str">
        <f t="shared" si="30"/>
        <v/>
      </c>
      <c r="AG240" s="7" t="str">
        <f t="shared" si="31"/>
        <v/>
      </c>
      <c r="AH240" s="7" t="str">
        <f t="shared" si="32"/>
        <v/>
      </c>
      <c r="AI240" s="4" t="str">
        <f t="shared" si="33"/>
        <v/>
      </c>
    </row>
    <row r="241" spans="1:35">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27"/>
        <v/>
      </c>
      <c r="AD241" s="7" t="str">
        <f t="shared" si="28"/>
        <v/>
      </c>
      <c r="AE241" s="7" t="str">
        <f t="shared" si="29"/>
        <v/>
      </c>
      <c r="AF241" s="7" t="str">
        <f t="shared" si="30"/>
        <v/>
      </c>
      <c r="AG241" s="7" t="str">
        <f t="shared" si="31"/>
        <v/>
      </c>
      <c r="AH241" s="7" t="str">
        <f t="shared" si="32"/>
        <v/>
      </c>
      <c r="AI241" s="4" t="str">
        <f t="shared" si="33"/>
        <v/>
      </c>
    </row>
    <row r="242" spans="1:35">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27"/>
        <v/>
      </c>
      <c r="AD242" s="7" t="str">
        <f t="shared" si="28"/>
        <v/>
      </c>
      <c r="AE242" s="7" t="str">
        <f t="shared" si="29"/>
        <v/>
      </c>
      <c r="AF242" s="7" t="str">
        <f t="shared" si="30"/>
        <v/>
      </c>
      <c r="AG242" s="7" t="str">
        <f t="shared" si="31"/>
        <v/>
      </c>
      <c r="AH242" s="7" t="str">
        <f t="shared" si="32"/>
        <v/>
      </c>
      <c r="AI242" s="4" t="str">
        <f t="shared" si="33"/>
        <v/>
      </c>
    </row>
    <row r="243" spans="1:35">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27"/>
        <v/>
      </c>
      <c r="AD243" s="7" t="str">
        <f t="shared" si="28"/>
        <v/>
      </c>
      <c r="AE243" s="7" t="str">
        <f t="shared" si="29"/>
        <v/>
      </c>
      <c r="AF243" s="7" t="str">
        <f t="shared" si="30"/>
        <v/>
      </c>
      <c r="AG243" s="7" t="str">
        <f t="shared" si="31"/>
        <v/>
      </c>
      <c r="AH243" s="7" t="str">
        <f t="shared" si="32"/>
        <v/>
      </c>
      <c r="AI243" s="4" t="str">
        <f t="shared" si="33"/>
        <v/>
      </c>
    </row>
    <row r="244" spans="1:35">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27"/>
        <v/>
      </c>
      <c r="AD244" s="7" t="str">
        <f t="shared" si="28"/>
        <v/>
      </c>
      <c r="AE244" s="7" t="str">
        <f t="shared" si="29"/>
        <v/>
      </c>
      <c r="AF244" s="7" t="str">
        <f t="shared" si="30"/>
        <v/>
      </c>
      <c r="AG244" s="7" t="str">
        <f t="shared" si="31"/>
        <v/>
      </c>
      <c r="AH244" s="7" t="str">
        <f t="shared" si="32"/>
        <v/>
      </c>
      <c r="AI244" s="4" t="str">
        <f t="shared" si="33"/>
        <v/>
      </c>
    </row>
    <row r="245" spans="1:35">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27"/>
        <v/>
      </c>
      <c r="AD245" s="7" t="str">
        <f t="shared" si="28"/>
        <v/>
      </c>
      <c r="AE245" s="7" t="str">
        <f t="shared" si="29"/>
        <v/>
      </c>
      <c r="AF245" s="7" t="str">
        <f t="shared" si="30"/>
        <v/>
      </c>
      <c r="AG245" s="7" t="str">
        <f t="shared" si="31"/>
        <v/>
      </c>
      <c r="AH245" s="7" t="str">
        <f t="shared" si="32"/>
        <v/>
      </c>
      <c r="AI245" s="4" t="str">
        <f t="shared" si="33"/>
        <v/>
      </c>
    </row>
    <row r="246" spans="1:35">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27"/>
        <v/>
      </c>
      <c r="AD246" s="7" t="str">
        <f t="shared" si="28"/>
        <v/>
      </c>
      <c r="AE246" s="7" t="str">
        <f t="shared" si="29"/>
        <v/>
      </c>
      <c r="AF246" s="7" t="str">
        <f t="shared" si="30"/>
        <v/>
      </c>
      <c r="AG246" s="7" t="str">
        <f t="shared" si="31"/>
        <v/>
      </c>
      <c r="AH246" s="7" t="str">
        <f t="shared" si="32"/>
        <v/>
      </c>
      <c r="AI246" s="4" t="str">
        <f t="shared" si="33"/>
        <v/>
      </c>
    </row>
    <row r="247" spans="1:35">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27"/>
        <v/>
      </c>
      <c r="AD247" s="7" t="str">
        <f t="shared" si="28"/>
        <v/>
      </c>
      <c r="AE247" s="7" t="str">
        <f t="shared" si="29"/>
        <v/>
      </c>
      <c r="AF247" s="7" t="str">
        <f t="shared" si="30"/>
        <v/>
      </c>
      <c r="AG247" s="7" t="str">
        <f t="shared" si="31"/>
        <v/>
      </c>
      <c r="AH247" s="7" t="str">
        <f t="shared" si="32"/>
        <v/>
      </c>
      <c r="AI247" s="4" t="str">
        <f t="shared" si="33"/>
        <v/>
      </c>
    </row>
    <row r="248" spans="1:35">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27"/>
        <v/>
      </c>
      <c r="AD248" s="7" t="str">
        <f t="shared" si="28"/>
        <v/>
      </c>
      <c r="AE248" s="7" t="str">
        <f t="shared" si="29"/>
        <v/>
      </c>
      <c r="AF248" s="7" t="str">
        <f t="shared" si="30"/>
        <v/>
      </c>
      <c r="AG248" s="7" t="str">
        <f t="shared" si="31"/>
        <v/>
      </c>
      <c r="AH248" s="7" t="str">
        <f t="shared" si="32"/>
        <v/>
      </c>
      <c r="AI248" s="4" t="str">
        <f t="shared" si="33"/>
        <v/>
      </c>
    </row>
    <row r="249" spans="1:35">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27"/>
        <v/>
      </c>
      <c r="AD249" s="7" t="str">
        <f t="shared" si="28"/>
        <v/>
      </c>
      <c r="AE249" s="7" t="str">
        <f t="shared" si="29"/>
        <v/>
      </c>
      <c r="AF249" s="7" t="str">
        <f t="shared" si="30"/>
        <v/>
      </c>
      <c r="AG249" s="7" t="str">
        <f t="shared" si="31"/>
        <v/>
      </c>
      <c r="AH249" s="7" t="str">
        <f t="shared" si="32"/>
        <v/>
      </c>
      <c r="AI249" s="4" t="str">
        <f t="shared" si="33"/>
        <v/>
      </c>
    </row>
    <row r="250" spans="1:35">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27"/>
        <v/>
      </c>
      <c r="AD250" s="7" t="str">
        <f t="shared" si="28"/>
        <v/>
      </c>
      <c r="AE250" s="7" t="str">
        <f t="shared" si="29"/>
        <v/>
      </c>
      <c r="AF250" s="7" t="str">
        <f t="shared" si="30"/>
        <v/>
      </c>
      <c r="AG250" s="7" t="str">
        <f t="shared" si="31"/>
        <v/>
      </c>
      <c r="AH250" s="7" t="str">
        <f t="shared" si="32"/>
        <v/>
      </c>
      <c r="AI250" s="4" t="str">
        <f t="shared" si="33"/>
        <v/>
      </c>
    </row>
    <row r="251" spans="1:35">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27"/>
        <v/>
      </c>
      <c r="AD251" s="7" t="str">
        <f t="shared" si="28"/>
        <v/>
      </c>
      <c r="AE251" s="7" t="str">
        <f t="shared" si="29"/>
        <v/>
      </c>
      <c r="AF251" s="7" t="str">
        <f t="shared" si="30"/>
        <v/>
      </c>
      <c r="AG251" s="7" t="str">
        <f t="shared" si="31"/>
        <v/>
      </c>
      <c r="AH251" s="7" t="str">
        <f t="shared" si="32"/>
        <v/>
      </c>
      <c r="AI251" s="4" t="str">
        <f t="shared" si="33"/>
        <v/>
      </c>
    </row>
    <row r="252" spans="1:35">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27"/>
        <v/>
      </c>
      <c r="AD252" s="7" t="str">
        <f t="shared" si="28"/>
        <v/>
      </c>
      <c r="AE252" s="7" t="str">
        <f t="shared" si="29"/>
        <v/>
      </c>
      <c r="AF252" s="7" t="str">
        <f t="shared" si="30"/>
        <v/>
      </c>
      <c r="AG252" s="7" t="str">
        <f t="shared" si="31"/>
        <v/>
      </c>
      <c r="AH252" s="7" t="str">
        <f t="shared" si="32"/>
        <v/>
      </c>
      <c r="AI252" s="4" t="str">
        <f t="shared" si="33"/>
        <v/>
      </c>
    </row>
    <row r="253" spans="1:35">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27"/>
        <v/>
      </c>
      <c r="AD253" s="7" t="str">
        <f t="shared" si="28"/>
        <v/>
      </c>
      <c r="AE253" s="7" t="str">
        <f t="shared" si="29"/>
        <v/>
      </c>
      <c r="AF253" s="7" t="str">
        <f t="shared" si="30"/>
        <v/>
      </c>
      <c r="AG253" s="7" t="str">
        <f t="shared" si="31"/>
        <v/>
      </c>
      <c r="AH253" s="7" t="str">
        <f t="shared" si="32"/>
        <v/>
      </c>
      <c r="AI253" s="4" t="str">
        <f t="shared" si="33"/>
        <v/>
      </c>
    </row>
    <row r="254" spans="1:35">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27"/>
        <v/>
      </c>
      <c r="AD254" s="7" t="str">
        <f t="shared" si="28"/>
        <v/>
      </c>
      <c r="AE254" s="7" t="str">
        <f t="shared" si="29"/>
        <v/>
      </c>
      <c r="AF254" s="7" t="str">
        <f t="shared" si="30"/>
        <v/>
      </c>
      <c r="AG254" s="7" t="str">
        <f t="shared" si="31"/>
        <v/>
      </c>
      <c r="AH254" s="7" t="str">
        <f t="shared" si="32"/>
        <v/>
      </c>
      <c r="AI254" s="4" t="str">
        <f t="shared" si="33"/>
        <v/>
      </c>
    </row>
    <row r="255" spans="1:35">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27"/>
        <v/>
      </c>
      <c r="AD255" s="7" t="str">
        <f t="shared" si="28"/>
        <v/>
      </c>
      <c r="AE255" s="7" t="str">
        <f t="shared" si="29"/>
        <v/>
      </c>
      <c r="AF255" s="7" t="str">
        <f t="shared" si="30"/>
        <v/>
      </c>
      <c r="AG255" s="7" t="str">
        <f t="shared" si="31"/>
        <v/>
      </c>
      <c r="AH255" s="7" t="str">
        <f t="shared" si="32"/>
        <v/>
      </c>
      <c r="AI255" s="4" t="str">
        <f t="shared" si="33"/>
        <v/>
      </c>
    </row>
    <row r="256" spans="1:35">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27"/>
        <v/>
      </c>
      <c r="AD256" s="7" t="str">
        <f t="shared" si="28"/>
        <v/>
      </c>
      <c r="AE256" s="7" t="str">
        <f t="shared" si="29"/>
        <v/>
      </c>
      <c r="AF256" s="7" t="str">
        <f t="shared" si="30"/>
        <v/>
      </c>
      <c r="AG256" s="7" t="str">
        <f t="shared" si="31"/>
        <v/>
      </c>
      <c r="AH256" s="7" t="str">
        <f t="shared" si="32"/>
        <v/>
      </c>
      <c r="AI256" s="4" t="str">
        <f t="shared" si="33"/>
        <v/>
      </c>
    </row>
    <row r="257" spans="1:35">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27"/>
        <v/>
      </c>
      <c r="AD257" s="7" t="str">
        <f t="shared" si="28"/>
        <v/>
      </c>
      <c r="AE257" s="7" t="str">
        <f t="shared" si="29"/>
        <v/>
      </c>
      <c r="AF257" s="7" t="str">
        <f t="shared" si="30"/>
        <v/>
      </c>
      <c r="AG257" s="7" t="str">
        <f t="shared" si="31"/>
        <v/>
      </c>
      <c r="AH257" s="7" t="str">
        <f t="shared" si="32"/>
        <v/>
      </c>
      <c r="AI257" s="4" t="str">
        <f t="shared" si="33"/>
        <v/>
      </c>
    </row>
    <row r="258" spans="1:35">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27"/>
        <v/>
      </c>
      <c r="AD258" s="7" t="str">
        <f t="shared" si="28"/>
        <v/>
      </c>
      <c r="AE258" s="7" t="str">
        <f t="shared" si="29"/>
        <v/>
      </c>
      <c r="AF258" s="7" t="str">
        <f t="shared" si="30"/>
        <v/>
      </c>
      <c r="AG258" s="7" t="str">
        <f t="shared" si="31"/>
        <v/>
      </c>
      <c r="AH258" s="7" t="str">
        <f t="shared" si="32"/>
        <v/>
      </c>
      <c r="AI258" s="4" t="str">
        <f t="shared" si="33"/>
        <v/>
      </c>
    </row>
    <row r="259" spans="1:35">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27"/>
        <v/>
      </c>
      <c r="AD259" s="7" t="str">
        <f t="shared" si="28"/>
        <v/>
      </c>
      <c r="AE259" s="7" t="str">
        <f t="shared" si="29"/>
        <v/>
      </c>
      <c r="AF259" s="7" t="str">
        <f t="shared" si="30"/>
        <v/>
      </c>
      <c r="AG259" s="7" t="str">
        <f t="shared" si="31"/>
        <v/>
      </c>
      <c r="AH259" s="7" t="str">
        <f t="shared" si="32"/>
        <v/>
      </c>
      <c r="AI259" s="4" t="str">
        <f t="shared" si="33"/>
        <v/>
      </c>
    </row>
    <row r="260" spans="1:35">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27"/>
        <v/>
      </c>
      <c r="AD260" s="7" t="str">
        <f t="shared" si="28"/>
        <v/>
      </c>
      <c r="AE260" s="7" t="str">
        <f t="shared" si="29"/>
        <v/>
      </c>
      <c r="AF260" s="7" t="str">
        <f t="shared" si="30"/>
        <v/>
      </c>
      <c r="AG260" s="7" t="str">
        <f t="shared" si="31"/>
        <v/>
      </c>
      <c r="AH260" s="7" t="str">
        <f t="shared" si="32"/>
        <v/>
      </c>
      <c r="AI260" s="4" t="str">
        <f t="shared" si="33"/>
        <v/>
      </c>
    </row>
    <row r="261" spans="1:35">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4">IF((MAX(A261,L261,N261,P261,X261,Y261)-MIN(A261,L261,N261,P261,X261,Y261))&gt;3,1,"")</f>
        <v/>
      </c>
      <c r="AD261" s="7" t="str">
        <f t="shared" ref="AD261:AD324" si="35">IF((MAX(B261,D261,M261,U261)-MIN(B261,D261,M261,U261))&gt;3,1,"")</f>
        <v/>
      </c>
      <c r="AE261" s="7" t="str">
        <f t="shared" ref="AE261:AE324" si="36">IF((MAX(I261,T261,V261,W261)-MIN(I261,T261,V261,W261))&gt;3,1,"")</f>
        <v/>
      </c>
      <c r="AF261" s="7" t="str">
        <f t="shared" ref="AF261:AF324" si="37">IF((MAX(H261,K261,Q261,S261)-MIN(H261,K261,Q261,S261))&gt;3,1,"")</f>
        <v/>
      </c>
      <c r="AG261" s="7" t="str">
        <f t="shared" ref="AG261:AG324" si="38">IF((MAX(I261,L261,R261,T261)-MIN(I261,L261,R261,T261))&gt;3,1,"")</f>
        <v/>
      </c>
      <c r="AH261" s="7" t="str">
        <f t="shared" ref="AH261:AH324" si="39">IF((MAX(C261,J261,O261,Z261)-MIN(C261,J261,O261,Z261))&gt;3,1,"")</f>
        <v/>
      </c>
      <c r="AI261" s="4" t="str">
        <f t="shared" ref="AI261:AI324" si="40">IF(COUNT(A261:Z261)&gt;0,IF(COUNT(AC261,AD261,AE261,AF261,AG261,AH261)&gt;0,SUM(AC261,AD261,AE261,AF261,AG261,AH261),0),"")</f>
        <v/>
      </c>
    </row>
    <row r="262" spans="1:35">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4"/>
        <v/>
      </c>
      <c r="AD262" s="7" t="str">
        <f t="shared" si="35"/>
        <v/>
      </c>
      <c r="AE262" s="7" t="str">
        <f t="shared" si="36"/>
        <v/>
      </c>
      <c r="AF262" s="7" t="str">
        <f t="shared" si="37"/>
        <v/>
      </c>
      <c r="AG262" s="7" t="str">
        <f t="shared" si="38"/>
        <v/>
      </c>
      <c r="AH262" s="7" t="str">
        <f t="shared" si="39"/>
        <v/>
      </c>
      <c r="AI262" s="4" t="str">
        <f t="shared" si="40"/>
        <v/>
      </c>
    </row>
    <row r="263" spans="1:35">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4"/>
        <v/>
      </c>
      <c r="AD263" s="7" t="str">
        <f t="shared" si="35"/>
        <v/>
      </c>
      <c r="AE263" s="7" t="str">
        <f t="shared" si="36"/>
        <v/>
      </c>
      <c r="AF263" s="7" t="str">
        <f t="shared" si="37"/>
        <v/>
      </c>
      <c r="AG263" s="7" t="str">
        <f t="shared" si="38"/>
        <v/>
      </c>
      <c r="AH263" s="7" t="str">
        <f t="shared" si="39"/>
        <v/>
      </c>
      <c r="AI263" s="4" t="str">
        <f t="shared" si="40"/>
        <v/>
      </c>
    </row>
    <row r="264" spans="1:35">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4"/>
        <v/>
      </c>
      <c r="AD264" s="7" t="str">
        <f t="shared" si="35"/>
        <v/>
      </c>
      <c r="AE264" s="7" t="str">
        <f t="shared" si="36"/>
        <v/>
      </c>
      <c r="AF264" s="7" t="str">
        <f t="shared" si="37"/>
        <v/>
      </c>
      <c r="AG264" s="7" t="str">
        <f t="shared" si="38"/>
        <v/>
      </c>
      <c r="AH264" s="7" t="str">
        <f t="shared" si="39"/>
        <v/>
      </c>
      <c r="AI264" s="4" t="str">
        <f t="shared" si="40"/>
        <v/>
      </c>
    </row>
    <row r="265" spans="1:35">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4"/>
        <v/>
      </c>
      <c r="AD265" s="7" t="str">
        <f t="shared" si="35"/>
        <v/>
      </c>
      <c r="AE265" s="7" t="str">
        <f t="shared" si="36"/>
        <v/>
      </c>
      <c r="AF265" s="7" t="str">
        <f t="shared" si="37"/>
        <v/>
      </c>
      <c r="AG265" s="7" t="str">
        <f t="shared" si="38"/>
        <v/>
      </c>
      <c r="AH265" s="7" t="str">
        <f t="shared" si="39"/>
        <v/>
      </c>
      <c r="AI265" s="4" t="str">
        <f t="shared" si="40"/>
        <v/>
      </c>
    </row>
    <row r="266" spans="1:35">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4"/>
        <v/>
      </c>
      <c r="AD266" s="7" t="str">
        <f t="shared" si="35"/>
        <v/>
      </c>
      <c r="AE266" s="7" t="str">
        <f t="shared" si="36"/>
        <v/>
      </c>
      <c r="AF266" s="7" t="str">
        <f t="shared" si="37"/>
        <v/>
      </c>
      <c r="AG266" s="7" t="str">
        <f t="shared" si="38"/>
        <v/>
      </c>
      <c r="AH266" s="7" t="str">
        <f t="shared" si="39"/>
        <v/>
      </c>
      <c r="AI266" s="4" t="str">
        <f t="shared" si="40"/>
        <v/>
      </c>
    </row>
    <row r="267" spans="1:35">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4"/>
        <v/>
      </c>
      <c r="AD267" s="7" t="str">
        <f t="shared" si="35"/>
        <v/>
      </c>
      <c r="AE267" s="7" t="str">
        <f t="shared" si="36"/>
        <v/>
      </c>
      <c r="AF267" s="7" t="str">
        <f t="shared" si="37"/>
        <v/>
      </c>
      <c r="AG267" s="7" t="str">
        <f t="shared" si="38"/>
        <v/>
      </c>
      <c r="AH267" s="7" t="str">
        <f t="shared" si="39"/>
        <v/>
      </c>
      <c r="AI267" s="4" t="str">
        <f t="shared" si="40"/>
        <v/>
      </c>
    </row>
    <row r="268" spans="1:35">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4"/>
        <v/>
      </c>
      <c r="AD268" s="7" t="str">
        <f t="shared" si="35"/>
        <v/>
      </c>
      <c r="AE268" s="7" t="str">
        <f t="shared" si="36"/>
        <v/>
      </c>
      <c r="AF268" s="7" t="str">
        <f t="shared" si="37"/>
        <v/>
      </c>
      <c r="AG268" s="7" t="str">
        <f t="shared" si="38"/>
        <v/>
      </c>
      <c r="AH268" s="7" t="str">
        <f t="shared" si="39"/>
        <v/>
      </c>
      <c r="AI268" s="4" t="str">
        <f t="shared" si="40"/>
        <v/>
      </c>
    </row>
    <row r="269" spans="1:35">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4"/>
        <v/>
      </c>
      <c r="AD269" s="7" t="str">
        <f t="shared" si="35"/>
        <v/>
      </c>
      <c r="AE269" s="7" t="str">
        <f t="shared" si="36"/>
        <v/>
      </c>
      <c r="AF269" s="7" t="str">
        <f t="shared" si="37"/>
        <v/>
      </c>
      <c r="AG269" s="7" t="str">
        <f t="shared" si="38"/>
        <v/>
      </c>
      <c r="AH269" s="7" t="str">
        <f t="shared" si="39"/>
        <v/>
      </c>
      <c r="AI269" s="4" t="str">
        <f t="shared" si="40"/>
        <v/>
      </c>
    </row>
    <row r="270" spans="1:35">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4"/>
        <v/>
      </c>
      <c r="AD270" s="7" t="str">
        <f t="shared" si="35"/>
        <v/>
      </c>
      <c r="AE270" s="7" t="str">
        <f t="shared" si="36"/>
        <v/>
      </c>
      <c r="AF270" s="7" t="str">
        <f t="shared" si="37"/>
        <v/>
      </c>
      <c r="AG270" s="7" t="str">
        <f t="shared" si="38"/>
        <v/>
      </c>
      <c r="AH270" s="7" t="str">
        <f t="shared" si="39"/>
        <v/>
      </c>
      <c r="AI270" s="4" t="str">
        <f t="shared" si="40"/>
        <v/>
      </c>
    </row>
    <row r="271" spans="1:35">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4"/>
        <v/>
      </c>
      <c r="AD271" s="7" t="str">
        <f t="shared" si="35"/>
        <v/>
      </c>
      <c r="AE271" s="7" t="str">
        <f t="shared" si="36"/>
        <v/>
      </c>
      <c r="AF271" s="7" t="str">
        <f t="shared" si="37"/>
        <v/>
      </c>
      <c r="AG271" s="7" t="str">
        <f t="shared" si="38"/>
        <v/>
      </c>
      <c r="AH271" s="7" t="str">
        <f t="shared" si="39"/>
        <v/>
      </c>
      <c r="AI271" s="4" t="str">
        <f t="shared" si="40"/>
        <v/>
      </c>
    </row>
    <row r="272" spans="1:35">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4"/>
        <v/>
      </c>
      <c r="AD272" s="7" t="str">
        <f t="shared" si="35"/>
        <v/>
      </c>
      <c r="AE272" s="7" t="str">
        <f t="shared" si="36"/>
        <v/>
      </c>
      <c r="AF272" s="7" t="str">
        <f t="shared" si="37"/>
        <v/>
      </c>
      <c r="AG272" s="7" t="str">
        <f t="shared" si="38"/>
        <v/>
      </c>
      <c r="AH272" s="7" t="str">
        <f t="shared" si="39"/>
        <v/>
      </c>
      <c r="AI272" s="4" t="str">
        <f t="shared" si="40"/>
        <v/>
      </c>
    </row>
    <row r="273" spans="1:35">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4"/>
        <v/>
      </c>
      <c r="AD273" s="7" t="str">
        <f t="shared" si="35"/>
        <v/>
      </c>
      <c r="AE273" s="7" t="str">
        <f t="shared" si="36"/>
        <v/>
      </c>
      <c r="AF273" s="7" t="str">
        <f t="shared" si="37"/>
        <v/>
      </c>
      <c r="AG273" s="7" t="str">
        <f t="shared" si="38"/>
        <v/>
      </c>
      <c r="AH273" s="7" t="str">
        <f t="shared" si="39"/>
        <v/>
      </c>
      <c r="AI273" s="4" t="str">
        <f t="shared" si="40"/>
        <v/>
      </c>
    </row>
    <row r="274" spans="1:35">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4"/>
        <v/>
      </c>
      <c r="AD274" s="7" t="str">
        <f t="shared" si="35"/>
        <v/>
      </c>
      <c r="AE274" s="7" t="str">
        <f t="shared" si="36"/>
        <v/>
      </c>
      <c r="AF274" s="7" t="str">
        <f t="shared" si="37"/>
        <v/>
      </c>
      <c r="AG274" s="7" t="str">
        <f t="shared" si="38"/>
        <v/>
      </c>
      <c r="AH274" s="7" t="str">
        <f t="shared" si="39"/>
        <v/>
      </c>
      <c r="AI274" s="4" t="str">
        <f t="shared" si="40"/>
        <v/>
      </c>
    </row>
    <row r="275" spans="1:35">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4"/>
        <v/>
      </c>
      <c r="AD275" s="7" t="str">
        <f t="shared" si="35"/>
        <v/>
      </c>
      <c r="AE275" s="7" t="str">
        <f t="shared" si="36"/>
        <v/>
      </c>
      <c r="AF275" s="7" t="str">
        <f t="shared" si="37"/>
        <v/>
      </c>
      <c r="AG275" s="7" t="str">
        <f t="shared" si="38"/>
        <v/>
      </c>
      <c r="AH275" s="7" t="str">
        <f t="shared" si="39"/>
        <v/>
      </c>
      <c r="AI275" s="4" t="str">
        <f t="shared" si="40"/>
        <v/>
      </c>
    </row>
    <row r="276" spans="1:35">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4"/>
        <v/>
      </c>
      <c r="AD276" s="7" t="str">
        <f t="shared" si="35"/>
        <v/>
      </c>
      <c r="AE276" s="7" t="str">
        <f t="shared" si="36"/>
        <v/>
      </c>
      <c r="AF276" s="7" t="str">
        <f t="shared" si="37"/>
        <v/>
      </c>
      <c r="AG276" s="7" t="str">
        <f t="shared" si="38"/>
        <v/>
      </c>
      <c r="AH276" s="7" t="str">
        <f t="shared" si="39"/>
        <v/>
      </c>
      <c r="AI276" s="4" t="str">
        <f t="shared" si="40"/>
        <v/>
      </c>
    </row>
    <row r="277" spans="1:35">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4"/>
        <v/>
      </c>
      <c r="AD277" s="7" t="str">
        <f t="shared" si="35"/>
        <v/>
      </c>
      <c r="AE277" s="7" t="str">
        <f t="shared" si="36"/>
        <v/>
      </c>
      <c r="AF277" s="7" t="str">
        <f t="shared" si="37"/>
        <v/>
      </c>
      <c r="AG277" s="7" t="str">
        <f t="shared" si="38"/>
        <v/>
      </c>
      <c r="AH277" s="7" t="str">
        <f t="shared" si="39"/>
        <v/>
      </c>
      <c r="AI277" s="4" t="str">
        <f t="shared" si="40"/>
        <v/>
      </c>
    </row>
    <row r="278" spans="1:35">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4"/>
        <v/>
      </c>
      <c r="AD278" s="7" t="str">
        <f t="shared" si="35"/>
        <v/>
      </c>
      <c r="AE278" s="7" t="str">
        <f t="shared" si="36"/>
        <v/>
      </c>
      <c r="AF278" s="7" t="str">
        <f t="shared" si="37"/>
        <v/>
      </c>
      <c r="AG278" s="7" t="str">
        <f t="shared" si="38"/>
        <v/>
      </c>
      <c r="AH278" s="7" t="str">
        <f t="shared" si="39"/>
        <v/>
      </c>
      <c r="AI278" s="4" t="str">
        <f t="shared" si="40"/>
        <v/>
      </c>
    </row>
    <row r="279" spans="1:35">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4"/>
        <v/>
      </c>
      <c r="AD279" s="7" t="str">
        <f t="shared" si="35"/>
        <v/>
      </c>
      <c r="AE279" s="7" t="str">
        <f t="shared" si="36"/>
        <v/>
      </c>
      <c r="AF279" s="7" t="str">
        <f t="shared" si="37"/>
        <v/>
      </c>
      <c r="AG279" s="7" t="str">
        <f t="shared" si="38"/>
        <v/>
      </c>
      <c r="AH279" s="7" t="str">
        <f t="shared" si="39"/>
        <v/>
      </c>
      <c r="AI279" s="4" t="str">
        <f t="shared" si="40"/>
        <v/>
      </c>
    </row>
    <row r="280" spans="1:35">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4"/>
        <v/>
      </c>
      <c r="AD280" s="7" t="str">
        <f t="shared" si="35"/>
        <v/>
      </c>
      <c r="AE280" s="7" t="str">
        <f t="shared" si="36"/>
        <v/>
      </c>
      <c r="AF280" s="7" t="str">
        <f t="shared" si="37"/>
        <v/>
      </c>
      <c r="AG280" s="7" t="str">
        <f t="shared" si="38"/>
        <v/>
      </c>
      <c r="AH280" s="7" t="str">
        <f t="shared" si="39"/>
        <v/>
      </c>
      <c r="AI280" s="4" t="str">
        <f t="shared" si="40"/>
        <v/>
      </c>
    </row>
    <row r="281" spans="1:35">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4"/>
        <v/>
      </c>
      <c r="AD281" s="7" t="str">
        <f t="shared" si="35"/>
        <v/>
      </c>
      <c r="AE281" s="7" t="str">
        <f t="shared" si="36"/>
        <v/>
      </c>
      <c r="AF281" s="7" t="str">
        <f t="shared" si="37"/>
        <v/>
      </c>
      <c r="AG281" s="7" t="str">
        <f t="shared" si="38"/>
        <v/>
      </c>
      <c r="AH281" s="7" t="str">
        <f t="shared" si="39"/>
        <v/>
      </c>
      <c r="AI281" s="4" t="str">
        <f t="shared" si="40"/>
        <v/>
      </c>
    </row>
    <row r="282" spans="1:35">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4"/>
        <v/>
      </c>
      <c r="AD282" s="7" t="str">
        <f t="shared" si="35"/>
        <v/>
      </c>
      <c r="AE282" s="7" t="str">
        <f t="shared" si="36"/>
        <v/>
      </c>
      <c r="AF282" s="7" t="str">
        <f t="shared" si="37"/>
        <v/>
      </c>
      <c r="AG282" s="7" t="str">
        <f t="shared" si="38"/>
        <v/>
      </c>
      <c r="AH282" s="7" t="str">
        <f t="shared" si="39"/>
        <v/>
      </c>
      <c r="AI282" s="4" t="str">
        <f t="shared" si="40"/>
        <v/>
      </c>
    </row>
    <row r="283" spans="1:35">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4"/>
        <v/>
      </c>
      <c r="AD283" s="7" t="str">
        <f t="shared" si="35"/>
        <v/>
      </c>
      <c r="AE283" s="7" t="str">
        <f t="shared" si="36"/>
        <v/>
      </c>
      <c r="AF283" s="7" t="str">
        <f t="shared" si="37"/>
        <v/>
      </c>
      <c r="AG283" s="7" t="str">
        <f t="shared" si="38"/>
        <v/>
      </c>
      <c r="AH283" s="7" t="str">
        <f t="shared" si="39"/>
        <v/>
      </c>
      <c r="AI283" s="4" t="str">
        <f t="shared" si="40"/>
        <v/>
      </c>
    </row>
    <row r="284" spans="1:35">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4"/>
        <v/>
      </c>
      <c r="AD284" s="7" t="str">
        <f t="shared" si="35"/>
        <v/>
      </c>
      <c r="AE284" s="7" t="str">
        <f t="shared" si="36"/>
        <v/>
      </c>
      <c r="AF284" s="7" t="str">
        <f t="shared" si="37"/>
        <v/>
      </c>
      <c r="AG284" s="7" t="str">
        <f t="shared" si="38"/>
        <v/>
      </c>
      <c r="AH284" s="7" t="str">
        <f t="shared" si="39"/>
        <v/>
      </c>
      <c r="AI284" s="4" t="str">
        <f t="shared" si="40"/>
        <v/>
      </c>
    </row>
    <row r="285" spans="1:35">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4"/>
        <v/>
      </c>
      <c r="AD285" s="7" t="str">
        <f t="shared" si="35"/>
        <v/>
      </c>
      <c r="AE285" s="7" t="str">
        <f t="shared" si="36"/>
        <v/>
      </c>
      <c r="AF285" s="7" t="str">
        <f t="shared" si="37"/>
        <v/>
      </c>
      <c r="AG285" s="7" t="str">
        <f t="shared" si="38"/>
        <v/>
      </c>
      <c r="AH285" s="7" t="str">
        <f t="shared" si="39"/>
        <v/>
      </c>
      <c r="AI285" s="4" t="str">
        <f t="shared" si="40"/>
        <v/>
      </c>
    </row>
    <row r="286" spans="1:35">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4"/>
        <v/>
      </c>
      <c r="AD286" s="7" t="str">
        <f t="shared" si="35"/>
        <v/>
      </c>
      <c r="AE286" s="7" t="str">
        <f t="shared" si="36"/>
        <v/>
      </c>
      <c r="AF286" s="7" t="str">
        <f t="shared" si="37"/>
        <v/>
      </c>
      <c r="AG286" s="7" t="str">
        <f t="shared" si="38"/>
        <v/>
      </c>
      <c r="AH286" s="7" t="str">
        <f t="shared" si="39"/>
        <v/>
      </c>
      <c r="AI286" s="4" t="str">
        <f t="shared" si="40"/>
        <v/>
      </c>
    </row>
    <row r="287" spans="1:35">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4"/>
        <v/>
      </c>
      <c r="AD287" s="7" t="str">
        <f t="shared" si="35"/>
        <v/>
      </c>
      <c r="AE287" s="7" t="str">
        <f t="shared" si="36"/>
        <v/>
      </c>
      <c r="AF287" s="7" t="str">
        <f t="shared" si="37"/>
        <v/>
      </c>
      <c r="AG287" s="7" t="str">
        <f t="shared" si="38"/>
        <v/>
      </c>
      <c r="AH287" s="7" t="str">
        <f t="shared" si="39"/>
        <v/>
      </c>
      <c r="AI287" s="4" t="str">
        <f t="shared" si="40"/>
        <v/>
      </c>
    </row>
    <row r="288" spans="1:35">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4"/>
        <v/>
      </c>
      <c r="AD288" s="7" t="str">
        <f t="shared" si="35"/>
        <v/>
      </c>
      <c r="AE288" s="7" t="str">
        <f t="shared" si="36"/>
        <v/>
      </c>
      <c r="AF288" s="7" t="str">
        <f t="shared" si="37"/>
        <v/>
      </c>
      <c r="AG288" s="7" t="str">
        <f t="shared" si="38"/>
        <v/>
      </c>
      <c r="AH288" s="7" t="str">
        <f t="shared" si="39"/>
        <v/>
      </c>
      <c r="AI288" s="4" t="str">
        <f t="shared" si="40"/>
        <v/>
      </c>
    </row>
    <row r="289" spans="1:35">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4"/>
        <v/>
      </c>
      <c r="AD289" s="7" t="str">
        <f t="shared" si="35"/>
        <v/>
      </c>
      <c r="AE289" s="7" t="str">
        <f t="shared" si="36"/>
        <v/>
      </c>
      <c r="AF289" s="7" t="str">
        <f t="shared" si="37"/>
        <v/>
      </c>
      <c r="AG289" s="7" t="str">
        <f t="shared" si="38"/>
        <v/>
      </c>
      <c r="AH289" s="7" t="str">
        <f t="shared" si="39"/>
        <v/>
      </c>
      <c r="AI289" s="4" t="str">
        <f t="shared" si="40"/>
        <v/>
      </c>
    </row>
    <row r="290" spans="1:35">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4"/>
        <v/>
      </c>
      <c r="AD290" s="7" t="str">
        <f t="shared" si="35"/>
        <v/>
      </c>
      <c r="AE290" s="7" t="str">
        <f t="shared" si="36"/>
        <v/>
      </c>
      <c r="AF290" s="7" t="str">
        <f t="shared" si="37"/>
        <v/>
      </c>
      <c r="AG290" s="7" t="str">
        <f t="shared" si="38"/>
        <v/>
      </c>
      <c r="AH290" s="7" t="str">
        <f t="shared" si="39"/>
        <v/>
      </c>
      <c r="AI290" s="4" t="str">
        <f t="shared" si="40"/>
        <v/>
      </c>
    </row>
    <row r="291" spans="1:35">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4"/>
        <v/>
      </c>
      <c r="AD291" s="7" t="str">
        <f t="shared" si="35"/>
        <v/>
      </c>
      <c r="AE291" s="7" t="str">
        <f t="shared" si="36"/>
        <v/>
      </c>
      <c r="AF291" s="7" t="str">
        <f t="shared" si="37"/>
        <v/>
      </c>
      <c r="AG291" s="7" t="str">
        <f t="shared" si="38"/>
        <v/>
      </c>
      <c r="AH291" s="7" t="str">
        <f t="shared" si="39"/>
        <v/>
      </c>
      <c r="AI291" s="4" t="str">
        <f t="shared" si="40"/>
        <v/>
      </c>
    </row>
    <row r="292" spans="1:35">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4"/>
        <v/>
      </c>
      <c r="AD292" s="7" t="str">
        <f t="shared" si="35"/>
        <v/>
      </c>
      <c r="AE292" s="7" t="str">
        <f t="shared" si="36"/>
        <v/>
      </c>
      <c r="AF292" s="7" t="str">
        <f t="shared" si="37"/>
        <v/>
      </c>
      <c r="AG292" s="7" t="str">
        <f t="shared" si="38"/>
        <v/>
      </c>
      <c r="AH292" s="7" t="str">
        <f t="shared" si="39"/>
        <v/>
      </c>
      <c r="AI292" s="4" t="str">
        <f t="shared" si="40"/>
        <v/>
      </c>
    </row>
    <row r="293" spans="1:35">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4"/>
        <v/>
      </c>
      <c r="AD293" s="7" t="str">
        <f t="shared" si="35"/>
        <v/>
      </c>
      <c r="AE293" s="7" t="str">
        <f t="shared" si="36"/>
        <v/>
      </c>
      <c r="AF293" s="7" t="str">
        <f t="shared" si="37"/>
        <v/>
      </c>
      <c r="AG293" s="7" t="str">
        <f t="shared" si="38"/>
        <v/>
      </c>
      <c r="AH293" s="7" t="str">
        <f t="shared" si="39"/>
        <v/>
      </c>
      <c r="AI293" s="4" t="str">
        <f t="shared" si="40"/>
        <v/>
      </c>
    </row>
    <row r="294" spans="1:35">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4"/>
        <v/>
      </c>
      <c r="AD294" s="7" t="str">
        <f t="shared" si="35"/>
        <v/>
      </c>
      <c r="AE294" s="7" t="str">
        <f t="shared" si="36"/>
        <v/>
      </c>
      <c r="AF294" s="7" t="str">
        <f t="shared" si="37"/>
        <v/>
      </c>
      <c r="AG294" s="7" t="str">
        <f t="shared" si="38"/>
        <v/>
      </c>
      <c r="AH294" s="7" t="str">
        <f t="shared" si="39"/>
        <v/>
      </c>
      <c r="AI294" s="4" t="str">
        <f t="shared" si="40"/>
        <v/>
      </c>
    </row>
    <row r="295" spans="1:35">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4"/>
        <v/>
      </c>
      <c r="AD295" s="7" t="str">
        <f t="shared" si="35"/>
        <v/>
      </c>
      <c r="AE295" s="7" t="str">
        <f t="shared" si="36"/>
        <v/>
      </c>
      <c r="AF295" s="7" t="str">
        <f t="shared" si="37"/>
        <v/>
      </c>
      <c r="AG295" s="7" t="str">
        <f t="shared" si="38"/>
        <v/>
      </c>
      <c r="AH295" s="7" t="str">
        <f t="shared" si="39"/>
        <v/>
      </c>
      <c r="AI295" s="4" t="str">
        <f t="shared" si="40"/>
        <v/>
      </c>
    </row>
    <row r="296" spans="1:35">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4"/>
        <v/>
      </c>
      <c r="AD296" s="7" t="str">
        <f t="shared" si="35"/>
        <v/>
      </c>
      <c r="AE296" s="7" t="str">
        <f t="shared" si="36"/>
        <v/>
      </c>
      <c r="AF296" s="7" t="str">
        <f t="shared" si="37"/>
        <v/>
      </c>
      <c r="AG296" s="7" t="str">
        <f t="shared" si="38"/>
        <v/>
      </c>
      <c r="AH296" s="7" t="str">
        <f t="shared" si="39"/>
        <v/>
      </c>
      <c r="AI296" s="4" t="str">
        <f t="shared" si="40"/>
        <v/>
      </c>
    </row>
    <row r="297" spans="1:35">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4"/>
        <v/>
      </c>
      <c r="AD297" s="7" t="str">
        <f t="shared" si="35"/>
        <v/>
      </c>
      <c r="AE297" s="7" t="str">
        <f t="shared" si="36"/>
        <v/>
      </c>
      <c r="AF297" s="7" t="str">
        <f t="shared" si="37"/>
        <v/>
      </c>
      <c r="AG297" s="7" t="str">
        <f t="shared" si="38"/>
        <v/>
      </c>
      <c r="AH297" s="7" t="str">
        <f t="shared" si="39"/>
        <v/>
      </c>
      <c r="AI297" s="4" t="str">
        <f t="shared" si="40"/>
        <v/>
      </c>
    </row>
    <row r="298" spans="1:35">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4"/>
        <v/>
      </c>
      <c r="AD298" s="7" t="str">
        <f t="shared" si="35"/>
        <v/>
      </c>
      <c r="AE298" s="7" t="str">
        <f t="shared" si="36"/>
        <v/>
      </c>
      <c r="AF298" s="7" t="str">
        <f t="shared" si="37"/>
        <v/>
      </c>
      <c r="AG298" s="7" t="str">
        <f t="shared" si="38"/>
        <v/>
      </c>
      <c r="AH298" s="7" t="str">
        <f t="shared" si="39"/>
        <v/>
      </c>
      <c r="AI298" s="4" t="str">
        <f t="shared" si="40"/>
        <v/>
      </c>
    </row>
    <row r="299" spans="1:35">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4"/>
        <v/>
      </c>
      <c r="AD299" s="7" t="str">
        <f t="shared" si="35"/>
        <v/>
      </c>
      <c r="AE299" s="7" t="str">
        <f t="shared" si="36"/>
        <v/>
      </c>
      <c r="AF299" s="7" t="str">
        <f t="shared" si="37"/>
        <v/>
      </c>
      <c r="AG299" s="7" t="str">
        <f t="shared" si="38"/>
        <v/>
      </c>
      <c r="AH299" s="7" t="str">
        <f t="shared" si="39"/>
        <v/>
      </c>
      <c r="AI299" s="4" t="str">
        <f t="shared" si="40"/>
        <v/>
      </c>
    </row>
    <row r="300" spans="1:35">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4"/>
        <v/>
      </c>
      <c r="AD300" s="7" t="str">
        <f t="shared" si="35"/>
        <v/>
      </c>
      <c r="AE300" s="7" t="str">
        <f t="shared" si="36"/>
        <v/>
      </c>
      <c r="AF300" s="7" t="str">
        <f t="shared" si="37"/>
        <v/>
      </c>
      <c r="AG300" s="7" t="str">
        <f t="shared" si="38"/>
        <v/>
      </c>
      <c r="AH300" s="7" t="str">
        <f t="shared" si="39"/>
        <v/>
      </c>
      <c r="AI300" s="4" t="str">
        <f t="shared" si="40"/>
        <v/>
      </c>
    </row>
    <row r="301" spans="1:35">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4"/>
        <v/>
      </c>
      <c r="AD301" s="7" t="str">
        <f t="shared" si="35"/>
        <v/>
      </c>
      <c r="AE301" s="7" t="str">
        <f t="shared" si="36"/>
        <v/>
      </c>
      <c r="AF301" s="7" t="str">
        <f t="shared" si="37"/>
        <v/>
      </c>
      <c r="AG301" s="7" t="str">
        <f t="shared" si="38"/>
        <v/>
      </c>
      <c r="AH301" s="7" t="str">
        <f t="shared" si="39"/>
        <v/>
      </c>
      <c r="AI301" s="4" t="str">
        <f t="shared" si="40"/>
        <v/>
      </c>
    </row>
    <row r="302" spans="1:35">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4"/>
        <v/>
      </c>
      <c r="AD302" s="7" t="str">
        <f t="shared" si="35"/>
        <v/>
      </c>
      <c r="AE302" s="7" t="str">
        <f t="shared" si="36"/>
        <v/>
      </c>
      <c r="AF302" s="7" t="str">
        <f t="shared" si="37"/>
        <v/>
      </c>
      <c r="AG302" s="7" t="str">
        <f t="shared" si="38"/>
        <v/>
      </c>
      <c r="AH302" s="7" t="str">
        <f t="shared" si="39"/>
        <v/>
      </c>
      <c r="AI302" s="4" t="str">
        <f t="shared" si="40"/>
        <v/>
      </c>
    </row>
    <row r="303" spans="1:35">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4"/>
        <v/>
      </c>
      <c r="AD303" s="7" t="str">
        <f t="shared" si="35"/>
        <v/>
      </c>
      <c r="AE303" s="7" t="str">
        <f t="shared" si="36"/>
        <v/>
      </c>
      <c r="AF303" s="7" t="str">
        <f t="shared" si="37"/>
        <v/>
      </c>
      <c r="AG303" s="7" t="str">
        <f t="shared" si="38"/>
        <v/>
      </c>
      <c r="AH303" s="7" t="str">
        <f t="shared" si="39"/>
        <v/>
      </c>
      <c r="AI303" s="4" t="str">
        <f t="shared" si="40"/>
        <v/>
      </c>
    </row>
    <row r="304" spans="1:35">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4"/>
        <v/>
      </c>
      <c r="AD304" s="7" t="str">
        <f t="shared" si="35"/>
        <v/>
      </c>
      <c r="AE304" s="7" t="str">
        <f t="shared" si="36"/>
        <v/>
      </c>
      <c r="AF304" s="7" t="str">
        <f t="shared" si="37"/>
        <v/>
      </c>
      <c r="AG304" s="7" t="str">
        <f t="shared" si="38"/>
        <v/>
      </c>
      <c r="AH304" s="7" t="str">
        <f t="shared" si="39"/>
        <v/>
      </c>
      <c r="AI304" s="4" t="str">
        <f t="shared" si="40"/>
        <v/>
      </c>
    </row>
    <row r="305" spans="1:35">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4"/>
        <v/>
      </c>
      <c r="AD305" s="7" t="str">
        <f t="shared" si="35"/>
        <v/>
      </c>
      <c r="AE305" s="7" t="str">
        <f t="shared" si="36"/>
        <v/>
      </c>
      <c r="AF305" s="7" t="str">
        <f t="shared" si="37"/>
        <v/>
      </c>
      <c r="AG305" s="7" t="str">
        <f t="shared" si="38"/>
        <v/>
      </c>
      <c r="AH305" s="7" t="str">
        <f t="shared" si="39"/>
        <v/>
      </c>
      <c r="AI305" s="4" t="str">
        <f t="shared" si="40"/>
        <v/>
      </c>
    </row>
    <row r="306" spans="1:35">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4"/>
        <v/>
      </c>
      <c r="AD306" s="7" t="str">
        <f t="shared" si="35"/>
        <v/>
      </c>
      <c r="AE306" s="7" t="str">
        <f t="shared" si="36"/>
        <v/>
      </c>
      <c r="AF306" s="7" t="str">
        <f t="shared" si="37"/>
        <v/>
      </c>
      <c r="AG306" s="7" t="str">
        <f t="shared" si="38"/>
        <v/>
      </c>
      <c r="AH306" s="7" t="str">
        <f t="shared" si="39"/>
        <v/>
      </c>
      <c r="AI306" s="4" t="str">
        <f t="shared" si="40"/>
        <v/>
      </c>
    </row>
    <row r="307" spans="1:35">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4"/>
        <v/>
      </c>
      <c r="AD307" s="7" t="str">
        <f t="shared" si="35"/>
        <v/>
      </c>
      <c r="AE307" s="7" t="str">
        <f t="shared" si="36"/>
        <v/>
      </c>
      <c r="AF307" s="7" t="str">
        <f t="shared" si="37"/>
        <v/>
      </c>
      <c r="AG307" s="7" t="str">
        <f t="shared" si="38"/>
        <v/>
      </c>
      <c r="AH307" s="7" t="str">
        <f t="shared" si="39"/>
        <v/>
      </c>
      <c r="AI307" s="4" t="str">
        <f t="shared" si="40"/>
        <v/>
      </c>
    </row>
    <row r="308" spans="1:35">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4"/>
        <v/>
      </c>
      <c r="AD308" s="7" t="str">
        <f t="shared" si="35"/>
        <v/>
      </c>
      <c r="AE308" s="7" t="str">
        <f t="shared" si="36"/>
        <v/>
      </c>
      <c r="AF308" s="7" t="str">
        <f t="shared" si="37"/>
        <v/>
      </c>
      <c r="AG308" s="7" t="str">
        <f t="shared" si="38"/>
        <v/>
      </c>
      <c r="AH308" s="7" t="str">
        <f t="shared" si="39"/>
        <v/>
      </c>
      <c r="AI308" s="4" t="str">
        <f t="shared" si="40"/>
        <v/>
      </c>
    </row>
    <row r="309" spans="1:35">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4"/>
        <v/>
      </c>
      <c r="AD309" s="7" t="str">
        <f t="shared" si="35"/>
        <v/>
      </c>
      <c r="AE309" s="7" t="str">
        <f t="shared" si="36"/>
        <v/>
      </c>
      <c r="AF309" s="7" t="str">
        <f t="shared" si="37"/>
        <v/>
      </c>
      <c r="AG309" s="7" t="str">
        <f t="shared" si="38"/>
        <v/>
      </c>
      <c r="AH309" s="7" t="str">
        <f t="shared" si="39"/>
        <v/>
      </c>
      <c r="AI309" s="4" t="str">
        <f t="shared" si="40"/>
        <v/>
      </c>
    </row>
    <row r="310" spans="1:35">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4"/>
        <v/>
      </c>
      <c r="AD310" s="7" t="str">
        <f t="shared" si="35"/>
        <v/>
      </c>
      <c r="AE310" s="7" t="str">
        <f t="shared" si="36"/>
        <v/>
      </c>
      <c r="AF310" s="7" t="str">
        <f t="shared" si="37"/>
        <v/>
      </c>
      <c r="AG310" s="7" t="str">
        <f t="shared" si="38"/>
        <v/>
      </c>
      <c r="AH310" s="7" t="str">
        <f t="shared" si="39"/>
        <v/>
      </c>
      <c r="AI310" s="4" t="str">
        <f t="shared" si="40"/>
        <v/>
      </c>
    </row>
    <row r="311" spans="1:35">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4"/>
        <v/>
      </c>
      <c r="AD311" s="7" t="str">
        <f t="shared" si="35"/>
        <v/>
      </c>
      <c r="AE311" s="7" t="str">
        <f t="shared" si="36"/>
        <v/>
      </c>
      <c r="AF311" s="7" t="str">
        <f t="shared" si="37"/>
        <v/>
      </c>
      <c r="AG311" s="7" t="str">
        <f t="shared" si="38"/>
        <v/>
      </c>
      <c r="AH311" s="7" t="str">
        <f t="shared" si="39"/>
        <v/>
      </c>
      <c r="AI311" s="4" t="str">
        <f t="shared" si="40"/>
        <v/>
      </c>
    </row>
    <row r="312" spans="1:35">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4"/>
        <v/>
      </c>
      <c r="AD312" s="7" t="str">
        <f t="shared" si="35"/>
        <v/>
      </c>
      <c r="AE312" s="7" t="str">
        <f t="shared" si="36"/>
        <v/>
      </c>
      <c r="AF312" s="7" t="str">
        <f t="shared" si="37"/>
        <v/>
      </c>
      <c r="AG312" s="7" t="str">
        <f t="shared" si="38"/>
        <v/>
      </c>
      <c r="AH312" s="7" t="str">
        <f t="shared" si="39"/>
        <v/>
      </c>
      <c r="AI312" s="4" t="str">
        <f t="shared" si="40"/>
        <v/>
      </c>
    </row>
    <row r="313" spans="1:35">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4"/>
        <v/>
      </c>
      <c r="AD313" s="7" t="str">
        <f t="shared" si="35"/>
        <v/>
      </c>
      <c r="AE313" s="7" t="str">
        <f t="shared" si="36"/>
        <v/>
      </c>
      <c r="AF313" s="7" t="str">
        <f t="shared" si="37"/>
        <v/>
      </c>
      <c r="AG313" s="7" t="str">
        <f t="shared" si="38"/>
        <v/>
      </c>
      <c r="AH313" s="7" t="str">
        <f t="shared" si="39"/>
        <v/>
      </c>
      <c r="AI313" s="4" t="str">
        <f t="shared" si="40"/>
        <v/>
      </c>
    </row>
    <row r="314" spans="1:35">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4"/>
        <v/>
      </c>
      <c r="AD314" s="7" t="str">
        <f t="shared" si="35"/>
        <v/>
      </c>
      <c r="AE314" s="7" t="str">
        <f t="shared" si="36"/>
        <v/>
      </c>
      <c r="AF314" s="7" t="str">
        <f t="shared" si="37"/>
        <v/>
      </c>
      <c r="AG314" s="7" t="str">
        <f t="shared" si="38"/>
        <v/>
      </c>
      <c r="AH314" s="7" t="str">
        <f t="shared" si="39"/>
        <v/>
      </c>
      <c r="AI314" s="4" t="str">
        <f t="shared" si="40"/>
        <v/>
      </c>
    </row>
    <row r="315" spans="1:35">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4"/>
        <v/>
      </c>
      <c r="AD315" s="7" t="str">
        <f t="shared" si="35"/>
        <v/>
      </c>
      <c r="AE315" s="7" t="str">
        <f t="shared" si="36"/>
        <v/>
      </c>
      <c r="AF315" s="7" t="str">
        <f t="shared" si="37"/>
        <v/>
      </c>
      <c r="AG315" s="7" t="str">
        <f t="shared" si="38"/>
        <v/>
      </c>
      <c r="AH315" s="7" t="str">
        <f t="shared" si="39"/>
        <v/>
      </c>
      <c r="AI315" s="4" t="str">
        <f t="shared" si="40"/>
        <v/>
      </c>
    </row>
    <row r="316" spans="1:35">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4"/>
        <v/>
      </c>
      <c r="AD316" s="7" t="str">
        <f t="shared" si="35"/>
        <v/>
      </c>
      <c r="AE316" s="7" t="str">
        <f t="shared" si="36"/>
        <v/>
      </c>
      <c r="AF316" s="7" t="str">
        <f t="shared" si="37"/>
        <v/>
      </c>
      <c r="AG316" s="7" t="str">
        <f t="shared" si="38"/>
        <v/>
      </c>
      <c r="AH316" s="7" t="str">
        <f t="shared" si="39"/>
        <v/>
      </c>
      <c r="AI316" s="4" t="str">
        <f t="shared" si="40"/>
        <v/>
      </c>
    </row>
    <row r="317" spans="1:35">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4"/>
        <v/>
      </c>
      <c r="AD317" s="7" t="str">
        <f t="shared" si="35"/>
        <v/>
      </c>
      <c r="AE317" s="7" t="str">
        <f t="shared" si="36"/>
        <v/>
      </c>
      <c r="AF317" s="7" t="str">
        <f t="shared" si="37"/>
        <v/>
      </c>
      <c r="AG317" s="7" t="str">
        <f t="shared" si="38"/>
        <v/>
      </c>
      <c r="AH317" s="7" t="str">
        <f t="shared" si="39"/>
        <v/>
      </c>
      <c r="AI317" s="4" t="str">
        <f t="shared" si="40"/>
        <v/>
      </c>
    </row>
    <row r="318" spans="1:35">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4"/>
        <v/>
      </c>
      <c r="AD318" s="7" t="str">
        <f t="shared" si="35"/>
        <v/>
      </c>
      <c r="AE318" s="7" t="str">
        <f t="shared" si="36"/>
        <v/>
      </c>
      <c r="AF318" s="7" t="str">
        <f t="shared" si="37"/>
        <v/>
      </c>
      <c r="AG318" s="7" t="str">
        <f t="shared" si="38"/>
        <v/>
      </c>
      <c r="AH318" s="7" t="str">
        <f t="shared" si="39"/>
        <v/>
      </c>
      <c r="AI318" s="4" t="str">
        <f t="shared" si="40"/>
        <v/>
      </c>
    </row>
    <row r="319" spans="1:35">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4"/>
        <v/>
      </c>
      <c r="AD319" s="7" t="str">
        <f t="shared" si="35"/>
        <v/>
      </c>
      <c r="AE319" s="7" t="str">
        <f t="shared" si="36"/>
        <v/>
      </c>
      <c r="AF319" s="7" t="str">
        <f t="shared" si="37"/>
        <v/>
      </c>
      <c r="AG319" s="7" t="str">
        <f t="shared" si="38"/>
        <v/>
      </c>
      <c r="AH319" s="7" t="str">
        <f t="shared" si="39"/>
        <v/>
      </c>
      <c r="AI319" s="4" t="str">
        <f t="shared" si="40"/>
        <v/>
      </c>
    </row>
    <row r="320" spans="1:35">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4"/>
        <v/>
      </c>
      <c r="AD320" s="7" t="str">
        <f t="shared" si="35"/>
        <v/>
      </c>
      <c r="AE320" s="7" t="str">
        <f t="shared" si="36"/>
        <v/>
      </c>
      <c r="AF320" s="7" t="str">
        <f t="shared" si="37"/>
        <v/>
      </c>
      <c r="AG320" s="7" t="str">
        <f t="shared" si="38"/>
        <v/>
      </c>
      <c r="AH320" s="7" t="str">
        <f t="shared" si="39"/>
        <v/>
      </c>
      <c r="AI320" s="4" t="str">
        <f t="shared" si="40"/>
        <v/>
      </c>
    </row>
    <row r="321" spans="1:35">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4"/>
        <v/>
      </c>
      <c r="AD321" s="7" t="str">
        <f t="shared" si="35"/>
        <v/>
      </c>
      <c r="AE321" s="7" t="str">
        <f t="shared" si="36"/>
        <v/>
      </c>
      <c r="AF321" s="7" t="str">
        <f t="shared" si="37"/>
        <v/>
      </c>
      <c r="AG321" s="7" t="str">
        <f t="shared" si="38"/>
        <v/>
      </c>
      <c r="AH321" s="7" t="str">
        <f t="shared" si="39"/>
        <v/>
      </c>
      <c r="AI321" s="4" t="str">
        <f t="shared" si="40"/>
        <v/>
      </c>
    </row>
    <row r="322" spans="1:35">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4"/>
        <v/>
      </c>
      <c r="AD322" s="7" t="str">
        <f t="shared" si="35"/>
        <v/>
      </c>
      <c r="AE322" s="7" t="str">
        <f t="shared" si="36"/>
        <v/>
      </c>
      <c r="AF322" s="7" t="str">
        <f t="shared" si="37"/>
        <v/>
      </c>
      <c r="AG322" s="7" t="str">
        <f t="shared" si="38"/>
        <v/>
      </c>
      <c r="AH322" s="7" t="str">
        <f t="shared" si="39"/>
        <v/>
      </c>
      <c r="AI322" s="4" t="str">
        <f t="shared" si="40"/>
        <v/>
      </c>
    </row>
    <row r="323" spans="1:35">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4"/>
        <v/>
      </c>
      <c r="AD323" s="7" t="str">
        <f t="shared" si="35"/>
        <v/>
      </c>
      <c r="AE323" s="7" t="str">
        <f t="shared" si="36"/>
        <v/>
      </c>
      <c r="AF323" s="7" t="str">
        <f t="shared" si="37"/>
        <v/>
      </c>
      <c r="AG323" s="7" t="str">
        <f t="shared" si="38"/>
        <v/>
      </c>
      <c r="AH323" s="7" t="str">
        <f t="shared" si="39"/>
        <v/>
      </c>
      <c r="AI323" s="4" t="str">
        <f t="shared" si="40"/>
        <v/>
      </c>
    </row>
    <row r="324" spans="1:35">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4"/>
        <v/>
      </c>
      <c r="AD324" s="7" t="str">
        <f t="shared" si="35"/>
        <v/>
      </c>
      <c r="AE324" s="7" t="str">
        <f t="shared" si="36"/>
        <v/>
      </c>
      <c r="AF324" s="7" t="str">
        <f t="shared" si="37"/>
        <v/>
      </c>
      <c r="AG324" s="7" t="str">
        <f t="shared" si="38"/>
        <v/>
      </c>
      <c r="AH324" s="7" t="str">
        <f t="shared" si="39"/>
        <v/>
      </c>
      <c r="AI324" s="4" t="str">
        <f t="shared" si="40"/>
        <v/>
      </c>
    </row>
    <row r="325" spans="1:35">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1">IF((MAX(A325,L325,N325,P325,X325,Y325)-MIN(A325,L325,N325,P325,X325,Y325))&gt;3,1,"")</f>
        <v/>
      </c>
      <c r="AD325" s="7" t="str">
        <f t="shared" ref="AD325:AD388" si="42">IF((MAX(B325,D325,M325,U325)-MIN(B325,D325,M325,U325))&gt;3,1,"")</f>
        <v/>
      </c>
      <c r="AE325" s="7" t="str">
        <f t="shared" ref="AE325:AE388" si="43">IF((MAX(I325,T325,V325,W325)-MIN(I325,T325,V325,W325))&gt;3,1,"")</f>
        <v/>
      </c>
      <c r="AF325" s="7" t="str">
        <f t="shared" ref="AF325:AF388" si="44">IF((MAX(H325,K325,Q325,S325)-MIN(H325,K325,Q325,S325))&gt;3,1,"")</f>
        <v/>
      </c>
      <c r="AG325" s="7" t="str">
        <f t="shared" ref="AG325:AG388" si="45">IF((MAX(I325,L325,R325,T325)-MIN(I325,L325,R325,T325))&gt;3,1,"")</f>
        <v/>
      </c>
      <c r="AH325" s="7" t="str">
        <f t="shared" ref="AH325:AH388" si="46">IF((MAX(C325,J325,O325,Z325)-MIN(C325,J325,O325,Z325))&gt;3,1,"")</f>
        <v/>
      </c>
      <c r="AI325" s="4" t="str">
        <f t="shared" ref="AI325:AI388" si="47">IF(COUNT(A325:Z325)&gt;0,IF(COUNT(AC325,AD325,AE325,AF325,AG325,AH325)&gt;0,SUM(AC325,AD325,AE325,AF325,AG325,AH325),0),"")</f>
        <v/>
      </c>
    </row>
    <row r="326" spans="1:35">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1"/>
        <v/>
      </c>
      <c r="AD326" s="7" t="str">
        <f t="shared" si="42"/>
        <v/>
      </c>
      <c r="AE326" s="7" t="str">
        <f t="shared" si="43"/>
        <v/>
      </c>
      <c r="AF326" s="7" t="str">
        <f t="shared" si="44"/>
        <v/>
      </c>
      <c r="AG326" s="7" t="str">
        <f t="shared" si="45"/>
        <v/>
      </c>
      <c r="AH326" s="7" t="str">
        <f t="shared" si="46"/>
        <v/>
      </c>
      <c r="AI326" s="4" t="str">
        <f t="shared" si="47"/>
        <v/>
      </c>
    </row>
    <row r="327" spans="1:35">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1"/>
        <v/>
      </c>
      <c r="AD327" s="7" t="str">
        <f t="shared" si="42"/>
        <v/>
      </c>
      <c r="AE327" s="7" t="str">
        <f t="shared" si="43"/>
        <v/>
      </c>
      <c r="AF327" s="7" t="str">
        <f t="shared" si="44"/>
        <v/>
      </c>
      <c r="AG327" s="7" t="str">
        <f t="shared" si="45"/>
        <v/>
      </c>
      <c r="AH327" s="7" t="str">
        <f t="shared" si="46"/>
        <v/>
      </c>
      <c r="AI327" s="4" t="str">
        <f t="shared" si="47"/>
        <v/>
      </c>
    </row>
    <row r="328" spans="1:35">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1"/>
        <v/>
      </c>
      <c r="AD328" s="7" t="str">
        <f t="shared" si="42"/>
        <v/>
      </c>
      <c r="AE328" s="7" t="str">
        <f t="shared" si="43"/>
        <v/>
      </c>
      <c r="AF328" s="7" t="str">
        <f t="shared" si="44"/>
        <v/>
      </c>
      <c r="AG328" s="7" t="str">
        <f t="shared" si="45"/>
        <v/>
      </c>
      <c r="AH328" s="7" t="str">
        <f t="shared" si="46"/>
        <v/>
      </c>
      <c r="AI328" s="4" t="str">
        <f t="shared" si="47"/>
        <v/>
      </c>
    </row>
    <row r="329" spans="1:35">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1"/>
        <v/>
      </c>
      <c r="AD329" s="7" t="str">
        <f t="shared" si="42"/>
        <v/>
      </c>
      <c r="AE329" s="7" t="str">
        <f t="shared" si="43"/>
        <v/>
      </c>
      <c r="AF329" s="7" t="str">
        <f t="shared" si="44"/>
        <v/>
      </c>
      <c r="AG329" s="7" t="str">
        <f t="shared" si="45"/>
        <v/>
      </c>
      <c r="AH329" s="7" t="str">
        <f t="shared" si="46"/>
        <v/>
      </c>
      <c r="AI329" s="4" t="str">
        <f t="shared" si="47"/>
        <v/>
      </c>
    </row>
    <row r="330" spans="1:35">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1"/>
        <v/>
      </c>
      <c r="AD330" s="7" t="str">
        <f t="shared" si="42"/>
        <v/>
      </c>
      <c r="AE330" s="7" t="str">
        <f t="shared" si="43"/>
        <v/>
      </c>
      <c r="AF330" s="7" t="str">
        <f t="shared" si="44"/>
        <v/>
      </c>
      <c r="AG330" s="7" t="str">
        <f t="shared" si="45"/>
        <v/>
      </c>
      <c r="AH330" s="7" t="str">
        <f t="shared" si="46"/>
        <v/>
      </c>
      <c r="AI330" s="4" t="str">
        <f t="shared" si="47"/>
        <v/>
      </c>
    </row>
    <row r="331" spans="1:35">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1"/>
        <v/>
      </c>
      <c r="AD331" s="7" t="str">
        <f t="shared" si="42"/>
        <v/>
      </c>
      <c r="AE331" s="7" t="str">
        <f t="shared" si="43"/>
        <v/>
      </c>
      <c r="AF331" s="7" t="str">
        <f t="shared" si="44"/>
        <v/>
      </c>
      <c r="AG331" s="7" t="str">
        <f t="shared" si="45"/>
        <v/>
      </c>
      <c r="AH331" s="7" t="str">
        <f t="shared" si="46"/>
        <v/>
      </c>
      <c r="AI331" s="4" t="str">
        <f t="shared" si="47"/>
        <v/>
      </c>
    </row>
    <row r="332" spans="1:35">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1"/>
        <v/>
      </c>
      <c r="AD332" s="7" t="str">
        <f t="shared" si="42"/>
        <v/>
      </c>
      <c r="AE332" s="7" t="str">
        <f t="shared" si="43"/>
        <v/>
      </c>
      <c r="AF332" s="7" t="str">
        <f t="shared" si="44"/>
        <v/>
      </c>
      <c r="AG332" s="7" t="str">
        <f t="shared" si="45"/>
        <v/>
      </c>
      <c r="AH332" s="7" t="str">
        <f t="shared" si="46"/>
        <v/>
      </c>
      <c r="AI332" s="4" t="str">
        <f t="shared" si="47"/>
        <v/>
      </c>
    </row>
    <row r="333" spans="1:35">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1"/>
        <v/>
      </c>
      <c r="AD333" s="7" t="str">
        <f t="shared" si="42"/>
        <v/>
      </c>
      <c r="AE333" s="7" t="str">
        <f t="shared" si="43"/>
        <v/>
      </c>
      <c r="AF333" s="7" t="str">
        <f t="shared" si="44"/>
        <v/>
      </c>
      <c r="AG333" s="7" t="str">
        <f t="shared" si="45"/>
        <v/>
      </c>
      <c r="AH333" s="7" t="str">
        <f t="shared" si="46"/>
        <v/>
      </c>
      <c r="AI333" s="4" t="str">
        <f t="shared" si="47"/>
        <v/>
      </c>
    </row>
    <row r="334" spans="1:35">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1"/>
        <v/>
      </c>
      <c r="AD334" s="7" t="str">
        <f t="shared" si="42"/>
        <v/>
      </c>
      <c r="AE334" s="7" t="str">
        <f t="shared" si="43"/>
        <v/>
      </c>
      <c r="AF334" s="7" t="str">
        <f t="shared" si="44"/>
        <v/>
      </c>
      <c r="AG334" s="7" t="str">
        <f t="shared" si="45"/>
        <v/>
      </c>
      <c r="AH334" s="7" t="str">
        <f t="shared" si="46"/>
        <v/>
      </c>
      <c r="AI334" s="4" t="str">
        <f t="shared" si="47"/>
        <v/>
      </c>
    </row>
    <row r="335" spans="1:35">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1"/>
        <v/>
      </c>
      <c r="AD335" s="7" t="str">
        <f t="shared" si="42"/>
        <v/>
      </c>
      <c r="AE335" s="7" t="str">
        <f t="shared" si="43"/>
        <v/>
      </c>
      <c r="AF335" s="7" t="str">
        <f t="shared" si="44"/>
        <v/>
      </c>
      <c r="AG335" s="7" t="str">
        <f t="shared" si="45"/>
        <v/>
      </c>
      <c r="AH335" s="7" t="str">
        <f t="shared" si="46"/>
        <v/>
      </c>
      <c r="AI335" s="4" t="str">
        <f t="shared" si="47"/>
        <v/>
      </c>
    </row>
    <row r="336" spans="1:35">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1"/>
        <v/>
      </c>
      <c r="AD336" s="7" t="str">
        <f t="shared" si="42"/>
        <v/>
      </c>
      <c r="AE336" s="7" t="str">
        <f t="shared" si="43"/>
        <v/>
      </c>
      <c r="AF336" s="7" t="str">
        <f t="shared" si="44"/>
        <v/>
      </c>
      <c r="AG336" s="7" t="str">
        <f t="shared" si="45"/>
        <v/>
      </c>
      <c r="AH336" s="7" t="str">
        <f t="shared" si="46"/>
        <v/>
      </c>
      <c r="AI336" s="4" t="str">
        <f t="shared" si="47"/>
        <v/>
      </c>
    </row>
    <row r="337" spans="1:35">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1"/>
        <v/>
      </c>
      <c r="AD337" s="7" t="str">
        <f t="shared" si="42"/>
        <v/>
      </c>
      <c r="AE337" s="7" t="str">
        <f t="shared" si="43"/>
        <v/>
      </c>
      <c r="AF337" s="7" t="str">
        <f t="shared" si="44"/>
        <v/>
      </c>
      <c r="AG337" s="7" t="str">
        <f t="shared" si="45"/>
        <v/>
      </c>
      <c r="AH337" s="7" t="str">
        <f t="shared" si="46"/>
        <v/>
      </c>
      <c r="AI337" s="4" t="str">
        <f t="shared" si="47"/>
        <v/>
      </c>
    </row>
    <row r="338" spans="1:35">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1"/>
        <v/>
      </c>
      <c r="AD338" s="7" t="str">
        <f t="shared" si="42"/>
        <v/>
      </c>
      <c r="AE338" s="7" t="str">
        <f t="shared" si="43"/>
        <v/>
      </c>
      <c r="AF338" s="7" t="str">
        <f t="shared" si="44"/>
        <v/>
      </c>
      <c r="AG338" s="7" t="str">
        <f t="shared" si="45"/>
        <v/>
      </c>
      <c r="AH338" s="7" t="str">
        <f t="shared" si="46"/>
        <v/>
      </c>
      <c r="AI338" s="4" t="str">
        <f t="shared" si="47"/>
        <v/>
      </c>
    </row>
    <row r="339" spans="1:35">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1"/>
        <v/>
      </c>
      <c r="AD339" s="7" t="str">
        <f t="shared" si="42"/>
        <v/>
      </c>
      <c r="AE339" s="7" t="str">
        <f t="shared" si="43"/>
        <v/>
      </c>
      <c r="AF339" s="7" t="str">
        <f t="shared" si="44"/>
        <v/>
      </c>
      <c r="AG339" s="7" t="str">
        <f t="shared" si="45"/>
        <v/>
      </c>
      <c r="AH339" s="7" t="str">
        <f t="shared" si="46"/>
        <v/>
      </c>
      <c r="AI339" s="4" t="str">
        <f t="shared" si="47"/>
        <v/>
      </c>
    </row>
    <row r="340" spans="1:35">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1"/>
        <v/>
      </c>
      <c r="AD340" s="7" t="str">
        <f t="shared" si="42"/>
        <v/>
      </c>
      <c r="AE340" s="7" t="str">
        <f t="shared" si="43"/>
        <v/>
      </c>
      <c r="AF340" s="7" t="str">
        <f t="shared" si="44"/>
        <v/>
      </c>
      <c r="AG340" s="7" t="str">
        <f t="shared" si="45"/>
        <v/>
      </c>
      <c r="AH340" s="7" t="str">
        <f t="shared" si="46"/>
        <v/>
      </c>
      <c r="AI340" s="4" t="str">
        <f t="shared" si="47"/>
        <v/>
      </c>
    </row>
    <row r="341" spans="1:35">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1"/>
        <v/>
      </c>
      <c r="AD341" s="7" t="str">
        <f t="shared" si="42"/>
        <v/>
      </c>
      <c r="AE341" s="7" t="str">
        <f t="shared" si="43"/>
        <v/>
      </c>
      <c r="AF341" s="7" t="str">
        <f t="shared" si="44"/>
        <v/>
      </c>
      <c r="AG341" s="7" t="str">
        <f t="shared" si="45"/>
        <v/>
      </c>
      <c r="AH341" s="7" t="str">
        <f t="shared" si="46"/>
        <v/>
      </c>
      <c r="AI341" s="4" t="str">
        <f t="shared" si="47"/>
        <v/>
      </c>
    </row>
    <row r="342" spans="1:35">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1"/>
        <v/>
      </c>
      <c r="AD342" s="7" t="str">
        <f t="shared" si="42"/>
        <v/>
      </c>
      <c r="AE342" s="7" t="str">
        <f t="shared" si="43"/>
        <v/>
      </c>
      <c r="AF342" s="7" t="str">
        <f t="shared" si="44"/>
        <v/>
      </c>
      <c r="AG342" s="7" t="str">
        <f t="shared" si="45"/>
        <v/>
      </c>
      <c r="AH342" s="7" t="str">
        <f t="shared" si="46"/>
        <v/>
      </c>
      <c r="AI342" s="4" t="str">
        <f t="shared" si="47"/>
        <v/>
      </c>
    </row>
    <row r="343" spans="1:35">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1"/>
        <v/>
      </c>
      <c r="AD343" s="7" t="str">
        <f t="shared" si="42"/>
        <v/>
      </c>
      <c r="AE343" s="7" t="str">
        <f t="shared" si="43"/>
        <v/>
      </c>
      <c r="AF343" s="7" t="str">
        <f t="shared" si="44"/>
        <v/>
      </c>
      <c r="AG343" s="7" t="str">
        <f t="shared" si="45"/>
        <v/>
      </c>
      <c r="AH343" s="7" t="str">
        <f t="shared" si="46"/>
        <v/>
      </c>
      <c r="AI343" s="4" t="str">
        <f t="shared" si="47"/>
        <v/>
      </c>
    </row>
    <row r="344" spans="1:35">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1"/>
        <v/>
      </c>
      <c r="AD344" s="7" t="str">
        <f t="shared" si="42"/>
        <v/>
      </c>
      <c r="AE344" s="7" t="str">
        <f t="shared" si="43"/>
        <v/>
      </c>
      <c r="AF344" s="7" t="str">
        <f t="shared" si="44"/>
        <v/>
      </c>
      <c r="AG344" s="7" t="str">
        <f t="shared" si="45"/>
        <v/>
      </c>
      <c r="AH344" s="7" t="str">
        <f t="shared" si="46"/>
        <v/>
      </c>
      <c r="AI344" s="4" t="str">
        <f t="shared" si="47"/>
        <v/>
      </c>
    </row>
    <row r="345" spans="1:35">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1"/>
        <v/>
      </c>
      <c r="AD345" s="7" t="str">
        <f t="shared" si="42"/>
        <v/>
      </c>
      <c r="AE345" s="7" t="str">
        <f t="shared" si="43"/>
        <v/>
      </c>
      <c r="AF345" s="7" t="str">
        <f t="shared" si="44"/>
        <v/>
      </c>
      <c r="AG345" s="7" t="str">
        <f t="shared" si="45"/>
        <v/>
      </c>
      <c r="AH345" s="7" t="str">
        <f t="shared" si="46"/>
        <v/>
      </c>
      <c r="AI345" s="4" t="str">
        <f t="shared" si="47"/>
        <v/>
      </c>
    </row>
    <row r="346" spans="1:35">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1"/>
        <v/>
      </c>
      <c r="AD346" s="7" t="str">
        <f t="shared" si="42"/>
        <v/>
      </c>
      <c r="AE346" s="7" t="str">
        <f t="shared" si="43"/>
        <v/>
      </c>
      <c r="AF346" s="7" t="str">
        <f t="shared" si="44"/>
        <v/>
      </c>
      <c r="AG346" s="7" t="str">
        <f t="shared" si="45"/>
        <v/>
      </c>
      <c r="AH346" s="7" t="str">
        <f t="shared" si="46"/>
        <v/>
      </c>
      <c r="AI346" s="4" t="str">
        <f t="shared" si="47"/>
        <v/>
      </c>
    </row>
    <row r="347" spans="1:35">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1"/>
        <v/>
      </c>
      <c r="AD347" s="7" t="str">
        <f t="shared" si="42"/>
        <v/>
      </c>
      <c r="AE347" s="7" t="str">
        <f t="shared" si="43"/>
        <v/>
      </c>
      <c r="AF347" s="7" t="str">
        <f t="shared" si="44"/>
        <v/>
      </c>
      <c r="AG347" s="7" t="str">
        <f t="shared" si="45"/>
        <v/>
      </c>
      <c r="AH347" s="7" t="str">
        <f t="shared" si="46"/>
        <v/>
      </c>
      <c r="AI347" s="4" t="str">
        <f t="shared" si="47"/>
        <v/>
      </c>
    </row>
    <row r="348" spans="1:35">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1"/>
        <v/>
      </c>
      <c r="AD348" s="7" t="str">
        <f t="shared" si="42"/>
        <v/>
      </c>
      <c r="AE348" s="7" t="str">
        <f t="shared" si="43"/>
        <v/>
      </c>
      <c r="AF348" s="7" t="str">
        <f t="shared" si="44"/>
        <v/>
      </c>
      <c r="AG348" s="7" t="str">
        <f t="shared" si="45"/>
        <v/>
      </c>
      <c r="AH348" s="7" t="str">
        <f t="shared" si="46"/>
        <v/>
      </c>
      <c r="AI348" s="4" t="str">
        <f t="shared" si="47"/>
        <v/>
      </c>
    </row>
    <row r="349" spans="1:35">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1"/>
        <v/>
      </c>
      <c r="AD349" s="7" t="str">
        <f t="shared" si="42"/>
        <v/>
      </c>
      <c r="AE349" s="7" t="str">
        <f t="shared" si="43"/>
        <v/>
      </c>
      <c r="AF349" s="7" t="str">
        <f t="shared" si="44"/>
        <v/>
      </c>
      <c r="AG349" s="7" t="str">
        <f t="shared" si="45"/>
        <v/>
      </c>
      <c r="AH349" s="7" t="str">
        <f t="shared" si="46"/>
        <v/>
      </c>
      <c r="AI349" s="4" t="str">
        <f t="shared" si="47"/>
        <v/>
      </c>
    </row>
    <row r="350" spans="1:35">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1"/>
        <v/>
      </c>
      <c r="AD350" s="7" t="str">
        <f t="shared" si="42"/>
        <v/>
      </c>
      <c r="AE350" s="7" t="str">
        <f t="shared" si="43"/>
        <v/>
      </c>
      <c r="AF350" s="7" t="str">
        <f t="shared" si="44"/>
        <v/>
      </c>
      <c r="AG350" s="7" t="str">
        <f t="shared" si="45"/>
        <v/>
      </c>
      <c r="AH350" s="7" t="str">
        <f t="shared" si="46"/>
        <v/>
      </c>
      <c r="AI350" s="4" t="str">
        <f t="shared" si="47"/>
        <v/>
      </c>
    </row>
    <row r="351" spans="1:35">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1"/>
        <v/>
      </c>
      <c r="AD351" s="7" t="str">
        <f t="shared" si="42"/>
        <v/>
      </c>
      <c r="AE351" s="7" t="str">
        <f t="shared" si="43"/>
        <v/>
      </c>
      <c r="AF351" s="7" t="str">
        <f t="shared" si="44"/>
        <v/>
      </c>
      <c r="AG351" s="7" t="str">
        <f t="shared" si="45"/>
        <v/>
      </c>
      <c r="AH351" s="7" t="str">
        <f t="shared" si="46"/>
        <v/>
      </c>
      <c r="AI351" s="4" t="str">
        <f t="shared" si="47"/>
        <v/>
      </c>
    </row>
    <row r="352" spans="1:35">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1"/>
        <v/>
      </c>
      <c r="AD352" s="7" t="str">
        <f t="shared" si="42"/>
        <v/>
      </c>
      <c r="AE352" s="7" t="str">
        <f t="shared" si="43"/>
        <v/>
      </c>
      <c r="AF352" s="7" t="str">
        <f t="shared" si="44"/>
        <v/>
      </c>
      <c r="AG352" s="7" t="str">
        <f t="shared" si="45"/>
        <v/>
      </c>
      <c r="AH352" s="7" t="str">
        <f t="shared" si="46"/>
        <v/>
      </c>
      <c r="AI352" s="4" t="str">
        <f t="shared" si="47"/>
        <v/>
      </c>
    </row>
    <row r="353" spans="1:35">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1"/>
        <v/>
      </c>
      <c r="AD353" s="7" t="str">
        <f t="shared" si="42"/>
        <v/>
      </c>
      <c r="AE353" s="7" t="str">
        <f t="shared" si="43"/>
        <v/>
      </c>
      <c r="AF353" s="7" t="str">
        <f t="shared" si="44"/>
        <v/>
      </c>
      <c r="AG353" s="7" t="str">
        <f t="shared" si="45"/>
        <v/>
      </c>
      <c r="AH353" s="7" t="str">
        <f t="shared" si="46"/>
        <v/>
      </c>
      <c r="AI353" s="4" t="str">
        <f t="shared" si="47"/>
        <v/>
      </c>
    </row>
    <row r="354" spans="1:35">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1"/>
        <v/>
      </c>
      <c r="AD354" s="7" t="str">
        <f t="shared" si="42"/>
        <v/>
      </c>
      <c r="AE354" s="7" t="str">
        <f t="shared" si="43"/>
        <v/>
      </c>
      <c r="AF354" s="7" t="str">
        <f t="shared" si="44"/>
        <v/>
      </c>
      <c r="AG354" s="7" t="str">
        <f t="shared" si="45"/>
        <v/>
      </c>
      <c r="AH354" s="7" t="str">
        <f t="shared" si="46"/>
        <v/>
      </c>
      <c r="AI354" s="4" t="str">
        <f t="shared" si="47"/>
        <v/>
      </c>
    </row>
    <row r="355" spans="1:35">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1"/>
        <v/>
      </c>
      <c r="AD355" s="7" t="str">
        <f t="shared" si="42"/>
        <v/>
      </c>
      <c r="AE355" s="7" t="str">
        <f t="shared" si="43"/>
        <v/>
      </c>
      <c r="AF355" s="7" t="str">
        <f t="shared" si="44"/>
        <v/>
      </c>
      <c r="AG355" s="7" t="str">
        <f t="shared" si="45"/>
        <v/>
      </c>
      <c r="AH355" s="7" t="str">
        <f t="shared" si="46"/>
        <v/>
      </c>
      <c r="AI355" s="4" t="str">
        <f t="shared" si="47"/>
        <v/>
      </c>
    </row>
    <row r="356" spans="1:35">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1"/>
        <v/>
      </c>
      <c r="AD356" s="7" t="str">
        <f t="shared" si="42"/>
        <v/>
      </c>
      <c r="AE356" s="7" t="str">
        <f t="shared" si="43"/>
        <v/>
      </c>
      <c r="AF356" s="7" t="str">
        <f t="shared" si="44"/>
        <v/>
      </c>
      <c r="AG356" s="7" t="str">
        <f t="shared" si="45"/>
        <v/>
      </c>
      <c r="AH356" s="7" t="str">
        <f t="shared" si="46"/>
        <v/>
      </c>
      <c r="AI356" s="4" t="str">
        <f t="shared" si="47"/>
        <v/>
      </c>
    </row>
    <row r="357" spans="1:35">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1"/>
        <v/>
      </c>
      <c r="AD357" s="7" t="str">
        <f t="shared" si="42"/>
        <v/>
      </c>
      <c r="AE357" s="7" t="str">
        <f t="shared" si="43"/>
        <v/>
      </c>
      <c r="AF357" s="7" t="str">
        <f t="shared" si="44"/>
        <v/>
      </c>
      <c r="AG357" s="7" t="str">
        <f t="shared" si="45"/>
        <v/>
      </c>
      <c r="AH357" s="7" t="str">
        <f t="shared" si="46"/>
        <v/>
      </c>
      <c r="AI357" s="4" t="str">
        <f t="shared" si="47"/>
        <v/>
      </c>
    </row>
    <row r="358" spans="1:35">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1"/>
        <v/>
      </c>
      <c r="AD358" s="7" t="str">
        <f t="shared" si="42"/>
        <v/>
      </c>
      <c r="AE358" s="7" t="str">
        <f t="shared" si="43"/>
        <v/>
      </c>
      <c r="AF358" s="7" t="str">
        <f t="shared" si="44"/>
        <v/>
      </c>
      <c r="AG358" s="7" t="str">
        <f t="shared" si="45"/>
        <v/>
      </c>
      <c r="AH358" s="7" t="str">
        <f t="shared" si="46"/>
        <v/>
      </c>
      <c r="AI358" s="4" t="str">
        <f t="shared" si="47"/>
        <v/>
      </c>
    </row>
    <row r="359" spans="1:35">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1"/>
        <v/>
      </c>
      <c r="AD359" s="7" t="str">
        <f t="shared" si="42"/>
        <v/>
      </c>
      <c r="AE359" s="7" t="str">
        <f t="shared" si="43"/>
        <v/>
      </c>
      <c r="AF359" s="7" t="str">
        <f t="shared" si="44"/>
        <v/>
      </c>
      <c r="AG359" s="7" t="str">
        <f t="shared" si="45"/>
        <v/>
      </c>
      <c r="AH359" s="7" t="str">
        <f t="shared" si="46"/>
        <v/>
      </c>
      <c r="AI359" s="4" t="str">
        <f t="shared" si="47"/>
        <v/>
      </c>
    </row>
    <row r="360" spans="1:35">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1"/>
        <v/>
      </c>
      <c r="AD360" s="7" t="str">
        <f t="shared" si="42"/>
        <v/>
      </c>
      <c r="AE360" s="7" t="str">
        <f t="shared" si="43"/>
        <v/>
      </c>
      <c r="AF360" s="7" t="str">
        <f t="shared" si="44"/>
        <v/>
      </c>
      <c r="AG360" s="7" t="str">
        <f t="shared" si="45"/>
        <v/>
      </c>
      <c r="AH360" s="7" t="str">
        <f t="shared" si="46"/>
        <v/>
      </c>
      <c r="AI360" s="4" t="str">
        <f t="shared" si="47"/>
        <v/>
      </c>
    </row>
    <row r="361" spans="1:35">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1"/>
        <v/>
      </c>
      <c r="AD361" s="7" t="str">
        <f t="shared" si="42"/>
        <v/>
      </c>
      <c r="AE361" s="7" t="str">
        <f t="shared" si="43"/>
        <v/>
      </c>
      <c r="AF361" s="7" t="str">
        <f t="shared" si="44"/>
        <v/>
      </c>
      <c r="AG361" s="7" t="str">
        <f t="shared" si="45"/>
        <v/>
      </c>
      <c r="AH361" s="7" t="str">
        <f t="shared" si="46"/>
        <v/>
      </c>
      <c r="AI361" s="4" t="str">
        <f t="shared" si="47"/>
        <v/>
      </c>
    </row>
    <row r="362" spans="1:35">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1"/>
        <v/>
      </c>
      <c r="AD362" s="7" t="str">
        <f t="shared" si="42"/>
        <v/>
      </c>
      <c r="AE362" s="7" t="str">
        <f t="shared" si="43"/>
        <v/>
      </c>
      <c r="AF362" s="7" t="str">
        <f t="shared" si="44"/>
        <v/>
      </c>
      <c r="AG362" s="7" t="str">
        <f t="shared" si="45"/>
        <v/>
      </c>
      <c r="AH362" s="7" t="str">
        <f t="shared" si="46"/>
        <v/>
      </c>
      <c r="AI362" s="4" t="str">
        <f t="shared" si="47"/>
        <v/>
      </c>
    </row>
    <row r="363" spans="1:35">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1"/>
        <v/>
      </c>
      <c r="AD363" s="7" t="str">
        <f t="shared" si="42"/>
        <v/>
      </c>
      <c r="AE363" s="7" t="str">
        <f t="shared" si="43"/>
        <v/>
      </c>
      <c r="AF363" s="7" t="str">
        <f t="shared" si="44"/>
        <v/>
      </c>
      <c r="AG363" s="7" t="str">
        <f t="shared" si="45"/>
        <v/>
      </c>
      <c r="AH363" s="7" t="str">
        <f t="shared" si="46"/>
        <v/>
      </c>
      <c r="AI363" s="4" t="str">
        <f t="shared" si="47"/>
        <v/>
      </c>
    </row>
    <row r="364" spans="1:35">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1"/>
        <v/>
      </c>
      <c r="AD364" s="7" t="str">
        <f t="shared" si="42"/>
        <v/>
      </c>
      <c r="AE364" s="7" t="str">
        <f t="shared" si="43"/>
        <v/>
      </c>
      <c r="AF364" s="7" t="str">
        <f t="shared" si="44"/>
        <v/>
      </c>
      <c r="AG364" s="7" t="str">
        <f t="shared" si="45"/>
        <v/>
      </c>
      <c r="AH364" s="7" t="str">
        <f t="shared" si="46"/>
        <v/>
      </c>
      <c r="AI364" s="4" t="str">
        <f t="shared" si="47"/>
        <v/>
      </c>
    </row>
    <row r="365" spans="1:35">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1"/>
        <v/>
      </c>
      <c r="AD365" s="7" t="str">
        <f t="shared" si="42"/>
        <v/>
      </c>
      <c r="AE365" s="7" t="str">
        <f t="shared" si="43"/>
        <v/>
      </c>
      <c r="AF365" s="7" t="str">
        <f t="shared" si="44"/>
        <v/>
      </c>
      <c r="AG365" s="7" t="str">
        <f t="shared" si="45"/>
        <v/>
      </c>
      <c r="AH365" s="7" t="str">
        <f t="shared" si="46"/>
        <v/>
      </c>
      <c r="AI365" s="4" t="str">
        <f t="shared" si="47"/>
        <v/>
      </c>
    </row>
    <row r="366" spans="1:35">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1"/>
        <v/>
      </c>
      <c r="AD366" s="7" t="str">
        <f t="shared" si="42"/>
        <v/>
      </c>
      <c r="AE366" s="7" t="str">
        <f t="shared" si="43"/>
        <v/>
      </c>
      <c r="AF366" s="7" t="str">
        <f t="shared" si="44"/>
        <v/>
      </c>
      <c r="AG366" s="7" t="str">
        <f t="shared" si="45"/>
        <v/>
      </c>
      <c r="AH366" s="7" t="str">
        <f t="shared" si="46"/>
        <v/>
      </c>
      <c r="AI366" s="4" t="str">
        <f t="shared" si="47"/>
        <v/>
      </c>
    </row>
    <row r="367" spans="1:35">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1"/>
        <v/>
      </c>
      <c r="AD367" s="7" t="str">
        <f t="shared" si="42"/>
        <v/>
      </c>
      <c r="AE367" s="7" t="str">
        <f t="shared" si="43"/>
        <v/>
      </c>
      <c r="AF367" s="7" t="str">
        <f t="shared" si="44"/>
        <v/>
      </c>
      <c r="AG367" s="7" t="str">
        <f t="shared" si="45"/>
        <v/>
      </c>
      <c r="AH367" s="7" t="str">
        <f t="shared" si="46"/>
        <v/>
      </c>
      <c r="AI367" s="4" t="str">
        <f t="shared" si="47"/>
        <v/>
      </c>
    </row>
    <row r="368" spans="1:35">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1"/>
        <v/>
      </c>
      <c r="AD368" s="7" t="str">
        <f t="shared" si="42"/>
        <v/>
      </c>
      <c r="AE368" s="7" t="str">
        <f t="shared" si="43"/>
        <v/>
      </c>
      <c r="AF368" s="7" t="str">
        <f t="shared" si="44"/>
        <v/>
      </c>
      <c r="AG368" s="7" t="str">
        <f t="shared" si="45"/>
        <v/>
      </c>
      <c r="AH368" s="7" t="str">
        <f t="shared" si="46"/>
        <v/>
      </c>
      <c r="AI368" s="4" t="str">
        <f t="shared" si="47"/>
        <v/>
      </c>
    </row>
    <row r="369" spans="1:35">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1"/>
        <v/>
      </c>
      <c r="AD369" s="7" t="str">
        <f t="shared" si="42"/>
        <v/>
      </c>
      <c r="AE369" s="7" t="str">
        <f t="shared" si="43"/>
        <v/>
      </c>
      <c r="AF369" s="7" t="str">
        <f t="shared" si="44"/>
        <v/>
      </c>
      <c r="AG369" s="7" t="str">
        <f t="shared" si="45"/>
        <v/>
      </c>
      <c r="AH369" s="7" t="str">
        <f t="shared" si="46"/>
        <v/>
      </c>
      <c r="AI369" s="4" t="str">
        <f t="shared" si="47"/>
        <v/>
      </c>
    </row>
    <row r="370" spans="1:35">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1"/>
        <v/>
      </c>
      <c r="AD370" s="7" t="str">
        <f t="shared" si="42"/>
        <v/>
      </c>
      <c r="AE370" s="7" t="str">
        <f t="shared" si="43"/>
        <v/>
      </c>
      <c r="AF370" s="7" t="str">
        <f t="shared" si="44"/>
        <v/>
      </c>
      <c r="AG370" s="7" t="str">
        <f t="shared" si="45"/>
        <v/>
      </c>
      <c r="AH370" s="7" t="str">
        <f t="shared" si="46"/>
        <v/>
      </c>
      <c r="AI370" s="4" t="str">
        <f t="shared" si="47"/>
        <v/>
      </c>
    </row>
    <row r="371" spans="1:35">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1"/>
        <v/>
      </c>
      <c r="AD371" s="7" t="str">
        <f t="shared" si="42"/>
        <v/>
      </c>
      <c r="AE371" s="7" t="str">
        <f t="shared" si="43"/>
        <v/>
      </c>
      <c r="AF371" s="7" t="str">
        <f t="shared" si="44"/>
        <v/>
      </c>
      <c r="AG371" s="7" t="str">
        <f t="shared" si="45"/>
        <v/>
      </c>
      <c r="AH371" s="7" t="str">
        <f t="shared" si="46"/>
        <v/>
      </c>
      <c r="AI371" s="4" t="str">
        <f t="shared" si="47"/>
        <v/>
      </c>
    </row>
    <row r="372" spans="1:35">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1"/>
        <v/>
      </c>
      <c r="AD372" s="7" t="str">
        <f t="shared" si="42"/>
        <v/>
      </c>
      <c r="AE372" s="7" t="str">
        <f t="shared" si="43"/>
        <v/>
      </c>
      <c r="AF372" s="7" t="str">
        <f t="shared" si="44"/>
        <v/>
      </c>
      <c r="AG372" s="7" t="str">
        <f t="shared" si="45"/>
        <v/>
      </c>
      <c r="AH372" s="7" t="str">
        <f t="shared" si="46"/>
        <v/>
      </c>
      <c r="AI372" s="4" t="str">
        <f t="shared" si="47"/>
        <v/>
      </c>
    </row>
    <row r="373" spans="1:35">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1"/>
        <v/>
      </c>
      <c r="AD373" s="7" t="str">
        <f t="shared" si="42"/>
        <v/>
      </c>
      <c r="AE373" s="7" t="str">
        <f t="shared" si="43"/>
        <v/>
      </c>
      <c r="AF373" s="7" t="str">
        <f t="shared" si="44"/>
        <v/>
      </c>
      <c r="AG373" s="7" t="str">
        <f t="shared" si="45"/>
        <v/>
      </c>
      <c r="AH373" s="7" t="str">
        <f t="shared" si="46"/>
        <v/>
      </c>
      <c r="AI373" s="4" t="str">
        <f t="shared" si="47"/>
        <v/>
      </c>
    </row>
    <row r="374" spans="1:35">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1"/>
        <v/>
      </c>
      <c r="AD374" s="7" t="str">
        <f t="shared" si="42"/>
        <v/>
      </c>
      <c r="AE374" s="7" t="str">
        <f t="shared" si="43"/>
        <v/>
      </c>
      <c r="AF374" s="7" t="str">
        <f t="shared" si="44"/>
        <v/>
      </c>
      <c r="AG374" s="7" t="str">
        <f t="shared" si="45"/>
        <v/>
      </c>
      <c r="AH374" s="7" t="str">
        <f t="shared" si="46"/>
        <v/>
      </c>
      <c r="AI374" s="4" t="str">
        <f t="shared" si="47"/>
        <v/>
      </c>
    </row>
    <row r="375" spans="1:35">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1"/>
        <v/>
      </c>
      <c r="AD375" s="7" t="str">
        <f t="shared" si="42"/>
        <v/>
      </c>
      <c r="AE375" s="7" t="str">
        <f t="shared" si="43"/>
        <v/>
      </c>
      <c r="AF375" s="7" t="str">
        <f t="shared" si="44"/>
        <v/>
      </c>
      <c r="AG375" s="7" t="str">
        <f t="shared" si="45"/>
        <v/>
      </c>
      <c r="AH375" s="7" t="str">
        <f t="shared" si="46"/>
        <v/>
      </c>
      <c r="AI375" s="4" t="str">
        <f t="shared" si="47"/>
        <v/>
      </c>
    </row>
    <row r="376" spans="1:35">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1"/>
        <v/>
      </c>
      <c r="AD376" s="7" t="str">
        <f t="shared" si="42"/>
        <v/>
      </c>
      <c r="AE376" s="7" t="str">
        <f t="shared" si="43"/>
        <v/>
      </c>
      <c r="AF376" s="7" t="str">
        <f t="shared" si="44"/>
        <v/>
      </c>
      <c r="AG376" s="7" t="str">
        <f t="shared" si="45"/>
        <v/>
      </c>
      <c r="AH376" s="7" t="str">
        <f t="shared" si="46"/>
        <v/>
      </c>
      <c r="AI376" s="4" t="str">
        <f t="shared" si="47"/>
        <v/>
      </c>
    </row>
    <row r="377" spans="1:35">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1"/>
        <v/>
      </c>
      <c r="AD377" s="7" t="str">
        <f t="shared" si="42"/>
        <v/>
      </c>
      <c r="AE377" s="7" t="str">
        <f t="shared" si="43"/>
        <v/>
      </c>
      <c r="AF377" s="7" t="str">
        <f t="shared" si="44"/>
        <v/>
      </c>
      <c r="AG377" s="7" t="str">
        <f t="shared" si="45"/>
        <v/>
      </c>
      <c r="AH377" s="7" t="str">
        <f t="shared" si="46"/>
        <v/>
      </c>
      <c r="AI377" s="4" t="str">
        <f t="shared" si="47"/>
        <v/>
      </c>
    </row>
    <row r="378" spans="1:35">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1"/>
        <v/>
      </c>
      <c r="AD378" s="7" t="str">
        <f t="shared" si="42"/>
        <v/>
      </c>
      <c r="AE378" s="7" t="str">
        <f t="shared" si="43"/>
        <v/>
      </c>
      <c r="AF378" s="7" t="str">
        <f t="shared" si="44"/>
        <v/>
      </c>
      <c r="AG378" s="7" t="str">
        <f t="shared" si="45"/>
        <v/>
      </c>
      <c r="AH378" s="7" t="str">
        <f t="shared" si="46"/>
        <v/>
      </c>
      <c r="AI378" s="4" t="str">
        <f t="shared" si="47"/>
        <v/>
      </c>
    </row>
    <row r="379" spans="1:35">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1"/>
        <v/>
      </c>
      <c r="AD379" s="7" t="str">
        <f t="shared" si="42"/>
        <v/>
      </c>
      <c r="AE379" s="7" t="str">
        <f t="shared" si="43"/>
        <v/>
      </c>
      <c r="AF379" s="7" t="str">
        <f t="shared" si="44"/>
        <v/>
      </c>
      <c r="AG379" s="7" t="str">
        <f t="shared" si="45"/>
        <v/>
      </c>
      <c r="AH379" s="7" t="str">
        <f t="shared" si="46"/>
        <v/>
      </c>
      <c r="AI379" s="4" t="str">
        <f t="shared" si="47"/>
        <v/>
      </c>
    </row>
    <row r="380" spans="1:35">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1"/>
        <v/>
      </c>
      <c r="AD380" s="7" t="str">
        <f t="shared" si="42"/>
        <v/>
      </c>
      <c r="AE380" s="7" t="str">
        <f t="shared" si="43"/>
        <v/>
      </c>
      <c r="AF380" s="7" t="str">
        <f t="shared" si="44"/>
        <v/>
      </c>
      <c r="AG380" s="7" t="str">
        <f t="shared" si="45"/>
        <v/>
      </c>
      <c r="AH380" s="7" t="str">
        <f t="shared" si="46"/>
        <v/>
      </c>
      <c r="AI380" s="4" t="str">
        <f t="shared" si="47"/>
        <v/>
      </c>
    </row>
    <row r="381" spans="1:35">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1"/>
        <v/>
      </c>
      <c r="AD381" s="7" t="str">
        <f t="shared" si="42"/>
        <v/>
      </c>
      <c r="AE381" s="7" t="str">
        <f t="shared" si="43"/>
        <v/>
      </c>
      <c r="AF381" s="7" t="str">
        <f t="shared" si="44"/>
        <v/>
      </c>
      <c r="AG381" s="7" t="str">
        <f t="shared" si="45"/>
        <v/>
      </c>
      <c r="AH381" s="7" t="str">
        <f t="shared" si="46"/>
        <v/>
      </c>
      <c r="AI381" s="4" t="str">
        <f t="shared" si="47"/>
        <v/>
      </c>
    </row>
    <row r="382" spans="1:35">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1"/>
        <v/>
      </c>
      <c r="AD382" s="7" t="str">
        <f t="shared" si="42"/>
        <v/>
      </c>
      <c r="AE382" s="7" t="str">
        <f t="shared" si="43"/>
        <v/>
      </c>
      <c r="AF382" s="7" t="str">
        <f t="shared" si="44"/>
        <v/>
      </c>
      <c r="AG382" s="7" t="str">
        <f t="shared" si="45"/>
        <v/>
      </c>
      <c r="AH382" s="7" t="str">
        <f t="shared" si="46"/>
        <v/>
      </c>
      <c r="AI382" s="4" t="str">
        <f t="shared" si="47"/>
        <v/>
      </c>
    </row>
    <row r="383" spans="1:35">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1"/>
        <v/>
      </c>
      <c r="AD383" s="7" t="str">
        <f t="shared" si="42"/>
        <v/>
      </c>
      <c r="AE383" s="7" t="str">
        <f t="shared" si="43"/>
        <v/>
      </c>
      <c r="AF383" s="7" t="str">
        <f t="shared" si="44"/>
        <v/>
      </c>
      <c r="AG383" s="7" t="str">
        <f t="shared" si="45"/>
        <v/>
      </c>
      <c r="AH383" s="7" t="str">
        <f t="shared" si="46"/>
        <v/>
      </c>
      <c r="AI383" s="4" t="str">
        <f t="shared" si="47"/>
        <v/>
      </c>
    </row>
    <row r="384" spans="1:35">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1"/>
        <v/>
      </c>
      <c r="AD384" s="7" t="str">
        <f t="shared" si="42"/>
        <v/>
      </c>
      <c r="AE384" s="7" t="str">
        <f t="shared" si="43"/>
        <v/>
      </c>
      <c r="AF384" s="7" t="str">
        <f t="shared" si="44"/>
        <v/>
      </c>
      <c r="AG384" s="7" t="str">
        <f t="shared" si="45"/>
        <v/>
      </c>
      <c r="AH384" s="7" t="str">
        <f t="shared" si="46"/>
        <v/>
      </c>
      <c r="AI384" s="4" t="str">
        <f t="shared" si="47"/>
        <v/>
      </c>
    </row>
    <row r="385" spans="1:35">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1"/>
        <v/>
      </c>
      <c r="AD385" s="7" t="str">
        <f t="shared" si="42"/>
        <v/>
      </c>
      <c r="AE385" s="7" t="str">
        <f t="shared" si="43"/>
        <v/>
      </c>
      <c r="AF385" s="7" t="str">
        <f t="shared" si="44"/>
        <v/>
      </c>
      <c r="AG385" s="7" t="str">
        <f t="shared" si="45"/>
        <v/>
      </c>
      <c r="AH385" s="7" t="str">
        <f t="shared" si="46"/>
        <v/>
      </c>
      <c r="AI385" s="4" t="str">
        <f t="shared" si="47"/>
        <v/>
      </c>
    </row>
    <row r="386" spans="1:35">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1"/>
        <v/>
      </c>
      <c r="AD386" s="7" t="str">
        <f t="shared" si="42"/>
        <v/>
      </c>
      <c r="AE386" s="7" t="str">
        <f t="shared" si="43"/>
        <v/>
      </c>
      <c r="AF386" s="7" t="str">
        <f t="shared" si="44"/>
        <v/>
      </c>
      <c r="AG386" s="7" t="str">
        <f t="shared" si="45"/>
        <v/>
      </c>
      <c r="AH386" s="7" t="str">
        <f t="shared" si="46"/>
        <v/>
      </c>
      <c r="AI386" s="4" t="str">
        <f t="shared" si="47"/>
        <v/>
      </c>
    </row>
    <row r="387" spans="1:35">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1"/>
        <v/>
      </c>
      <c r="AD387" s="7" t="str">
        <f t="shared" si="42"/>
        <v/>
      </c>
      <c r="AE387" s="7" t="str">
        <f t="shared" si="43"/>
        <v/>
      </c>
      <c r="AF387" s="7" t="str">
        <f t="shared" si="44"/>
        <v/>
      </c>
      <c r="AG387" s="7" t="str">
        <f t="shared" si="45"/>
        <v/>
      </c>
      <c r="AH387" s="7" t="str">
        <f t="shared" si="46"/>
        <v/>
      </c>
      <c r="AI387" s="4" t="str">
        <f t="shared" si="47"/>
        <v/>
      </c>
    </row>
    <row r="388" spans="1:35">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1"/>
        <v/>
      </c>
      <c r="AD388" s="7" t="str">
        <f t="shared" si="42"/>
        <v/>
      </c>
      <c r="AE388" s="7" t="str">
        <f t="shared" si="43"/>
        <v/>
      </c>
      <c r="AF388" s="7" t="str">
        <f t="shared" si="44"/>
        <v/>
      </c>
      <c r="AG388" s="7" t="str">
        <f t="shared" si="45"/>
        <v/>
      </c>
      <c r="AH388" s="7" t="str">
        <f t="shared" si="46"/>
        <v/>
      </c>
      <c r="AI388" s="4" t="str">
        <f t="shared" si="47"/>
        <v/>
      </c>
    </row>
    <row r="389" spans="1:35">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48">IF((MAX(A389,L389,N389,P389,X389,Y389)-MIN(A389,L389,N389,P389,X389,Y389))&gt;3,1,"")</f>
        <v/>
      </c>
      <c r="AD389" s="7" t="str">
        <f t="shared" ref="AD389:AD452" si="49">IF((MAX(B389,D389,M389,U389)-MIN(B389,D389,M389,U389))&gt;3,1,"")</f>
        <v/>
      </c>
      <c r="AE389" s="7" t="str">
        <f t="shared" ref="AE389:AE452" si="50">IF((MAX(I389,T389,V389,W389)-MIN(I389,T389,V389,W389))&gt;3,1,"")</f>
        <v/>
      </c>
      <c r="AF389" s="7" t="str">
        <f t="shared" ref="AF389:AF452" si="51">IF((MAX(H389,K389,Q389,S389)-MIN(H389,K389,Q389,S389))&gt;3,1,"")</f>
        <v/>
      </c>
      <c r="AG389" s="7" t="str">
        <f t="shared" ref="AG389:AG452" si="52">IF((MAX(I389,L389,R389,T389)-MIN(I389,L389,R389,T389))&gt;3,1,"")</f>
        <v/>
      </c>
      <c r="AH389" s="7" t="str">
        <f t="shared" ref="AH389:AH452" si="53">IF((MAX(C389,J389,O389,Z389)-MIN(C389,J389,O389,Z389))&gt;3,1,"")</f>
        <v/>
      </c>
      <c r="AI389" s="4" t="str">
        <f t="shared" ref="AI389:AI452" si="54">IF(COUNT(A389:Z389)&gt;0,IF(COUNT(AC389,AD389,AE389,AF389,AG389,AH389)&gt;0,SUM(AC389,AD389,AE389,AF389,AG389,AH389),0),"")</f>
        <v/>
      </c>
    </row>
    <row r="390" spans="1:35">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48"/>
        <v/>
      </c>
      <c r="AD390" s="7" t="str">
        <f t="shared" si="49"/>
        <v/>
      </c>
      <c r="AE390" s="7" t="str">
        <f t="shared" si="50"/>
        <v/>
      </c>
      <c r="AF390" s="7" t="str">
        <f t="shared" si="51"/>
        <v/>
      </c>
      <c r="AG390" s="7" t="str">
        <f t="shared" si="52"/>
        <v/>
      </c>
      <c r="AH390" s="7" t="str">
        <f t="shared" si="53"/>
        <v/>
      </c>
      <c r="AI390" s="4" t="str">
        <f t="shared" si="54"/>
        <v/>
      </c>
    </row>
    <row r="391" spans="1:35">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48"/>
        <v/>
      </c>
      <c r="AD391" s="7" t="str">
        <f t="shared" si="49"/>
        <v/>
      </c>
      <c r="AE391" s="7" t="str">
        <f t="shared" si="50"/>
        <v/>
      </c>
      <c r="AF391" s="7" t="str">
        <f t="shared" si="51"/>
        <v/>
      </c>
      <c r="AG391" s="7" t="str">
        <f t="shared" si="52"/>
        <v/>
      </c>
      <c r="AH391" s="7" t="str">
        <f t="shared" si="53"/>
        <v/>
      </c>
      <c r="AI391" s="4" t="str">
        <f t="shared" si="54"/>
        <v/>
      </c>
    </row>
    <row r="392" spans="1:35">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48"/>
        <v/>
      </c>
      <c r="AD392" s="7" t="str">
        <f t="shared" si="49"/>
        <v/>
      </c>
      <c r="AE392" s="7" t="str">
        <f t="shared" si="50"/>
        <v/>
      </c>
      <c r="AF392" s="7" t="str">
        <f t="shared" si="51"/>
        <v/>
      </c>
      <c r="AG392" s="7" t="str">
        <f t="shared" si="52"/>
        <v/>
      </c>
      <c r="AH392" s="7" t="str">
        <f t="shared" si="53"/>
        <v/>
      </c>
      <c r="AI392" s="4" t="str">
        <f t="shared" si="54"/>
        <v/>
      </c>
    </row>
    <row r="393" spans="1:35">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48"/>
        <v/>
      </c>
      <c r="AD393" s="7" t="str">
        <f t="shared" si="49"/>
        <v/>
      </c>
      <c r="AE393" s="7" t="str">
        <f t="shared" si="50"/>
        <v/>
      </c>
      <c r="AF393" s="7" t="str">
        <f t="shared" si="51"/>
        <v/>
      </c>
      <c r="AG393" s="7" t="str">
        <f t="shared" si="52"/>
        <v/>
      </c>
      <c r="AH393" s="7" t="str">
        <f t="shared" si="53"/>
        <v/>
      </c>
      <c r="AI393" s="4" t="str">
        <f t="shared" si="54"/>
        <v/>
      </c>
    </row>
    <row r="394" spans="1:35">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48"/>
        <v/>
      </c>
      <c r="AD394" s="7" t="str">
        <f t="shared" si="49"/>
        <v/>
      </c>
      <c r="AE394" s="7" t="str">
        <f t="shared" si="50"/>
        <v/>
      </c>
      <c r="AF394" s="7" t="str">
        <f t="shared" si="51"/>
        <v/>
      </c>
      <c r="AG394" s="7" t="str">
        <f t="shared" si="52"/>
        <v/>
      </c>
      <c r="AH394" s="7" t="str">
        <f t="shared" si="53"/>
        <v/>
      </c>
      <c r="AI394" s="4" t="str">
        <f t="shared" si="54"/>
        <v/>
      </c>
    </row>
    <row r="395" spans="1:35">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48"/>
        <v/>
      </c>
      <c r="AD395" s="7" t="str">
        <f t="shared" si="49"/>
        <v/>
      </c>
      <c r="AE395" s="7" t="str">
        <f t="shared" si="50"/>
        <v/>
      </c>
      <c r="AF395" s="7" t="str">
        <f t="shared" si="51"/>
        <v/>
      </c>
      <c r="AG395" s="7" t="str">
        <f t="shared" si="52"/>
        <v/>
      </c>
      <c r="AH395" s="7" t="str">
        <f t="shared" si="53"/>
        <v/>
      </c>
      <c r="AI395" s="4" t="str">
        <f t="shared" si="54"/>
        <v/>
      </c>
    </row>
    <row r="396" spans="1:35">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48"/>
        <v/>
      </c>
      <c r="AD396" s="7" t="str">
        <f t="shared" si="49"/>
        <v/>
      </c>
      <c r="AE396" s="7" t="str">
        <f t="shared" si="50"/>
        <v/>
      </c>
      <c r="AF396" s="7" t="str">
        <f t="shared" si="51"/>
        <v/>
      </c>
      <c r="AG396" s="7" t="str">
        <f t="shared" si="52"/>
        <v/>
      </c>
      <c r="AH396" s="7" t="str">
        <f t="shared" si="53"/>
        <v/>
      </c>
      <c r="AI396" s="4" t="str">
        <f t="shared" si="54"/>
        <v/>
      </c>
    </row>
    <row r="397" spans="1:35">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48"/>
        <v/>
      </c>
      <c r="AD397" s="7" t="str">
        <f t="shared" si="49"/>
        <v/>
      </c>
      <c r="AE397" s="7" t="str">
        <f t="shared" si="50"/>
        <v/>
      </c>
      <c r="AF397" s="7" t="str">
        <f t="shared" si="51"/>
        <v/>
      </c>
      <c r="AG397" s="7" t="str">
        <f t="shared" si="52"/>
        <v/>
      </c>
      <c r="AH397" s="7" t="str">
        <f t="shared" si="53"/>
        <v/>
      </c>
      <c r="AI397" s="4" t="str">
        <f t="shared" si="54"/>
        <v/>
      </c>
    </row>
    <row r="398" spans="1:35">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48"/>
        <v/>
      </c>
      <c r="AD398" s="7" t="str">
        <f t="shared" si="49"/>
        <v/>
      </c>
      <c r="AE398" s="7" t="str">
        <f t="shared" si="50"/>
        <v/>
      </c>
      <c r="AF398" s="7" t="str">
        <f t="shared" si="51"/>
        <v/>
      </c>
      <c r="AG398" s="7" t="str">
        <f t="shared" si="52"/>
        <v/>
      </c>
      <c r="AH398" s="7" t="str">
        <f t="shared" si="53"/>
        <v/>
      </c>
      <c r="AI398" s="4" t="str">
        <f t="shared" si="54"/>
        <v/>
      </c>
    </row>
    <row r="399" spans="1:35">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48"/>
        <v/>
      </c>
      <c r="AD399" s="7" t="str">
        <f t="shared" si="49"/>
        <v/>
      </c>
      <c r="AE399" s="7" t="str">
        <f t="shared" si="50"/>
        <v/>
      </c>
      <c r="AF399" s="7" t="str">
        <f t="shared" si="51"/>
        <v/>
      </c>
      <c r="AG399" s="7" t="str">
        <f t="shared" si="52"/>
        <v/>
      </c>
      <c r="AH399" s="7" t="str">
        <f t="shared" si="53"/>
        <v/>
      </c>
      <c r="AI399" s="4" t="str">
        <f t="shared" si="54"/>
        <v/>
      </c>
    </row>
    <row r="400" spans="1:35">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48"/>
        <v/>
      </c>
      <c r="AD400" s="7" t="str">
        <f t="shared" si="49"/>
        <v/>
      </c>
      <c r="AE400" s="7" t="str">
        <f t="shared" si="50"/>
        <v/>
      </c>
      <c r="AF400" s="7" t="str">
        <f t="shared" si="51"/>
        <v/>
      </c>
      <c r="AG400" s="7" t="str">
        <f t="shared" si="52"/>
        <v/>
      </c>
      <c r="AH400" s="7" t="str">
        <f t="shared" si="53"/>
        <v/>
      </c>
      <c r="AI400" s="4" t="str">
        <f t="shared" si="54"/>
        <v/>
      </c>
    </row>
    <row r="401" spans="1:35">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48"/>
        <v/>
      </c>
      <c r="AD401" s="7" t="str">
        <f t="shared" si="49"/>
        <v/>
      </c>
      <c r="AE401" s="7" t="str">
        <f t="shared" si="50"/>
        <v/>
      </c>
      <c r="AF401" s="7" t="str">
        <f t="shared" si="51"/>
        <v/>
      </c>
      <c r="AG401" s="7" t="str">
        <f t="shared" si="52"/>
        <v/>
      </c>
      <c r="AH401" s="7" t="str">
        <f t="shared" si="53"/>
        <v/>
      </c>
      <c r="AI401" s="4" t="str">
        <f t="shared" si="54"/>
        <v/>
      </c>
    </row>
    <row r="402" spans="1:35">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48"/>
        <v/>
      </c>
      <c r="AD402" s="7" t="str">
        <f t="shared" si="49"/>
        <v/>
      </c>
      <c r="AE402" s="7" t="str">
        <f t="shared" si="50"/>
        <v/>
      </c>
      <c r="AF402" s="7" t="str">
        <f t="shared" si="51"/>
        <v/>
      </c>
      <c r="AG402" s="7" t="str">
        <f t="shared" si="52"/>
        <v/>
      </c>
      <c r="AH402" s="7" t="str">
        <f t="shared" si="53"/>
        <v/>
      </c>
      <c r="AI402" s="4" t="str">
        <f t="shared" si="54"/>
        <v/>
      </c>
    </row>
    <row r="403" spans="1:35">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48"/>
        <v/>
      </c>
      <c r="AD403" s="7" t="str">
        <f t="shared" si="49"/>
        <v/>
      </c>
      <c r="AE403" s="7" t="str">
        <f t="shared" si="50"/>
        <v/>
      </c>
      <c r="AF403" s="7" t="str">
        <f t="shared" si="51"/>
        <v/>
      </c>
      <c r="AG403" s="7" t="str">
        <f t="shared" si="52"/>
        <v/>
      </c>
      <c r="AH403" s="7" t="str">
        <f t="shared" si="53"/>
        <v/>
      </c>
      <c r="AI403" s="4" t="str">
        <f t="shared" si="54"/>
        <v/>
      </c>
    </row>
    <row r="404" spans="1:35">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48"/>
        <v/>
      </c>
      <c r="AD404" s="7" t="str">
        <f t="shared" si="49"/>
        <v/>
      </c>
      <c r="AE404" s="7" t="str">
        <f t="shared" si="50"/>
        <v/>
      </c>
      <c r="AF404" s="7" t="str">
        <f t="shared" si="51"/>
        <v/>
      </c>
      <c r="AG404" s="7" t="str">
        <f t="shared" si="52"/>
        <v/>
      </c>
      <c r="AH404" s="7" t="str">
        <f t="shared" si="53"/>
        <v/>
      </c>
      <c r="AI404" s="4" t="str">
        <f t="shared" si="54"/>
        <v/>
      </c>
    </row>
    <row r="405" spans="1:35">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48"/>
        <v/>
      </c>
      <c r="AD405" s="7" t="str">
        <f t="shared" si="49"/>
        <v/>
      </c>
      <c r="AE405" s="7" t="str">
        <f t="shared" si="50"/>
        <v/>
      </c>
      <c r="AF405" s="7" t="str">
        <f t="shared" si="51"/>
        <v/>
      </c>
      <c r="AG405" s="7" t="str">
        <f t="shared" si="52"/>
        <v/>
      </c>
      <c r="AH405" s="7" t="str">
        <f t="shared" si="53"/>
        <v/>
      </c>
      <c r="AI405" s="4" t="str">
        <f t="shared" si="54"/>
        <v/>
      </c>
    </row>
    <row r="406" spans="1:35">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48"/>
        <v/>
      </c>
      <c r="AD406" s="7" t="str">
        <f t="shared" si="49"/>
        <v/>
      </c>
      <c r="AE406" s="7" t="str">
        <f t="shared" si="50"/>
        <v/>
      </c>
      <c r="AF406" s="7" t="str">
        <f t="shared" si="51"/>
        <v/>
      </c>
      <c r="AG406" s="7" t="str">
        <f t="shared" si="52"/>
        <v/>
      </c>
      <c r="AH406" s="7" t="str">
        <f t="shared" si="53"/>
        <v/>
      </c>
      <c r="AI406" s="4" t="str">
        <f t="shared" si="54"/>
        <v/>
      </c>
    </row>
    <row r="407" spans="1:35">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48"/>
        <v/>
      </c>
      <c r="AD407" s="7" t="str">
        <f t="shared" si="49"/>
        <v/>
      </c>
      <c r="AE407" s="7" t="str">
        <f t="shared" si="50"/>
        <v/>
      </c>
      <c r="AF407" s="7" t="str">
        <f t="shared" si="51"/>
        <v/>
      </c>
      <c r="AG407" s="7" t="str">
        <f t="shared" si="52"/>
        <v/>
      </c>
      <c r="AH407" s="7" t="str">
        <f t="shared" si="53"/>
        <v/>
      </c>
      <c r="AI407" s="4" t="str">
        <f t="shared" si="54"/>
        <v/>
      </c>
    </row>
    <row r="408" spans="1:35">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48"/>
        <v/>
      </c>
      <c r="AD408" s="7" t="str">
        <f t="shared" si="49"/>
        <v/>
      </c>
      <c r="AE408" s="7" t="str">
        <f t="shared" si="50"/>
        <v/>
      </c>
      <c r="AF408" s="7" t="str">
        <f t="shared" si="51"/>
        <v/>
      </c>
      <c r="AG408" s="7" t="str">
        <f t="shared" si="52"/>
        <v/>
      </c>
      <c r="AH408" s="7" t="str">
        <f t="shared" si="53"/>
        <v/>
      </c>
      <c r="AI408" s="4" t="str">
        <f t="shared" si="54"/>
        <v/>
      </c>
    </row>
    <row r="409" spans="1:35">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48"/>
        <v/>
      </c>
      <c r="AD409" s="7" t="str">
        <f t="shared" si="49"/>
        <v/>
      </c>
      <c r="AE409" s="7" t="str">
        <f t="shared" si="50"/>
        <v/>
      </c>
      <c r="AF409" s="7" t="str">
        <f t="shared" si="51"/>
        <v/>
      </c>
      <c r="AG409" s="7" t="str">
        <f t="shared" si="52"/>
        <v/>
      </c>
      <c r="AH409" s="7" t="str">
        <f t="shared" si="53"/>
        <v/>
      </c>
      <c r="AI409" s="4" t="str">
        <f t="shared" si="54"/>
        <v/>
      </c>
    </row>
    <row r="410" spans="1:35">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48"/>
        <v/>
      </c>
      <c r="AD410" s="7" t="str">
        <f t="shared" si="49"/>
        <v/>
      </c>
      <c r="AE410" s="7" t="str">
        <f t="shared" si="50"/>
        <v/>
      </c>
      <c r="AF410" s="7" t="str">
        <f t="shared" si="51"/>
        <v/>
      </c>
      <c r="AG410" s="7" t="str">
        <f t="shared" si="52"/>
        <v/>
      </c>
      <c r="AH410" s="7" t="str">
        <f t="shared" si="53"/>
        <v/>
      </c>
      <c r="AI410" s="4" t="str">
        <f t="shared" si="54"/>
        <v/>
      </c>
    </row>
    <row r="411" spans="1:35">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48"/>
        <v/>
      </c>
      <c r="AD411" s="7" t="str">
        <f t="shared" si="49"/>
        <v/>
      </c>
      <c r="AE411" s="7" t="str">
        <f t="shared" si="50"/>
        <v/>
      </c>
      <c r="AF411" s="7" t="str">
        <f t="shared" si="51"/>
        <v/>
      </c>
      <c r="AG411" s="7" t="str">
        <f t="shared" si="52"/>
        <v/>
      </c>
      <c r="AH411" s="7" t="str">
        <f t="shared" si="53"/>
        <v/>
      </c>
      <c r="AI411" s="4" t="str">
        <f t="shared" si="54"/>
        <v/>
      </c>
    </row>
    <row r="412" spans="1:35">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48"/>
        <v/>
      </c>
      <c r="AD412" s="7" t="str">
        <f t="shared" si="49"/>
        <v/>
      </c>
      <c r="AE412" s="7" t="str">
        <f t="shared" si="50"/>
        <v/>
      </c>
      <c r="AF412" s="7" t="str">
        <f t="shared" si="51"/>
        <v/>
      </c>
      <c r="AG412" s="7" t="str">
        <f t="shared" si="52"/>
        <v/>
      </c>
      <c r="AH412" s="7" t="str">
        <f t="shared" si="53"/>
        <v/>
      </c>
      <c r="AI412" s="4" t="str">
        <f t="shared" si="54"/>
        <v/>
      </c>
    </row>
    <row r="413" spans="1:35">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48"/>
        <v/>
      </c>
      <c r="AD413" s="7" t="str">
        <f t="shared" si="49"/>
        <v/>
      </c>
      <c r="AE413" s="7" t="str">
        <f t="shared" si="50"/>
        <v/>
      </c>
      <c r="AF413" s="7" t="str">
        <f t="shared" si="51"/>
        <v/>
      </c>
      <c r="AG413" s="7" t="str">
        <f t="shared" si="52"/>
        <v/>
      </c>
      <c r="AH413" s="7" t="str">
        <f t="shared" si="53"/>
        <v/>
      </c>
      <c r="AI413" s="4" t="str">
        <f t="shared" si="54"/>
        <v/>
      </c>
    </row>
    <row r="414" spans="1:35">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48"/>
        <v/>
      </c>
      <c r="AD414" s="7" t="str">
        <f t="shared" si="49"/>
        <v/>
      </c>
      <c r="AE414" s="7" t="str">
        <f t="shared" si="50"/>
        <v/>
      </c>
      <c r="AF414" s="7" t="str">
        <f t="shared" si="51"/>
        <v/>
      </c>
      <c r="AG414" s="7" t="str">
        <f t="shared" si="52"/>
        <v/>
      </c>
      <c r="AH414" s="7" t="str">
        <f t="shared" si="53"/>
        <v/>
      </c>
      <c r="AI414" s="4" t="str">
        <f t="shared" si="54"/>
        <v/>
      </c>
    </row>
    <row r="415" spans="1:35">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48"/>
        <v/>
      </c>
      <c r="AD415" s="7" t="str">
        <f t="shared" si="49"/>
        <v/>
      </c>
      <c r="AE415" s="7" t="str">
        <f t="shared" si="50"/>
        <v/>
      </c>
      <c r="AF415" s="7" t="str">
        <f t="shared" si="51"/>
        <v/>
      </c>
      <c r="AG415" s="7" t="str">
        <f t="shared" si="52"/>
        <v/>
      </c>
      <c r="AH415" s="7" t="str">
        <f t="shared" si="53"/>
        <v/>
      </c>
      <c r="AI415" s="4" t="str">
        <f t="shared" si="54"/>
        <v/>
      </c>
    </row>
    <row r="416" spans="1:35">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48"/>
        <v/>
      </c>
      <c r="AD416" s="7" t="str">
        <f t="shared" si="49"/>
        <v/>
      </c>
      <c r="AE416" s="7" t="str">
        <f t="shared" si="50"/>
        <v/>
      </c>
      <c r="AF416" s="7" t="str">
        <f t="shared" si="51"/>
        <v/>
      </c>
      <c r="AG416" s="7" t="str">
        <f t="shared" si="52"/>
        <v/>
      </c>
      <c r="AH416" s="7" t="str">
        <f t="shared" si="53"/>
        <v/>
      </c>
      <c r="AI416" s="4" t="str">
        <f t="shared" si="54"/>
        <v/>
      </c>
    </row>
    <row r="417" spans="1:35">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48"/>
        <v/>
      </c>
      <c r="AD417" s="7" t="str">
        <f t="shared" si="49"/>
        <v/>
      </c>
      <c r="AE417" s="7" t="str">
        <f t="shared" si="50"/>
        <v/>
      </c>
      <c r="AF417" s="7" t="str">
        <f t="shared" si="51"/>
        <v/>
      </c>
      <c r="AG417" s="7" t="str">
        <f t="shared" si="52"/>
        <v/>
      </c>
      <c r="AH417" s="7" t="str">
        <f t="shared" si="53"/>
        <v/>
      </c>
      <c r="AI417" s="4" t="str">
        <f t="shared" si="54"/>
        <v/>
      </c>
    </row>
    <row r="418" spans="1:35">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48"/>
        <v/>
      </c>
      <c r="AD418" s="7" t="str">
        <f t="shared" si="49"/>
        <v/>
      </c>
      <c r="AE418" s="7" t="str">
        <f t="shared" si="50"/>
        <v/>
      </c>
      <c r="AF418" s="7" t="str">
        <f t="shared" si="51"/>
        <v/>
      </c>
      <c r="AG418" s="7" t="str">
        <f t="shared" si="52"/>
        <v/>
      </c>
      <c r="AH418" s="7" t="str">
        <f t="shared" si="53"/>
        <v/>
      </c>
      <c r="AI418" s="4" t="str">
        <f t="shared" si="54"/>
        <v/>
      </c>
    </row>
    <row r="419" spans="1:35">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48"/>
        <v/>
      </c>
      <c r="AD419" s="7" t="str">
        <f t="shared" si="49"/>
        <v/>
      </c>
      <c r="AE419" s="7" t="str">
        <f t="shared" si="50"/>
        <v/>
      </c>
      <c r="AF419" s="7" t="str">
        <f t="shared" si="51"/>
        <v/>
      </c>
      <c r="AG419" s="7" t="str">
        <f t="shared" si="52"/>
        <v/>
      </c>
      <c r="AH419" s="7" t="str">
        <f t="shared" si="53"/>
        <v/>
      </c>
      <c r="AI419" s="4" t="str">
        <f t="shared" si="54"/>
        <v/>
      </c>
    </row>
    <row r="420" spans="1:35">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48"/>
        <v/>
      </c>
      <c r="AD420" s="7" t="str">
        <f t="shared" si="49"/>
        <v/>
      </c>
      <c r="AE420" s="7" t="str">
        <f t="shared" si="50"/>
        <v/>
      </c>
      <c r="AF420" s="7" t="str">
        <f t="shared" si="51"/>
        <v/>
      </c>
      <c r="AG420" s="7" t="str">
        <f t="shared" si="52"/>
        <v/>
      </c>
      <c r="AH420" s="7" t="str">
        <f t="shared" si="53"/>
        <v/>
      </c>
      <c r="AI420" s="4" t="str">
        <f t="shared" si="54"/>
        <v/>
      </c>
    </row>
    <row r="421" spans="1:35">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48"/>
        <v/>
      </c>
      <c r="AD421" s="7" t="str">
        <f t="shared" si="49"/>
        <v/>
      </c>
      <c r="AE421" s="7" t="str">
        <f t="shared" si="50"/>
        <v/>
      </c>
      <c r="AF421" s="7" t="str">
        <f t="shared" si="51"/>
        <v/>
      </c>
      <c r="AG421" s="7" t="str">
        <f t="shared" si="52"/>
        <v/>
      </c>
      <c r="AH421" s="7" t="str">
        <f t="shared" si="53"/>
        <v/>
      </c>
      <c r="AI421" s="4" t="str">
        <f t="shared" si="54"/>
        <v/>
      </c>
    </row>
    <row r="422" spans="1:35">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48"/>
        <v/>
      </c>
      <c r="AD422" s="7" t="str">
        <f t="shared" si="49"/>
        <v/>
      </c>
      <c r="AE422" s="7" t="str">
        <f t="shared" si="50"/>
        <v/>
      </c>
      <c r="AF422" s="7" t="str">
        <f t="shared" si="51"/>
        <v/>
      </c>
      <c r="AG422" s="7" t="str">
        <f t="shared" si="52"/>
        <v/>
      </c>
      <c r="AH422" s="7" t="str">
        <f t="shared" si="53"/>
        <v/>
      </c>
      <c r="AI422" s="4" t="str">
        <f t="shared" si="54"/>
        <v/>
      </c>
    </row>
    <row r="423" spans="1:35">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48"/>
        <v/>
      </c>
      <c r="AD423" s="7" t="str">
        <f t="shared" si="49"/>
        <v/>
      </c>
      <c r="AE423" s="7" t="str">
        <f t="shared" si="50"/>
        <v/>
      </c>
      <c r="AF423" s="7" t="str">
        <f t="shared" si="51"/>
        <v/>
      </c>
      <c r="AG423" s="7" t="str">
        <f t="shared" si="52"/>
        <v/>
      </c>
      <c r="AH423" s="7" t="str">
        <f t="shared" si="53"/>
        <v/>
      </c>
      <c r="AI423" s="4" t="str">
        <f t="shared" si="54"/>
        <v/>
      </c>
    </row>
    <row r="424" spans="1:35">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48"/>
        <v/>
      </c>
      <c r="AD424" s="7" t="str">
        <f t="shared" si="49"/>
        <v/>
      </c>
      <c r="AE424" s="7" t="str">
        <f t="shared" si="50"/>
        <v/>
      </c>
      <c r="AF424" s="7" t="str">
        <f t="shared" si="51"/>
        <v/>
      </c>
      <c r="AG424" s="7" t="str">
        <f t="shared" si="52"/>
        <v/>
      </c>
      <c r="AH424" s="7" t="str">
        <f t="shared" si="53"/>
        <v/>
      </c>
      <c r="AI424" s="4" t="str">
        <f t="shared" si="54"/>
        <v/>
      </c>
    </row>
    <row r="425" spans="1:35">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48"/>
        <v/>
      </c>
      <c r="AD425" s="7" t="str">
        <f t="shared" si="49"/>
        <v/>
      </c>
      <c r="AE425" s="7" t="str">
        <f t="shared" si="50"/>
        <v/>
      </c>
      <c r="AF425" s="7" t="str">
        <f t="shared" si="51"/>
        <v/>
      </c>
      <c r="AG425" s="7" t="str">
        <f t="shared" si="52"/>
        <v/>
      </c>
      <c r="AH425" s="7" t="str">
        <f t="shared" si="53"/>
        <v/>
      </c>
      <c r="AI425" s="4" t="str">
        <f t="shared" si="54"/>
        <v/>
      </c>
    </row>
    <row r="426" spans="1:35">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48"/>
        <v/>
      </c>
      <c r="AD426" s="7" t="str">
        <f t="shared" si="49"/>
        <v/>
      </c>
      <c r="AE426" s="7" t="str">
        <f t="shared" si="50"/>
        <v/>
      </c>
      <c r="AF426" s="7" t="str">
        <f t="shared" si="51"/>
        <v/>
      </c>
      <c r="AG426" s="7" t="str">
        <f t="shared" si="52"/>
        <v/>
      </c>
      <c r="AH426" s="7" t="str">
        <f t="shared" si="53"/>
        <v/>
      </c>
      <c r="AI426" s="4" t="str">
        <f t="shared" si="54"/>
        <v/>
      </c>
    </row>
    <row r="427" spans="1:35">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48"/>
        <v/>
      </c>
      <c r="AD427" s="7" t="str">
        <f t="shared" si="49"/>
        <v/>
      </c>
      <c r="AE427" s="7" t="str">
        <f t="shared" si="50"/>
        <v/>
      </c>
      <c r="AF427" s="7" t="str">
        <f t="shared" si="51"/>
        <v/>
      </c>
      <c r="AG427" s="7" t="str">
        <f t="shared" si="52"/>
        <v/>
      </c>
      <c r="AH427" s="7" t="str">
        <f t="shared" si="53"/>
        <v/>
      </c>
      <c r="AI427" s="4" t="str">
        <f t="shared" si="54"/>
        <v/>
      </c>
    </row>
    <row r="428" spans="1:35">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48"/>
        <v/>
      </c>
      <c r="AD428" s="7" t="str">
        <f t="shared" si="49"/>
        <v/>
      </c>
      <c r="AE428" s="7" t="str">
        <f t="shared" si="50"/>
        <v/>
      </c>
      <c r="AF428" s="7" t="str">
        <f t="shared" si="51"/>
        <v/>
      </c>
      <c r="AG428" s="7" t="str">
        <f t="shared" si="52"/>
        <v/>
      </c>
      <c r="AH428" s="7" t="str">
        <f t="shared" si="53"/>
        <v/>
      </c>
      <c r="AI428" s="4" t="str">
        <f t="shared" si="54"/>
        <v/>
      </c>
    </row>
    <row r="429" spans="1:35">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48"/>
        <v/>
      </c>
      <c r="AD429" s="7" t="str">
        <f t="shared" si="49"/>
        <v/>
      </c>
      <c r="AE429" s="7" t="str">
        <f t="shared" si="50"/>
        <v/>
      </c>
      <c r="AF429" s="7" t="str">
        <f t="shared" si="51"/>
        <v/>
      </c>
      <c r="AG429" s="7" t="str">
        <f t="shared" si="52"/>
        <v/>
      </c>
      <c r="AH429" s="7" t="str">
        <f t="shared" si="53"/>
        <v/>
      </c>
      <c r="AI429" s="4" t="str">
        <f t="shared" si="54"/>
        <v/>
      </c>
    </row>
    <row r="430" spans="1:35">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48"/>
        <v/>
      </c>
      <c r="AD430" s="7" t="str">
        <f t="shared" si="49"/>
        <v/>
      </c>
      <c r="AE430" s="7" t="str">
        <f t="shared" si="50"/>
        <v/>
      </c>
      <c r="AF430" s="7" t="str">
        <f t="shared" si="51"/>
        <v/>
      </c>
      <c r="AG430" s="7" t="str">
        <f t="shared" si="52"/>
        <v/>
      </c>
      <c r="AH430" s="7" t="str">
        <f t="shared" si="53"/>
        <v/>
      </c>
      <c r="AI430" s="4" t="str">
        <f t="shared" si="54"/>
        <v/>
      </c>
    </row>
    <row r="431" spans="1:35">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48"/>
        <v/>
      </c>
      <c r="AD431" s="7" t="str">
        <f t="shared" si="49"/>
        <v/>
      </c>
      <c r="AE431" s="7" t="str">
        <f t="shared" si="50"/>
        <v/>
      </c>
      <c r="AF431" s="7" t="str">
        <f t="shared" si="51"/>
        <v/>
      </c>
      <c r="AG431" s="7" t="str">
        <f t="shared" si="52"/>
        <v/>
      </c>
      <c r="AH431" s="7" t="str">
        <f t="shared" si="53"/>
        <v/>
      </c>
      <c r="AI431" s="4" t="str">
        <f t="shared" si="54"/>
        <v/>
      </c>
    </row>
    <row r="432" spans="1:35">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48"/>
        <v/>
      </c>
      <c r="AD432" s="7" t="str">
        <f t="shared" si="49"/>
        <v/>
      </c>
      <c r="AE432" s="7" t="str">
        <f t="shared" si="50"/>
        <v/>
      </c>
      <c r="AF432" s="7" t="str">
        <f t="shared" si="51"/>
        <v/>
      </c>
      <c r="AG432" s="7" t="str">
        <f t="shared" si="52"/>
        <v/>
      </c>
      <c r="AH432" s="7" t="str">
        <f t="shared" si="53"/>
        <v/>
      </c>
      <c r="AI432" s="4" t="str">
        <f t="shared" si="54"/>
        <v/>
      </c>
    </row>
    <row r="433" spans="1:35">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48"/>
        <v/>
      </c>
      <c r="AD433" s="7" t="str">
        <f t="shared" si="49"/>
        <v/>
      </c>
      <c r="AE433" s="7" t="str">
        <f t="shared" si="50"/>
        <v/>
      </c>
      <c r="AF433" s="7" t="str">
        <f t="shared" si="51"/>
        <v/>
      </c>
      <c r="AG433" s="7" t="str">
        <f t="shared" si="52"/>
        <v/>
      </c>
      <c r="AH433" s="7" t="str">
        <f t="shared" si="53"/>
        <v/>
      </c>
      <c r="AI433" s="4" t="str">
        <f t="shared" si="54"/>
        <v/>
      </c>
    </row>
    <row r="434" spans="1:35">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48"/>
        <v/>
      </c>
      <c r="AD434" s="7" t="str">
        <f t="shared" si="49"/>
        <v/>
      </c>
      <c r="AE434" s="7" t="str">
        <f t="shared" si="50"/>
        <v/>
      </c>
      <c r="AF434" s="7" t="str">
        <f t="shared" si="51"/>
        <v/>
      </c>
      <c r="AG434" s="7" t="str">
        <f t="shared" si="52"/>
        <v/>
      </c>
      <c r="AH434" s="7" t="str">
        <f t="shared" si="53"/>
        <v/>
      </c>
      <c r="AI434" s="4" t="str">
        <f t="shared" si="54"/>
        <v/>
      </c>
    </row>
    <row r="435" spans="1:35">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48"/>
        <v/>
      </c>
      <c r="AD435" s="7" t="str">
        <f t="shared" si="49"/>
        <v/>
      </c>
      <c r="AE435" s="7" t="str">
        <f t="shared" si="50"/>
        <v/>
      </c>
      <c r="AF435" s="7" t="str">
        <f t="shared" si="51"/>
        <v/>
      </c>
      <c r="AG435" s="7" t="str">
        <f t="shared" si="52"/>
        <v/>
      </c>
      <c r="AH435" s="7" t="str">
        <f t="shared" si="53"/>
        <v/>
      </c>
      <c r="AI435" s="4" t="str">
        <f t="shared" si="54"/>
        <v/>
      </c>
    </row>
    <row r="436" spans="1:35">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48"/>
        <v/>
      </c>
      <c r="AD436" s="7" t="str">
        <f t="shared" si="49"/>
        <v/>
      </c>
      <c r="AE436" s="7" t="str">
        <f t="shared" si="50"/>
        <v/>
      </c>
      <c r="AF436" s="7" t="str">
        <f t="shared" si="51"/>
        <v/>
      </c>
      <c r="AG436" s="7" t="str">
        <f t="shared" si="52"/>
        <v/>
      </c>
      <c r="AH436" s="7" t="str">
        <f t="shared" si="53"/>
        <v/>
      </c>
      <c r="AI436" s="4" t="str">
        <f t="shared" si="54"/>
        <v/>
      </c>
    </row>
    <row r="437" spans="1:35">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48"/>
        <v/>
      </c>
      <c r="AD437" s="7" t="str">
        <f t="shared" si="49"/>
        <v/>
      </c>
      <c r="AE437" s="7" t="str">
        <f t="shared" si="50"/>
        <v/>
      </c>
      <c r="AF437" s="7" t="str">
        <f t="shared" si="51"/>
        <v/>
      </c>
      <c r="AG437" s="7" t="str">
        <f t="shared" si="52"/>
        <v/>
      </c>
      <c r="AH437" s="7" t="str">
        <f t="shared" si="53"/>
        <v/>
      </c>
      <c r="AI437" s="4" t="str">
        <f t="shared" si="54"/>
        <v/>
      </c>
    </row>
    <row r="438" spans="1:35">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48"/>
        <v/>
      </c>
      <c r="AD438" s="7" t="str">
        <f t="shared" si="49"/>
        <v/>
      </c>
      <c r="AE438" s="7" t="str">
        <f t="shared" si="50"/>
        <v/>
      </c>
      <c r="AF438" s="7" t="str">
        <f t="shared" si="51"/>
        <v/>
      </c>
      <c r="AG438" s="7" t="str">
        <f t="shared" si="52"/>
        <v/>
      </c>
      <c r="AH438" s="7" t="str">
        <f t="shared" si="53"/>
        <v/>
      </c>
      <c r="AI438" s="4" t="str">
        <f t="shared" si="54"/>
        <v/>
      </c>
    </row>
    <row r="439" spans="1:35">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48"/>
        <v/>
      </c>
      <c r="AD439" s="7" t="str">
        <f t="shared" si="49"/>
        <v/>
      </c>
      <c r="AE439" s="7" t="str">
        <f t="shared" si="50"/>
        <v/>
      </c>
      <c r="AF439" s="7" t="str">
        <f t="shared" si="51"/>
        <v/>
      </c>
      <c r="AG439" s="7" t="str">
        <f t="shared" si="52"/>
        <v/>
      </c>
      <c r="AH439" s="7" t="str">
        <f t="shared" si="53"/>
        <v/>
      </c>
      <c r="AI439" s="4" t="str">
        <f t="shared" si="54"/>
        <v/>
      </c>
    </row>
    <row r="440" spans="1:35">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48"/>
        <v/>
      </c>
      <c r="AD440" s="7" t="str">
        <f t="shared" si="49"/>
        <v/>
      </c>
      <c r="AE440" s="7" t="str">
        <f t="shared" si="50"/>
        <v/>
      </c>
      <c r="AF440" s="7" t="str">
        <f t="shared" si="51"/>
        <v/>
      </c>
      <c r="AG440" s="7" t="str">
        <f t="shared" si="52"/>
        <v/>
      </c>
      <c r="AH440" s="7" t="str">
        <f t="shared" si="53"/>
        <v/>
      </c>
      <c r="AI440" s="4" t="str">
        <f t="shared" si="54"/>
        <v/>
      </c>
    </row>
    <row r="441" spans="1:35">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48"/>
        <v/>
      </c>
      <c r="AD441" s="7" t="str">
        <f t="shared" si="49"/>
        <v/>
      </c>
      <c r="AE441" s="7" t="str">
        <f t="shared" si="50"/>
        <v/>
      </c>
      <c r="AF441" s="7" t="str">
        <f t="shared" si="51"/>
        <v/>
      </c>
      <c r="AG441" s="7" t="str">
        <f t="shared" si="52"/>
        <v/>
      </c>
      <c r="AH441" s="7" t="str">
        <f t="shared" si="53"/>
        <v/>
      </c>
      <c r="AI441" s="4" t="str">
        <f t="shared" si="54"/>
        <v/>
      </c>
    </row>
    <row r="442" spans="1:35">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48"/>
        <v/>
      </c>
      <c r="AD442" s="7" t="str">
        <f t="shared" si="49"/>
        <v/>
      </c>
      <c r="AE442" s="7" t="str">
        <f t="shared" si="50"/>
        <v/>
      </c>
      <c r="AF442" s="7" t="str">
        <f t="shared" si="51"/>
        <v/>
      </c>
      <c r="AG442" s="7" t="str">
        <f t="shared" si="52"/>
        <v/>
      </c>
      <c r="AH442" s="7" t="str">
        <f t="shared" si="53"/>
        <v/>
      </c>
      <c r="AI442" s="4" t="str">
        <f t="shared" si="54"/>
        <v/>
      </c>
    </row>
    <row r="443" spans="1:35">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48"/>
        <v/>
      </c>
      <c r="AD443" s="7" t="str">
        <f t="shared" si="49"/>
        <v/>
      </c>
      <c r="AE443" s="7" t="str">
        <f t="shared" si="50"/>
        <v/>
      </c>
      <c r="AF443" s="7" t="str">
        <f t="shared" si="51"/>
        <v/>
      </c>
      <c r="AG443" s="7" t="str">
        <f t="shared" si="52"/>
        <v/>
      </c>
      <c r="AH443" s="7" t="str">
        <f t="shared" si="53"/>
        <v/>
      </c>
      <c r="AI443" s="4" t="str">
        <f t="shared" si="54"/>
        <v/>
      </c>
    </row>
    <row r="444" spans="1:35">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48"/>
        <v/>
      </c>
      <c r="AD444" s="7" t="str">
        <f t="shared" si="49"/>
        <v/>
      </c>
      <c r="AE444" s="7" t="str">
        <f t="shared" si="50"/>
        <v/>
      </c>
      <c r="AF444" s="7" t="str">
        <f t="shared" si="51"/>
        <v/>
      </c>
      <c r="AG444" s="7" t="str">
        <f t="shared" si="52"/>
        <v/>
      </c>
      <c r="AH444" s="7" t="str">
        <f t="shared" si="53"/>
        <v/>
      </c>
      <c r="AI444" s="4" t="str">
        <f t="shared" si="54"/>
        <v/>
      </c>
    </row>
    <row r="445" spans="1:35">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48"/>
        <v/>
      </c>
      <c r="AD445" s="7" t="str">
        <f t="shared" si="49"/>
        <v/>
      </c>
      <c r="AE445" s="7" t="str">
        <f t="shared" si="50"/>
        <v/>
      </c>
      <c r="AF445" s="7" t="str">
        <f t="shared" si="51"/>
        <v/>
      </c>
      <c r="AG445" s="7" t="str">
        <f t="shared" si="52"/>
        <v/>
      </c>
      <c r="AH445" s="7" t="str">
        <f t="shared" si="53"/>
        <v/>
      </c>
      <c r="AI445" s="4" t="str">
        <f t="shared" si="54"/>
        <v/>
      </c>
    </row>
    <row r="446" spans="1:35">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48"/>
        <v/>
      </c>
      <c r="AD446" s="7" t="str">
        <f t="shared" si="49"/>
        <v/>
      </c>
      <c r="AE446" s="7" t="str">
        <f t="shared" si="50"/>
        <v/>
      </c>
      <c r="AF446" s="7" t="str">
        <f t="shared" si="51"/>
        <v/>
      </c>
      <c r="AG446" s="7" t="str">
        <f t="shared" si="52"/>
        <v/>
      </c>
      <c r="AH446" s="7" t="str">
        <f t="shared" si="53"/>
        <v/>
      </c>
      <c r="AI446" s="4" t="str">
        <f t="shared" si="54"/>
        <v/>
      </c>
    </row>
    <row r="447" spans="1:35">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48"/>
        <v/>
      </c>
      <c r="AD447" s="7" t="str">
        <f t="shared" si="49"/>
        <v/>
      </c>
      <c r="AE447" s="7" t="str">
        <f t="shared" si="50"/>
        <v/>
      </c>
      <c r="AF447" s="7" t="str">
        <f t="shared" si="51"/>
        <v/>
      </c>
      <c r="AG447" s="7" t="str">
        <f t="shared" si="52"/>
        <v/>
      </c>
      <c r="AH447" s="7" t="str">
        <f t="shared" si="53"/>
        <v/>
      </c>
      <c r="AI447" s="4" t="str">
        <f t="shared" si="54"/>
        <v/>
      </c>
    </row>
    <row r="448" spans="1:35">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48"/>
        <v/>
      </c>
      <c r="AD448" s="7" t="str">
        <f t="shared" si="49"/>
        <v/>
      </c>
      <c r="AE448" s="7" t="str">
        <f t="shared" si="50"/>
        <v/>
      </c>
      <c r="AF448" s="7" t="str">
        <f t="shared" si="51"/>
        <v/>
      </c>
      <c r="AG448" s="7" t="str">
        <f t="shared" si="52"/>
        <v/>
      </c>
      <c r="AH448" s="7" t="str">
        <f t="shared" si="53"/>
        <v/>
      </c>
      <c r="AI448" s="4" t="str">
        <f t="shared" si="54"/>
        <v/>
      </c>
    </row>
    <row r="449" spans="1:35">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48"/>
        <v/>
      </c>
      <c r="AD449" s="7" t="str">
        <f t="shared" si="49"/>
        <v/>
      </c>
      <c r="AE449" s="7" t="str">
        <f t="shared" si="50"/>
        <v/>
      </c>
      <c r="AF449" s="7" t="str">
        <f t="shared" si="51"/>
        <v/>
      </c>
      <c r="AG449" s="7" t="str">
        <f t="shared" si="52"/>
        <v/>
      </c>
      <c r="AH449" s="7" t="str">
        <f t="shared" si="53"/>
        <v/>
      </c>
      <c r="AI449" s="4" t="str">
        <f t="shared" si="54"/>
        <v/>
      </c>
    </row>
    <row r="450" spans="1:35">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48"/>
        <v/>
      </c>
      <c r="AD450" s="7" t="str">
        <f t="shared" si="49"/>
        <v/>
      </c>
      <c r="AE450" s="7" t="str">
        <f t="shared" si="50"/>
        <v/>
      </c>
      <c r="AF450" s="7" t="str">
        <f t="shared" si="51"/>
        <v/>
      </c>
      <c r="AG450" s="7" t="str">
        <f t="shared" si="52"/>
        <v/>
      </c>
      <c r="AH450" s="7" t="str">
        <f t="shared" si="53"/>
        <v/>
      </c>
      <c r="AI450" s="4" t="str">
        <f t="shared" si="54"/>
        <v/>
      </c>
    </row>
    <row r="451" spans="1:35">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48"/>
        <v/>
      </c>
      <c r="AD451" s="7" t="str">
        <f t="shared" si="49"/>
        <v/>
      </c>
      <c r="AE451" s="7" t="str">
        <f t="shared" si="50"/>
        <v/>
      </c>
      <c r="AF451" s="7" t="str">
        <f t="shared" si="51"/>
        <v/>
      </c>
      <c r="AG451" s="7" t="str">
        <f t="shared" si="52"/>
        <v/>
      </c>
      <c r="AH451" s="7" t="str">
        <f t="shared" si="53"/>
        <v/>
      </c>
      <c r="AI451" s="4" t="str">
        <f t="shared" si="54"/>
        <v/>
      </c>
    </row>
    <row r="452" spans="1:35">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48"/>
        <v/>
      </c>
      <c r="AD452" s="7" t="str">
        <f t="shared" si="49"/>
        <v/>
      </c>
      <c r="AE452" s="7" t="str">
        <f t="shared" si="50"/>
        <v/>
      </c>
      <c r="AF452" s="7" t="str">
        <f t="shared" si="51"/>
        <v/>
      </c>
      <c r="AG452" s="7" t="str">
        <f t="shared" si="52"/>
        <v/>
      </c>
      <c r="AH452" s="7" t="str">
        <f t="shared" si="53"/>
        <v/>
      </c>
      <c r="AI452" s="4" t="str">
        <f t="shared" si="54"/>
        <v/>
      </c>
    </row>
    <row r="453" spans="1:35">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5">IF((MAX(A453,L453,N453,P453,X453,Y453)-MIN(A453,L453,N453,P453,X453,Y453))&gt;3,1,"")</f>
        <v/>
      </c>
      <c r="AD453" s="7" t="str">
        <f t="shared" ref="AD453:AD516" si="56">IF((MAX(B453,D453,M453,U453)-MIN(B453,D453,M453,U453))&gt;3,1,"")</f>
        <v/>
      </c>
      <c r="AE453" s="7" t="str">
        <f t="shared" ref="AE453:AE516" si="57">IF((MAX(I453,T453,V453,W453)-MIN(I453,T453,V453,W453))&gt;3,1,"")</f>
        <v/>
      </c>
      <c r="AF453" s="7" t="str">
        <f t="shared" ref="AF453:AF516" si="58">IF((MAX(H453,K453,Q453,S453)-MIN(H453,K453,Q453,S453))&gt;3,1,"")</f>
        <v/>
      </c>
      <c r="AG453" s="7" t="str">
        <f t="shared" ref="AG453:AG516" si="59">IF((MAX(I453,L453,R453,T453)-MIN(I453,L453,R453,T453))&gt;3,1,"")</f>
        <v/>
      </c>
      <c r="AH453" s="7" t="str">
        <f t="shared" ref="AH453:AH516" si="60">IF((MAX(C453,J453,O453,Z453)-MIN(C453,J453,O453,Z453))&gt;3,1,"")</f>
        <v/>
      </c>
      <c r="AI453" s="4" t="str">
        <f t="shared" ref="AI453:AI516" si="61">IF(COUNT(A453:Z453)&gt;0,IF(COUNT(AC453,AD453,AE453,AF453,AG453,AH453)&gt;0,SUM(AC453,AD453,AE453,AF453,AG453,AH453),0),"")</f>
        <v/>
      </c>
    </row>
    <row r="454" spans="1:35">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5"/>
        <v/>
      </c>
      <c r="AD454" s="7" t="str">
        <f t="shared" si="56"/>
        <v/>
      </c>
      <c r="AE454" s="7" t="str">
        <f t="shared" si="57"/>
        <v/>
      </c>
      <c r="AF454" s="7" t="str">
        <f t="shared" si="58"/>
        <v/>
      </c>
      <c r="AG454" s="7" t="str">
        <f t="shared" si="59"/>
        <v/>
      </c>
      <c r="AH454" s="7" t="str">
        <f t="shared" si="60"/>
        <v/>
      </c>
      <c r="AI454" s="4" t="str">
        <f t="shared" si="61"/>
        <v/>
      </c>
    </row>
    <row r="455" spans="1:35">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5"/>
        <v/>
      </c>
      <c r="AD455" s="7" t="str">
        <f t="shared" si="56"/>
        <v/>
      </c>
      <c r="AE455" s="7" t="str">
        <f t="shared" si="57"/>
        <v/>
      </c>
      <c r="AF455" s="7" t="str">
        <f t="shared" si="58"/>
        <v/>
      </c>
      <c r="AG455" s="7" t="str">
        <f t="shared" si="59"/>
        <v/>
      </c>
      <c r="AH455" s="7" t="str">
        <f t="shared" si="60"/>
        <v/>
      </c>
      <c r="AI455" s="4" t="str">
        <f t="shared" si="61"/>
        <v/>
      </c>
    </row>
    <row r="456" spans="1:35">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5"/>
        <v/>
      </c>
      <c r="AD456" s="7" t="str">
        <f t="shared" si="56"/>
        <v/>
      </c>
      <c r="AE456" s="7" t="str">
        <f t="shared" si="57"/>
        <v/>
      </c>
      <c r="AF456" s="7" t="str">
        <f t="shared" si="58"/>
        <v/>
      </c>
      <c r="AG456" s="7" t="str">
        <f t="shared" si="59"/>
        <v/>
      </c>
      <c r="AH456" s="7" t="str">
        <f t="shared" si="60"/>
        <v/>
      </c>
      <c r="AI456" s="4" t="str">
        <f t="shared" si="61"/>
        <v/>
      </c>
    </row>
    <row r="457" spans="1:35">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5"/>
        <v/>
      </c>
      <c r="AD457" s="7" t="str">
        <f t="shared" si="56"/>
        <v/>
      </c>
      <c r="AE457" s="7" t="str">
        <f t="shared" si="57"/>
        <v/>
      </c>
      <c r="AF457" s="7" t="str">
        <f t="shared" si="58"/>
        <v/>
      </c>
      <c r="AG457" s="7" t="str">
        <f t="shared" si="59"/>
        <v/>
      </c>
      <c r="AH457" s="7" t="str">
        <f t="shared" si="60"/>
        <v/>
      </c>
      <c r="AI457" s="4" t="str">
        <f t="shared" si="61"/>
        <v/>
      </c>
    </row>
    <row r="458" spans="1:35">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5"/>
        <v/>
      </c>
      <c r="AD458" s="7" t="str">
        <f t="shared" si="56"/>
        <v/>
      </c>
      <c r="AE458" s="7" t="str">
        <f t="shared" si="57"/>
        <v/>
      </c>
      <c r="AF458" s="7" t="str">
        <f t="shared" si="58"/>
        <v/>
      </c>
      <c r="AG458" s="7" t="str">
        <f t="shared" si="59"/>
        <v/>
      </c>
      <c r="AH458" s="7" t="str">
        <f t="shared" si="60"/>
        <v/>
      </c>
      <c r="AI458" s="4" t="str">
        <f t="shared" si="61"/>
        <v/>
      </c>
    </row>
    <row r="459" spans="1:35">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5"/>
        <v/>
      </c>
      <c r="AD459" s="7" t="str">
        <f t="shared" si="56"/>
        <v/>
      </c>
      <c r="AE459" s="7" t="str">
        <f t="shared" si="57"/>
        <v/>
      </c>
      <c r="AF459" s="7" t="str">
        <f t="shared" si="58"/>
        <v/>
      </c>
      <c r="AG459" s="7" t="str">
        <f t="shared" si="59"/>
        <v/>
      </c>
      <c r="AH459" s="7" t="str">
        <f t="shared" si="60"/>
        <v/>
      </c>
      <c r="AI459" s="4" t="str">
        <f t="shared" si="61"/>
        <v/>
      </c>
    </row>
    <row r="460" spans="1:35">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5"/>
        <v/>
      </c>
      <c r="AD460" s="7" t="str">
        <f t="shared" si="56"/>
        <v/>
      </c>
      <c r="AE460" s="7" t="str">
        <f t="shared" si="57"/>
        <v/>
      </c>
      <c r="AF460" s="7" t="str">
        <f t="shared" si="58"/>
        <v/>
      </c>
      <c r="AG460" s="7" t="str">
        <f t="shared" si="59"/>
        <v/>
      </c>
      <c r="AH460" s="7" t="str">
        <f t="shared" si="60"/>
        <v/>
      </c>
      <c r="AI460" s="4" t="str">
        <f t="shared" si="61"/>
        <v/>
      </c>
    </row>
    <row r="461" spans="1:35">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5"/>
        <v/>
      </c>
      <c r="AD461" s="7" t="str">
        <f t="shared" si="56"/>
        <v/>
      </c>
      <c r="AE461" s="7" t="str">
        <f t="shared" si="57"/>
        <v/>
      </c>
      <c r="AF461" s="7" t="str">
        <f t="shared" si="58"/>
        <v/>
      </c>
      <c r="AG461" s="7" t="str">
        <f t="shared" si="59"/>
        <v/>
      </c>
      <c r="AH461" s="7" t="str">
        <f t="shared" si="60"/>
        <v/>
      </c>
      <c r="AI461" s="4" t="str">
        <f t="shared" si="61"/>
        <v/>
      </c>
    </row>
    <row r="462" spans="1:35">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5"/>
        <v/>
      </c>
      <c r="AD462" s="7" t="str">
        <f t="shared" si="56"/>
        <v/>
      </c>
      <c r="AE462" s="7" t="str">
        <f t="shared" si="57"/>
        <v/>
      </c>
      <c r="AF462" s="7" t="str">
        <f t="shared" si="58"/>
        <v/>
      </c>
      <c r="AG462" s="7" t="str">
        <f t="shared" si="59"/>
        <v/>
      </c>
      <c r="AH462" s="7" t="str">
        <f t="shared" si="60"/>
        <v/>
      </c>
      <c r="AI462" s="4" t="str">
        <f t="shared" si="61"/>
        <v/>
      </c>
    </row>
    <row r="463" spans="1:35">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5"/>
        <v/>
      </c>
      <c r="AD463" s="7" t="str">
        <f t="shared" si="56"/>
        <v/>
      </c>
      <c r="AE463" s="7" t="str">
        <f t="shared" si="57"/>
        <v/>
      </c>
      <c r="AF463" s="7" t="str">
        <f t="shared" si="58"/>
        <v/>
      </c>
      <c r="AG463" s="7" t="str">
        <f t="shared" si="59"/>
        <v/>
      </c>
      <c r="AH463" s="7" t="str">
        <f t="shared" si="60"/>
        <v/>
      </c>
      <c r="AI463" s="4" t="str">
        <f t="shared" si="61"/>
        <v/>
      </c>
    </row>
    <row r="464" spans="1:35">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5"/>
        <v/>
      </c>
      <c r="AD464" s="7" t="str">
        <f t="shared" si="56"/>
        <v/>
      </c>
      <c r="AE464" s="7" t="str">
        <f t="shared" si="57"/>
        <v/>
      </c>
      <c r="AF464" s="7" t="str">
        <f t="shared" si="58"/>
        <v/>
      </c>
      <c r="AG464" s="7" t="str">
        <f t="shared" si="59"/>
        <v/>
      </c>
      <c r="AH464" s="7" t="str">
        <f t="shared" si="60"/>
        <v/>
      </c>
      <c r="AI464" s="4" t="str">
        <f t="shared" si="61"/>
        <v/>
      </c>
    </row>
    <row r="465" spans="1:35">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5"/>
        <v/>
      </c>
      <c r="AD465" s="7" t="str">
        <f t="shared" si="56"/>
        <v/>
      </c>
      <c r="AE465" s="7" t="str">
        <f t="shared" si="57"/>
        <v/>
      </c>
      <c r="AF465" s="7" t="str">
        <f t="shared" si="58"/>
        <v/>
      </c>
      <c r="AG465" s="7" t="str">
        <f t="shared" si="59"/>
        <v/>
      </c>
      <c r="AH465" s="7" t="str">
        <f t="shared" si="60"/>
        <v/>
      </c>
      <c r="AI465" s="4" t="str">
        <f t="shared" si="61"/>
        <v/>
      </c>
    </row>
    <row r="466" spans="1:35">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5"/>
        <v/>
      </c>
      <c r="AD466" s="7" t="str">
        <f t="shared" si="56"/>
        <v/>
      </c>
      <c r="AE466" s="7" t="str">
        <f t="shared" si="57"/>
        <v/>
      </c>
      <c r="AF466" s="7" t="str">
        <f t="shared" si="58"/>
        <v/>
      </c>
      <c r="AG466" s="7" t="str">
        <f t="shared" si="59"/>
        <v/>
      </c>
      <c r="AH466" s="7" t="str">
        <f t="shared" si="60"/>
        <v/>
      </c>
      <c r="AI466" s="4" t="str">
        <f t="shared" si="61"/>
        <v/>
      </c>
    </row>
    <row r="467" spans="1:35">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5"/>
        <v/>
      </c>
      <c r="AD467" s="7" t="str">
        <f t="shared" si="56"/>
        <v/>
      </c>
      <c r="AE467" s="7" t="str">
        <f t="shared" si="57"/>
        <v/>
      </c>
      <c r="AF467" s="7" t="str">
        <f t="shared" si="58"/>
        <v/>
      </c>
      <c r="AG467" s="7" t="str">
        <f t="shared" si="59"/>
        <v/>
      </c>
      <c r="AH467" s="7" t="str">
        <f t="shared" si="60"/>
        <v/>
      </c>
      <c r="AI467" s="4" t="str">
        <f t="shared" si="61"/>
        <v/>
      </c>
    </row>
    <row r="468" spans="1:35">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5"/>
        <v/>
      </c>
      <c r="AD468" s="7" t="str">
        <f t="shared" si="56"/>
        <v/>
      </c>
      <c r="AE468" s="7" t="str">
        <f t="shared" si="57"/>
        <v/>
      </c>
      <c r="AF468" s="7" t="str">
        <f t="shared" si="58"/>
        <v/>
      </c>
      <c r="AG468" s="7" t="str">
        <f t="shared" si="59"/>
        <v/>
      </c>
      <c r="AH468" s="7" t="str">
        <f t="shared" si="60"/>
        <v/>
      </c>
      <c r="AI468" s="4" t="str">
        <f t="shared" si="61"/>
        <v/>
      </c>
    </row>
    <row r="469" spans="1:35">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5"/>
        <v/>
      </c>
      <c r="AD469" s="7" t="str">
        <f t="shared" si="56"/>
        <v/>
      </c>
      <c r="AE469" s="7" t="str">
        <f t="shared" si="57"/>
        <v/>
      </c>
      <c r="AF469" s="7" t="str">
        <f t="shared" si="58"/>
        <v/>
      </c>
      <c r="AG469" s="7" t="str">
        <f t="shared" si="59"/>
        <v/>
      </c>
      <c r="AH469" s="7" t="str">
        <f t="shared" si="60"/>
        <v/>
      </c>
      <c r="AI469" s="4" t="str">
        <f t="shared" si="61"/>
        <v/>
      </c>
    </row>
    <row r="470" spans="1:35">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5"/>
        <v/>
      </c>
      <c r="AD470" s="7" t="str">
        <f t="shared" si="56"/>
        <v/>
      </c>
      <c r="AE470" s="7" t="str">
        <f t="shared" si="57"/>
        <v/>
      </c>
      <c r="AF470" s="7" t="str">
        <f t="shared" si="58"/>
        <v/>
      </c>
      <c r="AG470" s="7" t="str">
        <f t="shared" si="59"/>
        <v/>
      </c>
      <c r="AH470" s="7" t="str">
        <f t="shared" si="60"/>
        <v/>
      </c>
      <c r="AI470" s="4" t="str">
        <f t="shared" si="61"/>
        <v/>
      </c>
    </row>
    <row r="471" spans="1:35">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5"/>
        <v/>
      </c>
      <c r="AD471" s="7" t="str">
        <f t="shared" si="56"/>
        <v/>
      </c>
      <c r="AE471" s="7" t="str">
        <f t="shared" si="57"/>
        <v/>
      </c>
      <c r="AF471" s="7" t="str">
        <f t="shared" si="58"/>
        <v/>
      </c>
      <c r="AG471" s="7" t="str">
        <f t="shared" si="59"/>
        <v/>
      </c>
      <c r="AH471" s="7" t="str">
        <f t="shared" si="60"/>
        <v/>
      </c>
      <c r="AI471" s="4" t="str">
        <f t="shared" si="61"/>
        <v/>
      </c>
    </row>
    <row r="472" spans="1:35">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5"/>
        <v/>
      </c>
      <c r="AD472" s="7" t="str">
        <f t="shared" si="56"/>
        <v/>
      </c>
      <c r="AE472" s="7" t="str">
        <f t="shared" si="57"/>
        <v/>
      </c>
      <c r="AF472" s="7" t="str">
        <f t="shared" si="58"/>
        <v/>
      </c>
      <c r="AG472" s="7" t="str">
        <f t="shared" si="59"/>
        <v/>
      </c>
      <c r="AH472" s="7" t="str">
        <f t="shared" si="60"/>
        <v/>
      </c>
      <c r="AI472" s="4" t="str">
        <f t="shared" si="61"/>
        <v/>
      </c>
    </row>
    <row r="473" spans="1:35">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5"/>
        <v/>
      </c>
      <c r="AD473" s="7" t="str">
        <f t="shared" si="56"/>
        <v/>
      </c>
      <c r="AE473" s="7" t="str">
        <f t="shared" si="57"/>
        <v/>
      </c>
      <c r="AF473" s="7" t="str">
        <f t="shared" si="58"/>
        <v/>
      </c>
      <c r="AG473" s="7" t="str">
        <f t="shared" si="59"/>
        <v/>
      </c>
      <c r="AH473" s="7" t="str">
        <f t="shared" si="60"/>
        <v/>
      </c>
      <c r="AI473" s="4" t="str">
        <f t="shared" si="61"/>
        <v/>
      </c>
    </row>
    <row r="474" spans="1:35">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5"/>
        <v/>
      </c>
      <c r="AD474" s="7" t="str">
        <f t="shared" si="56"/>
        <v/>
      </c>
      <c r="AE474" s="7" t="str">
        <f t="shared" si="57"/>
        <v/>
      </c>
      <c r="AF474" s="7" t="str">
        <f t="shared" si="58"/>
        <v/>
      </c>
      <c r="AG474" s="7" t="str">
        <f t="shared" si="59"/>
        <v/>
      </c>
      <c r="AH474" s="7" t="str">
        <f t="shared" si="60"/>
        <v/>
      </c>
      <c r="AI474" s="4" t="str">
        <f t="shared" si="61"/>
        <v/>
      </c>
    </row>
    <row r="475" spans="1:35">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5"/>
        <v/>
      </c>
      <c r="AD475" s="7" t="str">
        <f t="shared" si="56"/>
        <v/>
      </c>
      <c r="AE475" s="7" t="str">
        <f t="shared" si="57"/>
        <v/>
      </c>
      <c r="AF475" s="7" t="str">
        <f t="shared" si="58"/>
        <v/>
      </c>
      <c r="AG475" s="7" t="str">
        <f t="shared" si="59"/>
        <v/>
      </c>
      <c r="AH475" s="7" t="str">
        <f t="shared" si="60"/>
        <v/>
      </c>
      <c r="AI475" s="4" t="str">
        <f t="shared" si="61"/>
        <v/>
      </c>
    </row>
    <row r="476" spans="1:35">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5"/>
        <v/>
      </c>
      <c r="AD476" s="7" t="str">
        <f t="shared" si="56"/>
        <v/>
      </c>
      <c r="AE476" s="7" t="str">
        <f t="shared" si="57"/>
        <v/>
      </c>
      <c r="AF476" s="7" t="str">
        <f t="shared" si="58"/>
        <v/>
      </c>
      <c r="AG476" s="7" t="str">
        <f t="shared" si="59"/>
        <v/>
      </c>
      <c r="AH476" s="7" t="str">
        <f t="shared" si="60"/>
        <v/>
      </c>
      <c r="AI476" s="4" t="str">
        <f t="shared" si="61"/>
        <v/>
      </c>
    </row>
    <row r="477" spans="1:35">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5"/>
        <v/>
      </c>
      <c r="AD477" s="7" t="str">
        <f t="shared" si="56"/>
        <v/>
      </c>
      <c r="AE477" s="7" t="str">
        <f t="shared" si="57"/>
        <v/>
      </c>
      <c r="AF477" s="7" t="str">
        <f t="shared" si="58"/>
        <v/>
      </c>
      <c r="AG477" s="7" t="str">
        <f t="shared" si="59"/>
        <v/>
      </c>
      <c r="AH477" s="7" t="str">
        <f t="shared" si="60"/>
        <v/>
      </c>
      <c r="AI477" s="4" t="str">
        <f t="shared" si="61"/>
        <v/>
      </c>
    </row>
    <row r="478" spans="1:35">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5"/>
        <v/>
      </c>
      <c r="AD478" s="7" t="str">
        <f t="shared" si="56"/>
        <v/>
      </c>
      <c r="AE478" s="7" t="str">
        <f t="shared" si="57"/>
        <v/>
      </c>
      <c r="AF478" s="7" t="str">
        <f t="shared" si="58"/>
        <v/>
      </c>
      <c r="AG478" s="7" t="str">
        <f t="shared" si="59"/>
        <v/>
      </c>
      <c r="AH478" s="7" t="str">
        <f t="shared" si="60"/>
        <v/>
      </c>
      <c r="AI478" s="4" t="str">
        <f t="shared" si="61"/>
        <v/>
      </c>
    </row>
    <row r="479" spans="1:35">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5"/>
        <v/>
      </c>
      <c r="AD479" s="7" t="str">
        <f t="shared" si="56"/>
        <v/>
      </c>
      <c r="AE479" s="7" t="str">
        <f t="shared" si="57"/>
        <v/>
      </c>
      <c r="AF479" s="7" t="str">
        <f t="shared" si="58"/>
        <v/>
      </c>
      <c r="AG479" s="7" t="str">
        <f t="shared" si="59"/>
        <v/>
      </c>
      <c r="AH479" s="7" t="str">
        <f t="shared" si="60"/>
        <v/>
      </c>
      <c r="AI479" s="4" t="str">
        <f t="shared" si="61"/>
        <v/>
      </c>
    </row>
    <row r="480" spans="1:35">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5"/>
        <v/>
      </c>
      <c r="AD480" s="7" t="str">
        <f t="shared" si="56"/>
        <v/>
      </c>
      <c r="AE480" s="7" t="str">
        <f t="shared" si="57"/>
        <v/>
      </c>
      <c r="AF480" s="7" t="str">
        <f t="shared" si="58"/>
        <v/>
      </c>
      <c r="AG480" s="7" t="str">
        <f t="shared" si="59"/>
        <v/>
      </c>
      <c r="AH480" s="7" t="str">
        <f t="shared" si="60"/>
        <v/>
      </c>
      <c r="AI480" s="4" t="str">
        <f t="shared" si="61"/>
        <v/>
      </c>
    </row>
    <row r="481" spans="1:35">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5"/>
        <v/>
      </c>
      <c r="AD481" s="7" t="str">
        <f t="shared" si="56"/>
        <v/>
      </c>
      <c r="AE481" s="7" t="str">
        <f t="shared" si="57"/>
        <v/>
      </c>
      <c r="AF481" s="7" t="str">
        <f t="shared" si="58"/>
        <v/>
      </c>
      <c r="AG481" s="7" t="str">
        <f t="shared" si="59"/>
        <v/>
      </c>
      <c r="AH481" s="7" t="str">
        <f t="shared" si="60"/>
        <v/>
      </c>
      <c r="AI481" s="4" t="str">
        <f t="shared" si="61"/>
        <v/>
      </c>
    </row>
    <row r="482" spans="1:35">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5"/>
        <v/>
      </c>
      <c r="AD482" s="7" t="str">
        <f t="shared" si="56"/>
        <v/>
      </c>
      <c r="AE482" s="7" t="str">
        <f t="shared" si="57"/>
        <v/>
      </c>
      <c r="AF482" s="7" t="str">
        <f t="shared" si="58"/>
        <v/>
      </c>
      <c r="AG482" s="7" t="str">
        <f t="shared" si="59"/>
        <v/>
      </c>
      <c r="AH482" s="7" t="str">
        <f t="shared" si="60"/>
        <v/>
      </c>
      <c r="AI482" s="4" t="str">
        <f t="shared" si="61"/>
        <v/>
      </c>
    </row>
    <row r="483" spans="1:35">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5"/>
        <v/>
      </c>
      <c r="AD483" s="7" t="str">
        <f t="shared" si="56"/>
        <v/>
      </c>
      <c r="AE483" s="7" t="str">
        <f t="shared" si="57"/>
        <v/>
      </c>
      <c r="AF483" s="7" t="str">
        <f t="shared" si="58"/>
        <v/>
      </c>
      <c r="AG483" s="7" t="str">
        <f t="shared" si="59"/>
        <v/>
      </c>
      <c r="AH483" s="7" t="str">
        <f t="shared" si="60"/>
        <v/>
      </c>
      <c r="AI483" s="4" t="str">
        <f t="shared" si="61"/>
        <v/>
      </c>
    </row>
    <row r="484" spans="1:35">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5"/>
        <v/>
      </c>
      <c r="AD484" s="7" t="str">
        <f t="shared" si="56"/>
        <v/>
      </c>
      <c r="AE484" s="7" t="str">
        <f t="shared" si="57"/>
        <v/>
      </c>
      <c r="AF484" s="7" t="str">
        <f t="shared" si="58"/>
        <v/>
      </c>
      <c r="AG484" s="7" t="str">
        <f t="shared" si="59"/>
        <v/>
      </c>
      <c r="AH484" s="7" t="str">
        <f t="shared" si="60"/>
        <v/>
      </c>
      <c r="AI484" s="4" t="str">
        <f t="shared" si="61"/>
        <v/>
      </c>
    </row>
    <row r="485" spans="1:35">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5"/>
        <v/>
      </c>
      <c r="AD485" s="7" t="str">
        <f t="shared" si="56"/>
        <v/>
      </c>
      <c r="AE485" s="7" t="str">
        <f t="shared" si="57"/>
        <v/>
      </c>
      <c r="AF485" s="7" t="str">
        <f t="shared" si="58"/>
        <v/>
      </c>
      <c r="AG485" s="7" t="str">
        <f t="shared" si="59"/>
        <v/>
      </c>
      <c r="AH485" s="7" t="str">
        <f t="shared" si="60"/>
        <v/>
      </c>
      <c r="AI485" s="4" t="str">
        <f t="shared" si="61"/>
        <v/>
      </c>
    </row>
    <row r="486" spans="1:35">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5"/>
        <v/>
      </c>
      <c r="AD486" s="7" t="str">
        <f t="shared" si="56"/>
        <v/>
      </c>
      <c r="AE486" s="7" t="str">
        <f t="shared" si="57"/>
        <v/>
      </c>
      <c r="AF486" s="7" t="str">
        <f t="shared" si="58"/>
        <v/>
      </c>
      <c r="AG486" s="7" t="str">
        <f t="shared" si="59"/>
        <v/>
      </c>
      <c r="AH486" s="7" t="str">
        <f t="shared" si="60"/>
        <v/>
      </c>
      <c r="AI486" s="4" t="str">
        <f t="shared" si="61"/>
        <v/>
      </c>
    </row>
    <row r="487" spans="1:35">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5"/>
        <v/>
      </c>
      <c r="AD487" s="7" t="str">
        <f t="shared" si="56"/>
        <v/>
      </c>
      <c r="AE487" s="7" t="str">
        <f t="shared" si="57"/>
        <v/>
      </c>
      <c r="AF487" s="7" t="str">
        <f t="shared" si="58"/>
        <v/>
      </c>
      <c r="AG487" s="7" t="str">
        <f t="shared" si="59"/>
        <v/>
      </c>
      <c r="AH487" s="7" t="str">
        <f t="shared" si="60"/>
        <v/>
      </c>
      <c r="AI487" s="4" t="str">
        <f t="shared" si="61"/>
        <v/>
      </c>
    </row>
    <row r="488" spans="1:35">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5"/>
        <v/>
      </c>
      <c r="AD488" s="7" t="str">
        <f t="shared" si="56"/>
        <v/>
      </c>
      <c r="AE488" s="7" t="str">
        <f t="shared" si="57"/>
        <v/>
      </c>
      <c r="AF488" s="7" t="str">
        <f t="shared" si="58"/>
        <v/>
      </c>
      <c r="AG488" s="7" t="str">
        <f t="shared" si="59"/>
        <v/>
      </c>
      <c r="AH488" s="7" t="str">
        <f t="shared" si="60"/>
        <v/>
      </c>
      <c r="AI488" s="4" t="str">
        <f t="shared" si="61"/>
        <v/>
      </c>
    </row>
    <row r="489" spans="1:35">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5"/>
        <v/>
      </c>
      <c r="AD489" s="7" t="str">
        <f t="shared" si="56"/>
        <v/>
      </c>
      <c r="AE489" s="7" t="str">
        <f t="shared" si="57"/>
        <v/>
      </c>
      <c r="AF489" s="7" t="str">
        <f t="shared" si="58"/>
        <v/>
      </c>
      <c r="AG489" s="7" t="str">
        <f t="shared" si="59"/>
        <v/>
      </c>
      <c r="AH489" s="7" t="str">
        <f t="shared" si="60"/>
        <v/>
      </c>
      <c r="AI489" s="4" t="str">
        <f t="shared" si="61"/>
        <v/>
      </c>
    </row>
    <row r="490" spans="1:35">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5"/>
        <v/>
      </c>
      <c r="AD490" s="7" t="str">
        <f t="shared" si="56"/>
        <v/>
      </c>
      <c r="AE490" s="7" t="str">
        <f t="shared" si="57"/>
        <v/>
      </c>
      <c r="AF490" s="7" t="str">
        <f t="shared" si="58"/>
        <v/>
      </c>
      <c r="AG490" s="7" t="str">
        <f t="shared" si="59"/>
        <v/>
      </c>
      <c r="AH490" s="7" t="str">
        <f t="shared" si="60"/>
        <v/>
      </c>
      <c r="AI490" s="4" t="str">
        <f t="shared" si="61"/>
        <v/>
      </c>
    </row>
    <row r="491" spans="1:35">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5"/>
        <v/>
      </c>
      <c r="AD491" s="7" t="str">
        <f t="shared" si="56"/>
        <v/>
      </c>
      <c r="AE491" s="7" t="str">
        <f t="shared" si="57"/>
        <v/>
      </c>
      <c r="AF491" s="7" t="str">
        <f t="shared" si="58"/>
        <v/>
      </c>
      <c r="AG491" s="7" t="str">
        <f t="shared" si="59"/>
        <v/>
      </c>
      <c r="AH491" s="7" t="str">
        <f t="shared" si="60"/>
        <v/>
      </c>
      <c r="AI491" s="4" t="str">
        <f t="shared" si="61"/>
        <v/>
      </c>
    </row>
    <row r="492" spans="1:35">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5"/>
        <v/>
      </c>
      <c r="AD492" s="7" t="str">
        <f t="shared" si="56"/>
        <v/>
      </c>
      <c r="AE492" s="7" t="str">
        <f t="shared" si="57"/>
        <v/>
      </c>
      <c r="AF492" s="7" t="str">
        <f t="shared" si="58"/>
        <v/>
      </c>
      <c r="AG492" s="7" t="str">
        <f t="shared" si="59"/>
        <v/>
      </c>
      <c r="AH492" s="7" t="str">
        <f t="shared" si="60"/>
        <v/>
      </c>
      <c r="AI492" s="4" t="str">
        <f t="shared" si="61"/>
        <v/>
      </c>
    </row>
    <row r="493" spans="1:35">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5"/>
        <v/>
      </c>
      <c r="AD493" s="7" t="str">
        <f t="shared" si="56"/>
        <v/>
      </c>
      <c r="AE493" s="7" t="str">
        <f t="shared" si="57"/>
        <v/>
      </c>
      <c r="AF493" s="7" t="str">
        <f t="shared" si="58"/>
        <v/>
      </c>
      <c r="AG493" s="7" t="str">
        <f t="shared" si="59"/>
        <v/>
      </c>
      <c r="AH493" s="7" t="str">
        <f t="shared" si="60"/>
        <v/>
      </c>
      <c r="AI493" s="4" t="str">
        <f t="shared" si="61"/>
        <v/>
      </c>
    </row>
    <row r="494" spans="1:35">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5"/>
        <v/>
      </c>
      <c r="AD494" s="7" t="str">
        <f t="shared" si="56"/>
        <v/>
      </c>
      <c r="AE494" s="7" t="str">
        <f t="shared" si="57"/>
        <v/>
      </c>
      <c r="AF494" s="7" t="str">
        <f t="shared" si="58"/>
        <v/>
      </c>
      <c r="AG494" s="7" t="str">
        <f t="shared" si="59"/>
        <v/>
      </c>
      <c r="AH494" s="7" t="str">
        <f t="shared" si="60"/>
        <v/>
      </c>
      <c r="AI494" s="4" t="str">
        <f t="shared" si="61"/>
        <v/>
      </c>
    </row>
    <row r="495" spans="1:35">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5"/>
        <v/>
      </c>
      <c r="AD495" s="7" t="str">
        <f t="shared" si="56"/>
        <v/>
      </c>
      <c r="AE495" s="7" t="str">
        <f t="shared" si="57"/>
        <v/>
      </c>
      <c r="AF495" s="7" t="str">
        <f t="shared" si="58"/>
        <v/>
      </c>
      <c r="AG495" s="7" t="str">
        <f t="shared" si="59"/>
        <v/>
      </c>
      <c r="AH495" s="7" t="str">
        <f t="shared" si="60"/>
        <v/>
      </c>
      <c r="AI495" s="4" t="str">
        <f t="shared" si="61"/>
        <v/>
      </c>
    </row>
    <row r="496" spans="1:35">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5"/>
        <v/>
      </c>
      <c r="AD496" s="7" t="str">
        <f t="shared" si="56"/>
        <v/>
      </c>
      <c r="AE496" s="7" t="str">
        <f t="shared" si="57"/>
        <v/>
      </c>
      <c r="AF496" s="7" t="str">
        <f t="shared" si="58"/>
        <v/>
      </c>
      <c r="AG496" s="7" t="str">
        <f t="shared" si="59"/>
        <v/>
      </c>
      <c r="AH496" s="7" t="str">
        <f t="shared" si="60"/>
        <v/>
      </c>
      <c r="AI496" s="4" t="str">
        <f t="shared" si="61"/>
        <v/>
      </c>
    </row>
    <row r="497" spans="1:35">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5"/>
        <v/>
      </c>
      <c r="AD497" s="7" t="str">
        <f t="shared" si="56"/>
        <v/>
      </c>
      <c r="AE497" s="7" t="str">
        <f t="shared" si="57"/>
        <v/>
      </c>
      <c r="AF497" s="7" t="str">
        <f t="shared" si="58"/>
        <v/>
      </c>
      <c r="AG497" s="7" t="str">
        <f t="shared" si="59"/>
        <v/>
      </c>
      <c r="AH497" s="7" t="str">
        <f t="shared" si="60"/>
        <v/>
      </c>
      <c r="AI497" s="4" t="str">
        <f t="shared" si="61"/>
        <v/>
      </c>
    </row>
    <row r="498" spans="1:35">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5"/>
        <v/>
      </c>
      <c r="AD498" s="7" t="str">
        <f t="shared" si="56"/>
        <v/>
      </c>
      <c r="AE498" s="7" t="str">
        <f t="shared" si="57"/>
        <v/>
      </c>
      <c r="AF498" s="7" t="str">
        <f t="shared" si="58"/>
        <v/>
      </c>
      <c r="AG498" s="7" t="str">
        <f t="shared" si="59"/>
        <v/>
      </c>
      <c r="AH498" s="7" t="str">
        <f t="shared" si="60"/>
        <v/>
      </c>
      <c r="AI498" s="4" t="str">
        <f t="shared" si="61"/>
        <v/>
      </c>
    </row>
    <row r="499" spans="1:35">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5"/>
        <v/>
      </c>
      <c r="AD499" s="7" t="str">
        <f t="shared" si="56"/>
        <v/>
      </c>
      <c r="AE499" s="7" t="str">
        <f t="shared" si="57"/>
        <v/>
      </c>
      <c r="AF499" s="7" t="str">
        <f t="shared" si="58"/>
        <v/>
      </c>
      <c r="AG499" s="7" t="str">
        <f t="shared" si="59"/>
        <v/>
      </c>
      <c r="AH499" s="7" t="str">
        <f t="shared" si="60"/>
        <v/>
      </c>
      <c r="AI499" s="4" t="str">
        <f t="shared" si="61"/>
        <v/>
      </c>
    </row>
    <row r="500" spans="1:35">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5"/>
        <v/>
      </c>
      <c r="AD500" s="7" t="str">
        <f t="shared" si="56"/>
        <v/>
      </c>
      <c r="AE500" s="7" t="str">
        <f t="shared" si="57"/>
        <v/>
      </c>
      <c r="AF500" s="7" t="str">
        <f t="shared" si="58"/>
        <v/>
      </c>
      <c r="AG500" s="7" t="str">
        <f t="shared" si="59"/>
        <v/>
      </c>
      <c r="AH500" s="7" t="str">
        <f t="shared" si="60"/>
        <v/>
      </c>
      <c r="AI500" s="4" t="str">
        <f t="shared" si="61"/>
        <v/>
      </c>
    </row>
    <row r="501" spans="1:35">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5"/>
        <v/>
      </c>
      <c r="AD501" s="7" t="str">
        <f t="shared" si="56"/>
        <v/>
      </c>
      <c r="AE501" s="7" t="str">
        <f t="shared" si="57"/>
        <v/>
      </c>
      <c r="AF501" s="7" t="str">
        <f t="shared" si="58"/>
        <v/>
      </c>
      <c r="AG501" s="7" t="str">
        <f t="shared" si="59"/>
        <v/>
      </c>
      <c r="AH501" s="7" t="str">
        <f t="shared" si="60"/>
        <v/>
      </c>
      <c r="AI501" s="4" t="str">
        <f t="shared" si="61"/>
        <v/>
      </c>
    </row>
    <row r="502" spans="1:35">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5"/>
        <v/>
      </c>
      <c r="AD502" s="7" t="str">
        <f t="shared" si="56"/>
        <v/>
      </c>
      <c r="AE502" s="7" t="str">
        <f t="shared" si="57"/>
        <v/>
      </c>
      <c r="AF502" s="7" t="str">
        <f t="shared" si="58"/>
        <v/>
      </c>
      <c r="AG502" s="7" t="str">
        <f t="shared" si="59"/>
        <v/>
      </c>
      <c r="AH502" s="7" t="str">
        <f t="shared" si="60"/>
        <v/>
      </c>
      <c r="AI502" s="4" t="str">
        <f t="shared" si="61"/>
        <v/>
      </c>
    </row>
    <row r="503" spans="1:35">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5"/>
        <v/>
      </c>
      <c r="AD503" s="7" t="str">
        <f t="shared" si="56"/>
        <v/>
      </c>
      <c r="AE503" s="7" t="str">
        <f t="shared" si="57"/>
        <v/>
      </c>
      <c r="AF503" s="7" t="str">
        <f t="shared" si="58"/>
        <v/>
      </c>
      <c r="AG503" s="7" t="str">
        <f t="shared" si="59"/>
        <v/>
      </c>
      <c r="AH503" s="7" t="str">
        <f t="shared" si="60"/>
        <v/>
      </c>
      <c r="AI503" s="4" t="str">
        <f t="shared" si="61"/>
        <v/>
      </c>
    </row>
    <row r="504" spans="1:35">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5"/>
        <v/>
      </c>
      <c r="AD504" s="7" t="str">
        <f t="shared" si="56"/>
        <v/>
      </c>
      <c r="AE504" s="7" t="str">
        <f t="shared" si="57"/>
        <v/>
      </c>
      <c r="AF504" s="7" t="str">
        <f t="shared" si="58"/>
        <v/>
      </c>
      <c r="AG504" s="7" t="str">
        <f t="shared" si="59"/>
        <v/>
      </c>
      <c r="AH504" s="7" t="str">
        <f t="shared" si="60"/>
        <v/>
      </c>
      <c r="AI504" s="4" t="str">
        <f t="shared" si="61"/>
        <v/>
      </c>
    </row>
    <row r="505" spans="1:35">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5"/>
        <v/>
      </c>
      <c r="AD505" s="7" t="str">
        <f t="shared" si="56"/>
        <v/>
      </c>
      <c r="AE505" s="7" t="str">
        <f t="shared" si="57"/>
        <v/>
      </c>
      <c r="AF505" s="7" t="str">
        <f t="shared" si="58"/>
        <v/>
      </c>
      <c r="AG505" s="7" t="str">
        <f t="shared" si="59"/>
        <v/>
      </c>
      <c r="AH505" s="7" t="str">
        <f t="shared" si="60"/>
        <v/>
      </c>
      <c r="AI505" s="4" t="str">
        <f t="shared" si="61"/>
        <v/>
      </c>
    </row>
    <row r="506" spans="1:35">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5"/>
        <v/>
      </c>
      <c r="AD506" s="7" t="str">
        <f t="shared" si="56"/>
        <v/>
      </c>
      <c r="AE506" s="7" t="str">
        <f t="shared" si="57"/>
        <v/>
      </c>
      <c r="AF506" s="7" t="str">
        <f t="shared" si="58"/>
        <v/>
      </c>
      <c r="AG506" s="7" t="str">
        <f t="shared" si="59"/>
        <v/>
      </c>
      <c r="AH506" s="7" t="str">
        <f t="shared" si="60"/>
        <v/>
      </c>
      <c r="AI506" s="4" t="str">
        <f t="shared" si="61"/>
        <v/>
      </c>
    </row>
    <row r="507" spans="1:35">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5"/>
        <v/>
      </c>
      <c r="AD507" s="7" t="str">
        <f t="shared" si="56"/>
        <v/>
      </c>
      <c r="AE507" s="7" t="str">
        <f t="shared" si="57"/>
        <v/>
      </c>
      <c r="AF507" s="7" t="str">
        <f t="shared" si="58"/>
        <v/>
      </c>
      <c r="AG507" s="7" t="str">
        <f t="shared" si="59"/>
        <v/>
      </c>
      <c r="AH507" s="7" t="str">
        <f t="shared" si="60"/>
        <v/>
      </c>
      <c r="AI507" s="4" t="str">
        <f t="shared" si="61"/>
        <v/>
      </c>
    </row>
    <row r="508" spans="1:35">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5"/>
        <v/>
      </c>
      <c r="AD508" s="7" t="str">
        <f t="shared" si="56"/>
        <v/>
      </c>
      <c r="AE508" s="7" t="str">
        <f t="shared" si="57"/>
        <v/>
      </c>
      <c r="AF508" s="7" t="str">
        <f t="shared" si="58"/>
        <v/>
      </c>
      <c r="AG508" s="7" t="str">
        <f t="shared" si="59"/>
        <v/>
      </c>
      <c r="AH508" s="7" t="str">
        <f t="shared" si="60"/>
        <v/>
      </c>
      <c r="AI508" s="4" t="str">
        <f t="shared" si="61"/>
        <v/>
      </c>
    </row>
    <row r="509" spans="1:35">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5"/>
        <v/>
      </c>
      <c r="AD509" s="7" t="str">
        <f t="shared" si="56"/>
        <v/>
      </c>
      <c r="AE509" s="7" t="str">
        <f t="shared" si="57"/>
        <v/>
      </c>
      <c r="AF509" s="7" t="str">
        <f t="shared" si="58"/>
        <v/>
      </c>
      <c r="AG509" s="7" t="str">
        <f t="shared" si="59"/>
        <v/>
      </c>
      <c r="AH509" s="7" t="str">
        <f t="shared" si="60"/>
        <v/>
      </c>
      <c r="AI509" s="4" t="str">
        <f t="shared" si="61"/>
        <v/>
      </c>
    </row>
    <row r="510" spans="1:35">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5"/>
        <v/>
      </c>
      <c r="AD510" s="7" t="str">
        <f t="shared" si="56"/>
        <v/>
      </c>
      <c r="AE510" s="7" t="str">
        <f t="shared" si="57"/>
        <v/>
      </c>
      <c r="AF510" s="7" t="str">
        <f t="shared" si="58"/>
        <v/>
      </c>
      <c r="AG510" s="7" t="str">
        <f t="shared" si="59"/>
        <v/>
      </c>
      <c r="AH510" s="7" t="str">
        <f t="shared" si="60"/>
        <v/>
      </c>
      <c r="AI510" s="4" t="str">
        <f t="shared" si="61"/>
        <v/>
      </c>
    </row>
    <row r="511" spans="1:35">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5"/>
        <v/>
      </c>
      <c r="AD511" s="7" t="str">
        <f t="shared" si="56"/>
        <v/>
      </c>
      <c r="AE511" s="7" t="str">
        <f t="shared" si="57"/>
        <v/>
      </c>
      <c r="AF511" s="7" t="str">
        <f t="shared" si="58"/>
        <v/>
      </c>
      <c r="AG511" s="7" t="str">
        <f t="shared" si="59"/>
        <v/>
      </c>
      <c r="AH511" s="7" t="str">
        <f t="shared" si="60"/>
        <v/>
      </c>
      <c r="AI511" s="4" t="str">
        <f t="shared" si="61"/>
        <v/>
      </c>
    </row>
    <row r="512" spans="1:35">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5"/>
        <v/>
      </c>
      <c r="AD512" s="7" t="str">
        <f t="shared" si="56"/>
        <v/>
      </c>
      <c r="AE512" s="7" t="str">
        <f t="shared" si="57"/>
        <v/>
      </c>
      <c r="AF512" s="7" t="str">
        <f t="shared" si="58"/>
        <v/>
      </c>
      <c r="AG512" s="7" t="str">
        <f t="shared" si="59"/>
        <v/>
      </c>
      <c r="AH512" s="7" t="str">
        <f t="shared" si="60"/>
        <v/>
      </c>
      <c r="AI512" s="4" t="str">
        <f t="shared" si="61"/>
        <v/>
      </c>
    </row>
    <row r="513" spans="1:35">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5"/>
        <v/>
      </c>
      <c r="AD513" s="7" t="str">
        <f t="shared" si="56"/>
        <v/>
      </c>
      <c r="AE513" s="7" t="str">
        <f t="shared" si="57"/>
        <v/>
      </c>
      <c r="AF513" s="7" t="str">
        <f t="shared" si="58"/>
        <v/>
      </c>
      <c r="AG513" s="7" t="str">
        <f t="shared" si="59"/>
        <v/>
      </c>
      <c r="AH513" s="7" t="str">
        <f t="shared" si="60"/>
        <v/>
      </c>
      <c r="AI513" s="4" t="str">
        <f t="shared" si="61"/>
        <v/>
      </c>
    </row>
    <row r="514" spans="1:35">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5"/>
        <v/>
      </c>
      <c r="AD514" s="7" t="str">
        <f t="shared" si="56"/>
        <v/>
      </c>
      <c r="AE514" s="7" t="str">
        <f t="shared" si="57"/>
        <v/>
      </c>
      <c r="AF514" s="7" t="str">
        <f t="shared" si="58"/>
        <v/>
      </c>
      <c r="AG514" s="7" t="str">
        <f t="shared" si="59"/>
        <v/>
      </c>
      <c r="AH514" s="7" t="str">
        <f t="shared" si="60"/>
        <v/>
      </c>
      <c r="AI514" s="4" t="str">
        <f t="shared" si="61"/>
        <v/>
      </c>
    </row>
    <row r="515" spans="1:35">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5"/>
        <v/>
      </c>
      <c r="AD515" s="7" t="str">
        <f t="shared" si="56"/>
        <v/>
      </c>
      <c r="AE515" s="7" t="str">
        <f t="shared" si="57"/>
        <v/>
      </c>
      <c r="AF515" s="7" t="str">
        <f t="shared" si="58"/>
        <v/>
      </c>
      <c r="AG515" s="7" t="str">
        <f t="shared" si="59"/>
        <v/>
      </c>
      <c r="AH515" s="7" t="str">
        <f t="shared" si="60"/>
        <v/>
      </c>
      <c r="AI515" s="4" t="str">
        <f t="shared" si="61"/>
        <v/>
      </c>
    </row>
    <row r="516" spans="1:35">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5"/>
        <v/>
      </c>
      <c r="AD516" s="7" t="str">
        <f t="shared" si="56"/>
        <v/>
      </c>
      <c r="AE516" s="7" t="str">
        <f t="shared" si="57"/>
        <v/>
      </c>
      <c r="AF516" s="7" t="str">
        <f t="shared" si="58"/>
        <v/>
      </c>
      <c r="AG516" s="7" t="str">
        <f t="shared" si="59"/>
        <v/>
      </c>
      <c r="AH516" s="7" t="str">
        <f t="shared" si="60"/>
        <v/>
      </c>
      <c r="AI516" s="4" t="str">
        <f t="shared" si="61"/>
        <v/>
      </c>
    </row>
    <row r="517" spans="1:35">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2">IF((MAX(A517,L517,N517,P517,X517,Y517)-MIN(A517,L517,N517,P517,X517,Y517))&gt;3,1,"")</f>
        <v/>
      </c>
      <c r="AD517" s="7" t="str">
        <f t="shared" ref="AD517:AD580" si="63">IF((MAX(B517,D517,M517,U517)-MIN(B517,D517,M517,U517))&gt;3,1,"")</f>
        <v/>
      </c>
      <c r="AE517" s="7" t="str">
        <f t="shared" ref="AE517:AE580" si="64">IF((MAX(I517,T517,V517,W517)-MIN(I517,T517,V517,W517))&gt;3,1,"")</f>
        <v/>
      </c>
      <c r="AF517" s="7" t="str">
        <f t="shared" ref="AF517:AF580" si="65">IF((MAX(H517,K517,Q517,S517)-MIN(H517,K517,Q517,S517))&gt;3,1,"")</f>
        <v/>
      </c>
      <c r="AG517" s="7" t="str">
        <f t="shared" ref="AG517:AG580" si="66">IF((MAX(I517,L517,R517,T517)-MIN(I517,L517,R517,T517))&gt;3,1,"")</f>
        <v/>
      </c>
      <c r="AH517" s="7" t="str">
        <f t="shared" ref="AH517:AH580" si="67">IF((MAX(C517,J517,O517,Z517)-MIN(C517,J517,O517,Z517))&gt;3,1,"")</f>
        <v/>
      </c>
      <c r="AI517" s="4" t="str">
        <f t="shared" ref="AI517:AI580" si="68">IF(COUNT(A517:Z517)&gt;0,IF(COUNT(AC517,AD517,AE517,AF517,AG517,AH517)&gt;0,SUM(AC517,AD517,AE517,AF517,AG517,AH517),0),"")</f>
        <v/>
      </c>
    </row>
    <row r="518" spans="1:35">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2"/>
        <v/>
      </c>
      <c r="AD518" s="7" t="str">
        <f t="shared" si="63"/>
        <v/>
      </c>
      <c r="AE518" s="7" t="str">
        <f t="shared" si="64"/>
        <v/>
      </c>
      <c r="AF518" s="7" t="str">
        <f t="shared" si="65"/>
        <v/>
      </c>
      <c r="AG518" s="7" t="str">
        <f t="shared" si="66"/>
        <v/>
      </c>
      <c r="AH518" s="7" t="str">
        <f t="shared" si="67"/>
        <v/>
      </c>
      <c r="AI518" s="4" t="str">
        <f t="shared" si="68"/>
        <v/>
      </c>
    </row>
    <row r="519" spans="1:35">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2"/>
        <v/>
      </c>
      <c r="AD519" s="7" t="str">
        <f t="shared" si="63"/>
        <v/>
      </c>
      <c r="AE519" s="7" t="str">
        <f t="shared" si="64"/>
        <v/>
      </c>
      <c r="AF519" s="7" t="str">
        <f t="shared" si="65"/>
        <v/>
      </c>
      <c r="AG519" s="7" t="str">
        <f t="shared" si="66"/>
        <v/>
      </c>
      <c r="AH519" s="7" t="str">
        <f t="shared" si="67"/>
        <v/>
      </c>
      <c r="AI519" s="4" t="str">
        <f t="shared" si="68"/>
        <v/>
      </c>
    </row>
    <row r="520" spans="1:35">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2"/>
        <v/>
      </c>
      <c r="AD520" s="7" t="str">
        <f t="shared" si="63"/>
        <v/>
      </c>
      <c r="AE520" s="7" t="str">
        <f t="shared" si="64"/>
        <v/>
      </c>
      <c r="AF520" s="7" t="str">
        <f t="shared" si="65"/>
        <v/>
      </c>
      <c r="AG520" s="7" t="str">
        <f t="shared" si="66"/>
        <v/>
      </c>
      <c r="AH520" s="7" t="str">
        <f t="shared" si="67"/>
        <v/>
      </c>
      <c r="AI520" s="4" t="str">
        <f t="shared" si="68"/>
        <v/>
      </c>
    </row>
    <row r="521" spans="1:35">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2"/>
        <v/>
      </c>
      <c r="AD521" s="7" t="str">
        <f t="shared" si="63"/>
        <v/>
      </c>
      <c r="AE521" s="7" t="str">
        <f t="shared" si="64"/>
        <v/>
      </c>
      <c r="AF521" s="7" t="str">
        <f t="shared" si="65"/>
        <v/>
      </c>
      <c r="AG521" s="7" t="str">
        <f t="shared" si="66"/>
        <v/>
      </c>
      <c r="AH521" s="7" t="str">
        <f t="shared" si="67"/>
        <v/>
      </c>
      <c r="AI521" s="4" t="str">
        <f t="shared" si="68"/>
        <v/>
      </c>
    </row>
    <row r="522" spans="1:35">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2"/>
        <v/>
      </c>
      <c r="AD522" s="7" t="str">
        <f t="shared" si="63"/>
        <v/>
      </c>
      <c r="AE522" s="7" t="str">
        <f t="shared" si="64"/>
        <v/>
      </c>
      <c r="AF522" s="7" t="str">
        <f t="shared" si="65"/>
        <v/>
      </c>
      <c r="AG522" s="7" t="str">
        <f t="shared" si="66"/>
        <v/>
      </c>
      <c r="AH522" s="7" t="str">
        <f t="shared" si="67"/>
        <v/>
      </c>
      <c r="AI522" s="4" t="str">
        <f t="shared" si="68"/>
        <v/>
      </c>
    </row>
    <row r="523" spans="1:35">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2"/>
        <v/>
      </c>
      <c r="AD523" s="7" t="str">
        <f t="shared" si="63"/>
        <v/>
      </c>
      <c r="AE523" s="7" t="str">
        <f t="shared" si="64"/>
        <v/>
      </c>
      <c r="AF523" s="7" t="str">
        <f t="shared" si="65"/>
        <v/>
      </c>
      <c r="AG523" s="7" t="str">
        <f t="shared" si="66"/>
        <v/>
      </c>
      <c r="AH523" s="7" t="str">
        <f t="shared" si="67"/>
        <v/>
      </c>
      <c r="AI523" s="4" t="str">
        <f t="shared" si="68"/>
        <v/>
      </c>
    </row>
    <row r="524" spans="1:35">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2"/>
        <v/>
      </c>
      <c r="AD524" s="7" t="str">
        <f t="shared" si="63"/>
        <v/>
      </c>
      <c r="AE524" s="7" t="str">
        <f t="shared" si="64"/>
        <v/>
      </c>
      <c r="AF524" s="7" t="str">
        <f t="shared" si="65"/>
        <v/>
      </c>
      <c r="AG524" s="7" t="str">
        <f t="shared" si="66"/>
        <v/>
      </c>
      <c r="AH524" s="7" t="str">
        <f t="shared" si="67"/>
        <v/>
      </c>
      <c r="AI524" s="4" t="str">
        <f t="shared" si="68"/>
        <v/>
      </c>
    </row>
    <row r="525" spans="1:35">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2"/>
        <v/>
      </c>
      <c r="AD525" s="7" t="str">
        <f t="shared" si="63"/>
        <v/>
      </c>
      <c r="AE525" s="7" t="str">
        <f t="shared" si="64"/>
        <v/>
      </c>
      <c r="AF525" s="7" t="str">
        <f t="shared" si="65"/>
        <v/>
      </c>
      <c r="AG525" s="7" t="str">
        <f t="shared" si="66"/>
        <v/>
      </c>
      <c r="AH525" s="7" t="str">
        <f t="shared" si="67"/>
        <v/>
      </c>
      <c r="AI525" s="4" t="str">
        <f t="shared" si="68"/>
        <v/>
      </c>
    </row>
    <row r="526" spans="1:35">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2"/>
        <v/>
      </c>
      <c r="AD526" s="7" t="str">
        <f t="shared" si="63"/>
        <v/>
      </c>
      <c r="AE526" s="7" t="str">
        <f t="shared" si="64"/>
        <v/>
      </c>
      <c r="AF526" s="7" t="str">
        <f t="shared" si="65"/>
        <v/>
      </c>
      <c r="AG526" s="7" t="str">
        <f t="shared" si="66"/>
        <v/>
      </c>
      <c r="AH526" s="7" t="str">
        <f t="shared" si="67"/>
        <v/>
      </c>
      <c r="AI526" s="4" t="str">
        <f t="shared" si="68"/>
        <v/>
      </c>
    </row>
    <row r="527" spans="1:35">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2"/>
        <v/>
      </c>
      <c r="AD527" s="7" t="str">
        <f t="shared" si="63"/>
        <v/>
      </c>
      <c r="AE527" s="7" t="str">
        <f t="shared" si="64"/>
        <v/>
      </c>
      <c r="AF527" s="7" t="str">
        <f t="shared" si="65"/>
        <v/>
      </c>
      <c r="AG527" s="7" t="str">
        <f t="shared" si="66"/>
        <v/>
      </c>
      <c r="AH527" s="7" t="str">
        <f t="shared" si="67"/>
        <v/>
      </c>
      <c r="AI527" s="4" t="str">
        <f t="shared" si="68"/>
        <v/>
      </c>
    </row>
    <row r="528" spans="1:35">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2"/>
        <v/>
      </c>
      <c r="AD528" s="7" t="str">
        <f t="shared" si="63"/>
        <v/>
      </c>
      <c r="AE528" s="7" t="str">
        <f t="shared" si="64"/>
        <v/>
      </c>
      <c r="AF528" s="7" t="str">
        <f t="shared" si="65"/>
        <v/>
      </c>
      <c r="AG528" s="7" t="str">
        <f t="shared" si="66"/>
        <v/>
      </c>
      <c r="AH528" s="7" t="str">
        <f t="shared" si="67"/>
        <v/>
      </c>
      <c r="AI528" s="4" t="str">
        <f t="shared" si="68"/>
        <v/>
      </c>
    </row>
    <row r="529" spans="1:35">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2"/>
        <v/>
      </c>
      <c r="AD529" s="7" t="str">
        <f t="shared" si="63"/>
        <v/>
      </c>
      <c r="AE529" s="7" t="str">
        <f t="shared" si="64"/>
        <v/>
      </c>
      <c r="AF529" s="7" t="str">
        <f t="shared" si="65"/>
        <v/>
      </c>
      <c r="AG529" s="7" t="str">
        <f t="shared" si="66"/>
        <v/>
      </c>
      <c r="AH529" s="7" t="str">
        <f t="shared" si="67"/>
        <v/>
      </c>
      <c r="AI529" s="4" t="str">
        <f t="shared" si="68"/>
        <v/>
      </c>
    </row>
    <row r="530" spans="1:35">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2"/>
        <v/>
      </c>
      <c r="AD530" s="7" t="str">
        <f t="shared" si="63"/>
        <v/>
      </c>
      <c r="AE530" s="7" t="str">
        <f t="shared" si="64"/>
        <v/>
      </c>
      <c r="AF530" s="7" t="str">
        <f t="shared" si="65"/>
        <v/>
      </c>
      <c r="AG530" s="7" t="str">
        <f t="shared" si="66"/>
        <v/>
      </c>
      <c r="AH530" s="7" t="str">
        <f t="shared" si="67"/>
        <v/>
      </c>
      <c r="AI530" s="4" t="str">
        <f t="shared" si="68"/>
        <v/>
      </c>
    </row>
    <row r="531" spans="1:35">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2"/>
        <v/>
      </c>
      <c r="AD531" s="7" t="str">
        <f t="shared" si="63"/>
        <v/>
      </c>
      <c r="AE531" s="7" t="str">
        <f t="shared" si="64"/>
        <v/>
      </c>
      <c r="AF531" s="7" t="str">
        <f t="shared" si="65"/>
        <v/>
      </c>
      <c r="AG531" s="7" t="str">
        <f t="shared" si="66"/>
        <v/>
      </c>
      <c r="AH531" s="7" t="str">
        <f t="shared" si="67"/>
        <v/>
      </c>
      <c r="AI531" s="4" t="str">
        <f t="shared" si="68"/>
        <v/>
      </c>
    </row>
    <row r="532" spans="1:35">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2"/>
        <v/>
      </c>
      <c r="AD532" s="7" t="str">
        <f t="shared" si="63"/>
        <v/>
      </c>
      <c r="AE532" s="7" t="str">
        <f t="shared" si="64"/>
        <v/>
      </c>
      <c r="AF532" s="7" t="str">
        <f t="shared" si="65"/>
        <v/>
      </c>
      <c r="AG532" s="7" t="str">
        <f t="shared" si="66"/>
        <v/>
      </c>
      <c r="AH532" s="7" t="str">
        <f t="shared" si="67"/>
        <v/>
      </c>
      <c r="AI532" s="4" t="str">
        <f t="shared" si="68"/>
        <v/>
      </c>
    </row>
    <row r="533" spans="1:35">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2"/>
        <v/>
      </c>
      <c r="AD533" s="7" t="str">
        <f t="shared" si="63"/>
        <v/>
      </c>
      <c r="AE533" s="7" t="str">
        <f t="shared" si="64"/>
        <v/>
      </c>
      <c r="AF533" s="7" t="str">
        <f t="shared" si="65"/>
        <v/>
      </c>
      <c r="AG533" s="7" t="str">
        <f t="shared" si="66"/>
        <v/>
      </c>
      <c r="AH533" s="7" t="str">
        <f t="shared" si="67"/>
        <v/>
      </c>
      <c r="AI533" s="4" t="str">
        <f t="shared" si="68"/>
        <v/>
      </c>
    </row>
    <row r="534" spans="1:35">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2"/>
        <v/>
      </c>
      <c r="AD534" s="7" t="str">
        <f t="shared" si="63"/>
        <v/>
      </c>
      <c r="AE534" s="7" t="str">
        <f t="shared" si="64"/>
        <v/>
      </c>
      <c r="AF534" s="7" t="str">
        <f t="shared" si="65"/>
        <v/>
      </c>
      <c r="AG534" s="7" t="str">
        <f t="shared" si="66"/>
        <v/>
      </c>
      <c r="AH534" s="7" t="str">
        <f t="shared" si="67"/>
        <v/>
      </c>
      <c r="AI534" s="4" t="str">
        <f t="shared" si="68"/>
        <v/>
      </c>
    </row>
    <row r="535" spans="1:35">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2"/>
        <v/>
      </c>
      <c r="AD535" s="7" t="str">
        <f t="shared" si="63"/>
        <v/>
      </c>
      <c r="AE535" s="7" t="str">
        <f t="shared" si="64"/>
        <v/>
      </c>
      <c r="AF535" s="7" t="str">
        <f t="shared" si="65"/>
        <v/>
      </c>
      <c r="AG535" s="7" t="str">
        <f t="shared" si="66"/>
        <v/>
      </c>
      <c r="AH535" s="7" t="str">
        <f t="shared" si="67"/>
        <v/>
      </c>
      <c r="AI535" s="4" t="str">
        <f t="shared" si="68"/>
        <v/>
      </c>
    </row>
    <row r="536" spans="1:35">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2"/>
        <v/>
      </c>
      <c r="AD536" s="7" t="str">
        <f t="shared" si="63"/>
        <v/>
      </c>
      <c r="AE536" s="7" t="str">
        <f t="shared" si="64"/>
        <v/>
      </c>
      <c r="AF536" s="7" t="str">
        <f t="shared" si="65"/>
        <v/>
      </c>
      <c r="AG536" s="7" t="str">
        <f t="shared" si="66"/>
        <v/>
      </c>
      <c r="AH536" s="7" t="str">
        <f t="shared" si="67"/>
        <v/>
      </c>
      <c r="AI536" s="4" t="str">
        <f t="shared" si="68"/>
        <v/>
      </c>
    </row>
    <row r="537" spans="1:35">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2"/>
        <v/>
      </c>
      <c r="AD537" s="7" t="str">
        <f t="shared" si="63"/>
        <v/>
      </c>
      <c r="AE537" s="7" t="str">
        <f t="shared" si="64"/>
        <v/>
      </c>
      <c r="AF537" s="7" t="str">
        <f t="shared" si="65"/>
        <v/>
      </c>
      <c r="AG537" s="7" t="str">
        <f t="shared" si="66"/>
        <v/>
      </c>
      <c r="AH537" s="7" t="str">
        <f t="shared" si="67"/>
        <v/>
      </c>
      <c r="AI537" s="4" t="str">
        <f t="shared" si="68"/>
        <v/>
      </c>
    </row>
    <row r="538" spans="1:35">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2"/>
        <v/>
      </c>
      <c r="AD538" s="7" t="str">
        <f t="shared" si="63"/>
        <v/>
      </c>
      <c r="AE538" s="7" t="str">
        <f t="shared" si="64"/>
        <v/>
      </c>
      <c r="AF538" s="7" t="str">
        <f t="shared" si="65"/>
        <v/>
      </c>
      <c r="AG538" s="7" t="str">
        <f t="shared" si="66"/>
        <v/>
      </c>
      <c r="AH538" s="7" t="str">
        <f t="shared" si="67"/>
        <v/>
      </c>
      <c r="AI538" s="4" t="str">
        <f t="shared" si="68"/>
        <v/>
      </c>
    </row>
    <row r="539" spans="1:35">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2"/>
        <v/>
      </c>
      <c r="AD539" s="7" t="str">
        <f t="shared" si="63"/>
        <v/>
      </c>
      <c r="AE539" s="7" t="str">
        <f t="shared" si="64"/>
        <v/>
      </c>
      <c r="AF539" s="7" t="str">
        <f t="shared" si="65"/>
        <v/>
      </c>
      <c r="AG539" s="7" t="str">
        <f t="shared" si="66"/>
        <v/>
      </c>
      <c r="AH539" s="7" t="str">
        <f t="shared" si="67"/>
        <v/>
      </c>
      <c r="AI539" s="4" t="str">
        <f t="shared" si="68"/>
        <v/>
      </c>
    </row>
    <row r="540" spans="1:35">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2"/>
        <v/>
      </c>
      <c r="AD540" s="7" t="str">
        <f t="shared" si="63"/>
        <v/>
      </c>
      <c r="AE540" s="7" t="str">
        <f t="shared" si="64"/>
        <v/>
      </c>
      <c r="AF540" s="7" t="str">
        <f t="shared" si="65"/>
        <v/>
      </c>
      <c r="AG540" s="7" t="str">
        <f t="shared" si="66"/>
        <v/>
      </c>
      <c r="AH540" s="7" t="str">
        <f t="shared" si="67"/>
        <v/>
      </c>
      <c r="AI540" s="4" t="str">
        <f t="shared" si="68"/>
        <v/>
      </c>
    </row>
    <row r="541" spans="1:35">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2"/>
        <v/>
      </c>
      <c r="AD541" s="7" t="str">
        <f t="shared" si="63"/>
        <v/>
      </c>
      <c r="AE541" s="7" t="str">
        <f t="shared" si="64"/>
        <v/>
      </c>
      <c r="AF541" s="7" t="str">
        <f t="shared" si="65"/>
        <v/>
      </c>
      <c r="AG541" s="7" t="str">
        <f t="shared" si="66"/>
        <v/>
      </c>
      <c r="AH541" s="7" t="str">
        <f t="shared" si="67"/>
        <v/>
      </c>
      <c r="AI541" s="4" t="str">
        <f t="shared" si="68"/>
        <v/>
      </c>
    </row>
    <row r="542" spans="1:35">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2"/>
        <v/>
      </c>
      <c r="AD542" s="7" t="str">
        <f t="shared" si="63"/>
        <v/>
      </c>
      <c r="AE542" s="7" t="str">
        <f t="shared" si="64"/>
        <v/>
      </c>
      <c r="AF542" s="7" t="str">
        <f t="shared" si="65"/>
        <v/>
      </c>
      <c r="AG542" s="7" t="str">
        <f t="shared" si="66"/>
        <v/>
      </c>
      <c r="AH542" s="7" t="str">
        <f t="shared" si="67"/>
        <v/>
      </c>
      <c r="AI542" s="4" t="str">
        <f t="shared" si="68"/>
        <v/>
      </c>
    </row>
    <row r="543" spans="1:35">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2"/>
        <v/>
      </c>
      <c r="AD543" s="7" t="str">
        <f t="shared" si="63"/>
        <v/>
      </c>
      <c r="AE543" s="7" t="str">
        <f t="shared" si="64"/>
        <v/>
      </c>
      <c r="AF543" s="7" t="str">
        <f t="shared" si="65"/>
        <v/>
      </c>
      <c r="AG543" s="7" t="str">
        <f t="shared" si="66"/>
        <v/>
      </c>
      <c r="AH543" s="7" t="str">
        <f t="shared" si="67"/>
        <v/>
      </c>
      <c r="AI543" s="4" t="str">
        <f t="shared" si="68"/>
        <v/>
      </c>
    </row>
    <row r="544" spans="1:35">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2"/>
        <v/>
      </c>
      <c r="AD544" s="7" t="str">
        <f t="shared" si="63"/>
        <v/>
      </c>
      <c r="AE544" s="7" t="str">
        <f t="shared" si="64"/>
        <v/>
      </c>
      <c r="AF544" s="7" t="str">
        <f t="shared" si="65"/>
        <v/>
      </c>
      <c r="AG544" s="7" t="str">
        <f t="shared" si="66"/>
        <v/>
      </c>
      <c r="AH544" s="7" t="str">
        <f t="shared" si="67"/>
        <v/>
      </c>
      <c r="AI544" s="4" t="str">
        <f t="shared" si="68"/>
        <v/>
      </c>
    </row>
    <row r="545" spans="1:35">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2"/>
        <v/>
      </c>
      <c r="AD545" s="7" t="str">
        <f t="shared" si="63"/>
        <v/>
      </c>
      <c r="AE545" s="7" t="str">
        <f t="shared" si="64"/>
        <v/>
      </c>
      <c r="AF545" s="7" t="str">
        <f t="shared" si="65"/>
        <v/>
      </c>
      <c r="AG545" s="7" t="str">
        <f t="shared" si="66"/>
        <v/>
      </c>
      <c r="AH545" s="7" t="str">
        <f t="shared" si="67"/>
        <v/>
      </c>
      <c r="AI545" s="4" t="str">
        <f t="shared" si="68"/>
        <v/>
      </c>
    </row>
    <row r="546" spans="1:35">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2"/>
        <v/>
      </c>
      <c r="AD546" s="7" t="str">
        <f t="shared" si="63"/>
        <v/>
      </c>
      <c r="AE546" s="7" t="str">
        <f t="shared" si="64"/>
        <v/>
      </c>
      <c r="AF546" s="7" t="str">
        <f t="shared" si="65"/>
        <v/>
      </c>
      <c r="AG546" s="7" t="str">
        <f t="shared" si="66"/>
        <v/>
      </c>
      <c r="AH546" s="7" t="str">
        <f t="shared" si="67"/>
        <v/>
      </c>
      <c r="AI546" s="4" t="str">
        <f t="shared" si="68"/>
        <v/>
      </c>
    </row>
    <row r="547" spans="1:35">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2"/>
        <v/>
      </c>
      <c r="AD547" s="7" t="str">
        <f t="shared" si="63"/>
        <v/>
      </c>
      <c r="AE547" s="7" t="str">
        <f t="shared" si="64"/>
        <v/>
      </c>
      <c r="AF547" s="7" t="str">
        <f t="shared" si="65"/>
        <v/>
      </c>
      <c r="AG547" s="7" t="str">
        <f t="shared" si="66"/>
        <v/>
      </c>
      <c r="AH547" s="7" t="str">
        <f t="shared" si="67"/>
        <v/>
      </c>
      <c r="AI547" s="4" t="str">
        <f t="shared" si="68"/>
        <v/>
      </c>
    </row>
    <row r="548" spans="1:35">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2"/>
        <v/>
      </c>
      <c r="AD548" s="7" t="str">
        <f t="shared" si="63"/>
        <v/>
      </c>
      <c r="AE548" s="7" t="str">
        <f t="shared" si="64"/>
        <v/>
      </c>
      <c r="AF548" s="7" t="str">
        <f t="shared" si="65"/>
        <v/>
      </c>
      <c r="AG548" s="7" t="str">
        <f t="shared" si="66"/>
        <v/>
      </c>
      <c r="AH548" s="7" t="str">
        <f t="shared" si="67"/>
        <v/>
      </c>
      <c r="AI548" s="4" t="str">
        <f t="shared" si="68"/>
        <v/>
      </c>
    </row>
    <row r="549" spans="1:35">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2"/>
        <v/>
      </c>
      <c r="AD549" s="7" t="str">
        <f t="shared" si="63"/>
        <v/>
      </c>
      <c r="AE549" s="7" t="str">
        <f t="shared" si="64"/>
        <v/>
      </c>
      <c r="AF549" s="7" t="str">
        <f t="shared" si="65"/>
        <v/>
      </c>
      <c r="AG549" s="7" t="str">
        <f t="shared" si="66"/>
        <v/>
      </c>
      <c r="AH549" s="7" t="str">
        <f t="shared" si="67"/>
        <v/>
      </c>
      <c r="AI549" s="4" t="str">
        <f t="shared" si="68"/>
        <v/>
      </c>
    </row>
    <row r="550" spans="1:35">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2"/>
        <v/>
      </c>
      <c r="AD550" s="7" t="str">
        <f t="shared" si="63"/>
        <v/>
      </c>
      <c r="AE550" s="7" t="str">
        <f t="shared" si="64"/>
        <v/>
      </c>
      <c r="AF550" s="7" t="str">
        <f t="shared" si="65"/>
        <v/>
      </c>
      <c r="AG550" s="7" t="str">
        <f t="shared" si="66"/>
        <v/>
      </c>
      <c r="AH550" s="7" t="str">
        <f t="shared" si="67"/>
        <v/>
      </c>
      <c r="AI550" s="4" t="str">
        <f t="shared" si="68"/>
        <v/>
      </c>
    </row>
    <row r="551" spans="1:35">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2"/>
        <v/>
      </c>
      <c r="AD551" s="7" t="str">
        <f t="shared" si="63"/>
        <v/>
      </c>
      <c r="AE551" s="7" t="str">
        <f t="shared" si="64"/>
        <v/>
      </c>
      <c r="AF551" s="7" t="str">
        <f t="shared" si="65"/>
        <v/>
      </c>
      <c r="AG551" s="7" t="str">
        <f t="shared" si="66"/>
        <v/>
      </c>
      <c r="AH551" s="7" t="str">
        <f t="shared" si="67"/>
        <v/>
      </c>
      <c r="AI551" s="4" t="str">
        <f t="shared" si="68"/>
        <v/>
      </c>
    </row>
    <row r="552" spans="1:35">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2"/>
        <v/>
      </c>
      <c r="AD552" s="7" t="str">
        <f t="shared" si="63"/>
        <v/>
      </c>
      <c r="AE552" s="7" t="str">
        <f t="shared" si="64"/>
        <v/>
      </c>
      <c r="AF552" s="7" t="str">
        <f t="shared" si="65"/>
        <v/>
      </c>
      <c r="AG552" s="7" t="str">
        <f t="shared" si="66"/>
        <v/>
      </c>
      <c r="AH552" s="7" t="str">
        <f t="shared" si="67"/>
        <v/>
      </c>
      <c r="AI552" s="4" t="str">
        <f t="shared" si="68"/>
        <v/>
      </c>
    </row>
    <row r="553" spans="1:35">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2"/>
        <v/>
      </c>
      <c r="AD553" s="7" t="str">
        <f t="shared" si="63"/>
        <v/>
      </c>
      <c r="AE553" s="7" t="str">
        <f t="shared" si="64"/>
        <v/>
      </c>
      <c r="AF553" s="7" t="str">
        <f t="shared" si="65"/>
        <v/>
      </c>
      <c r="AG553" s="7" t="str">
        <f t="shared" si="66"/>
        <v/>
      </c>
      <c r="AH553" s="7" t="str">
        <f t="shared" si="67"/>
        <v/>
      </c>
      <c r="AI553" s="4" t="str">
        <f t="shared" si="68"/>
        <v/>
      </c>
    </row>
    <row r="554" spans="1:35">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2"/>
        <v/>
      </c>
      <c r="AD554" s="7" t="str">
        <f t="shared" si="63"/>
        <v/>
      </c>
      <c r="AE554" s="7" t="str">
        <f t="shared" si="64"/>
        <v/>
      </c>
      <c r="AF554" s="7" t="str">
        <f t="shared" si="65"/>
        <v/>
      </c>
      <c r="AG554" s="7" t="str">
        <f t="shared" si="66"/>
        <v/>
      </c>
      <c r="AH554" s="7" t="str">
        <f t="shared" si="67"/>
        <v/>
      </c>
      <c r="AI554" s="4" t="str">
        <f t="shared" si="68"/>
        <v/>
      </c>
    </row>
    <row r="555" spans="1:35">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2"/>
        <v/>
      </c>
      <c r="AD555" s="7" t="str">
        <f t="shared" si="63"/>
        <v/>
      </c>
      <c r="AE555" s="7" t="str">
        <f t="shared" si="64"/>
        <v/>
      </c>
      <c r="AF555" s="7" t="str">
        <f t="shared" si="65"/>
        <v/>
      </c>
      <c r="AG555" s="7" t="str">
        <f t="shared" si="66"/>
        <v/>
      </c>
      <c r="AH555" s="7" t="str">
        <f t="shared" si="67"/>
        <v/>
      </c>
      <c r="AI555" s="4" t="str">
        <f t="shared" si="68"/>
        <v/>
      </c>
    </row>
    <row r="556" spans="1:35">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2"/>
        <v/>
      </c>
      <c r="AD556" s="7" t="str">
        <f t="shared" si="63"/>
        <v/>
      </c>
      <c r="AE556" s="7" t="str">
        <f t="shared" si="64"/>
        <v/>
      </c>
      <c r="AF556" s="7" t="str">
        <f t="shared" si="65"/>
        <v/>
      </c>
      <c r="AG556" s="7" t="str">
        <f t="shared" si="66"/>
        <v/>
      </c>
      <c r="AH556" s="7" t="str">
        <f t="shared" si="67"/>
        <v/>
      </c>
      <c r="AI556" s="4" t="str">
        <f t="shared" si="68"/>
        <v/>
      </c>
    </row>
    <row r="557" spans="1:35">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2"/>
        <v/>
      </c>
      <c r="AD557" s="7" t="str">
        <f t="shared" si="63"/>
        <v/>
      </c>
      <c r="AE557" s="7" t="str">
        <f t="shared" si="64"/>
        <v/>
      </c>
      <c r="AF557" s="7" t="str">
        <f t="shared" si="65"/>
        <v/>
      </c>
      <c r="AG557" s="7" t="str">
        <f t="shared" si="66"/>
        <v/>
      </c>
      <c r="AH557" s="7" t="str">
        <f t="shared" si="67"/>
        <v/>
      </c>
      <c r="AI557" s="4" t="str">
        <f t="shared" si="68"/>
        <v/>
      </c>
    </row>
    <row r="558" spans="1:35">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2"/>
        <v/>
      </c>
      <c r="AD558" s="7" t="str">
        <f t="shared" si="63"/>
        <v/>
      </c>
      <c r="AE558" s="7" t="str">
        <f t="shared" si="64"/>
        <v/>
      </c>
      <c r="AF558" s="7" t="str">
        <f t="shared" si="65"/>
        <v/>
      </c>
      <c r="AG558" s="7" t="str">
        <f t="shared" si="66"/>
        <v/>
      </c>
      <c r="AH558" s="7" t="str">
        <f t="shared" si="67"/>
        <v/>
      </c>
      <c r="AI558" s="4" t="str">
        <f t="shared" si="68"/>
        <v/>
      </c>
    </row>
    <row r="559" spans="1:35">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2"/>
        <v/>
      </c>
      <c r="AD559" s="7" t="str">
        <f t="shared" si="63"/>
        <v/>
      </c>
      <c r="AE559" s="7" t="str">
        <f t="shared" si="64"/>
        <v/>
      </c>
      <c r="AF559" s="7" t="str">
        <f t="shared" si="65"/>
        <v/>
      </c>
      <c r="AG559" s="7" t="str">
        <f t="shared" si="66"/>
        <v/>
      </c>
      <c r="AH559" s="7" t="str">
        <f t="shared" si="67"/>
        <v/>
      </c>
      <c r="AI559" s="4" t="str">
        <f t="shared" si="68"/>
        <v/>
      </c>
    </row>
    <row r="560" spans="1:35">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2"/>
        <v/>
      </c>
      <c r="AD560" s="7" t="str">
        <f t="shared" si="63"/>
        <v/>
      </c>
      <c r="AE560" s="7" t="str">
        <f t="shared" si="64"/>
        <v/>
      </c>
      <c r="AF560" s="7" t="str">
        <f t="shared" si="65"/>
        <v/>
      </c>
      <c r="AG560" s="7" t="str">
        <f t="shared" si="66"/>
        <v/>
      </c>
      <c r="AH560" s="7" t="str">
        <f t="shared" si="67"/>
        <v/>
      </c>
      <c r="AI560" s="4" t="str">
        <f t="shared" si="68"/>
        <v/>
      </c>
    </row>
    <row r="561" spans="1:35">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2"/>
        <v/>
      </c>
      <c r="AD561" s="7" t="str">
        <f t="shared" si="63"/>
        <v/>
      </c>
      <c r="AE561" s="7" t="str">
        <f t="shared" si="64"/>
        <v/>
      </c>
      <c r="AF561" s="7" t="str">
        <f t="shared" si="65"/>
        <v/>
      </c>
      <c r="AG561" s="7" t="str">
        <f t="shared" si="66"/>
        <v/>
      </c>
      <c r="AH561" s="7" t="str">
        <f t="shared" si="67"/>
        <v/>
      </c>
      <c r="AI561" s="4" t="str">
        <f t="shared" si="68"/>
        <v/>
      </c>
    </row>
    <row r="562" spans="1:35">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2"/>
        <v/>
      </c>
      <c r="AD562" s="7" t="str">
        <f t="shared" si="63"/>
        <v/>
      </c>
      <c r="AE562" s="7" t="str">
        <f t="shared" si="64"/>
        <v/>
      </c>
      <c r="AF562" s="7" t="str">
        <f t="shared" si="65"/>
        <v/>
      </c>
      <c r="AG562" s="7" t="str">
        <f t="shared" si="66"/>
        <v/>
      </c>
      <c r="AH562" s="7" t="str">
        <f t="shared" si="67"/>
        <v/>
      </c>
      <c r="AI562" s="4" t="str">
        <f t="shared" si="68"/>
        <v/>
      </c>
    </row>
    <row r="563" spans="1:35">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2"/>
        <v/>
      </c>
      <c r="AD563" s="7" t="str">
        <f t="shared" si="63"/>
        <v/>
      </c>
      <c r="AE563" s="7" t="str">
        <f t="shared" si="64"/>
        <v/>
      </c>
      <c r="AF563" s="7" t="str">
        <f t="shared" si="65"/>
        <v/>
      </c>
      <c r="AG563" s="7" t="str">
        <f t="shared" si="66"/>
        <v/>
      </c>
      <c r="AH563" s="7" t="str">
        <f t="shared" si="67"/>
        <v/>
      </c>
      <c r="AI563" s="4" t="str">
        <f t="shared" si="68"/>
        <v/>
      </c>
    </row>
    <row r="564" spans="1:35">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2"/>
        <v/>
      </c>
      <c r="AD564" s="7" t="str">
        <f t="shared" si="63"/>
        <v/>
      </c>
      <c r="AE564" s="7" t="str">
        <f t="shared" si="64"/>
        <v/>
      </c>
      <c r="AF564" s="7" t="str">
        <f t="shared" si="65"/>
        <v/>
      </c>
      <c r="AG564" s="7" t="str">
        <f t="shared" si="66"/>
        <v/>
      </c>
      <c r="AH564" s="7" t="str">
        <f t="shared" si="67"/>
        <v/>
      </c>
      <c r="AI564" s="4" t="str">
        <f t="shared" si="68"/>
        <v/>
      </c>
    </row>
    <row r="565" spans="1:35">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2"/>
        <v/>
      </c>
      <c r="AD565" s="7" t="str">
        <f t="shared" si="63"/>
        <v/>
      </c>
      <c r="AE565" s="7" t="str">
        <f t="shared" si="64"/>
        <v/>
      </c>
      <c r="AF565" s="7" t="str">
        <f t="shared" si="65"/>
        <v/>
      </c>
      <c r="AG565" s="7" t="str">
        <f t="shared" si="66"/>
        <v/>
      </c>
      <c r="AH565" s="7" t="str">
        <f t="shared" si="67"/>
        <v/>
      </c>
      <c r="AI565" s="4" t="str">
        <f t="shared" si="68"/>
        <v/>
      </c>
    </row>
    <row r="566" spans="1:35">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2"/>
        <v/>
      </c>
      <c r="AD566" s="7" t="str">
        <f t="shared" si="63"/>
        <v/>
      </c>
      <c r="AE566" s="7" t="str">
        <f t="shared" si="64"/>
        <v/>
      </c>
      <c r="AF566" s="7" t="str">
        <f t="shared" si="65"/>
        <v/>
      </c>
      <c r="AG566" s="7" t="str">
        <f t="shared" si="66"/>
        <v/>
      </c>
      <c r="AH566" s="7" t="str">
        <f t="shared" si="67"/>
        <v/>
      </c>
      <c r="AI566" s="4" t="str">
        <f t="shared" si="68"/>
        <v/>
      </c>
    </row>
    <row r="567" spans="1:35">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2"/>
        <v/>
      </c>
      <c r="AD567" s="7" t="str">
        <f t="shared" si="63"/>
        <v/>
      </c>
      <c r="AE567" s="7" t="str">
        <f t="shared" si="64"/>
        <v/>
      </c>
      <c r="AF567" s="7" t="str">
        <f t="shared" si="65"/>
        <v/>
      </c>
      <c r="AG567" s="7" t="str">
        <f t="shared" si="66"/>
        <v/>
      </c>
      <c r="AH567" s="7" t="str">
        <f t="shared" si="67"/>
        <v/>
      </c>
      <c r="AI567" s="4" t="str">
        <f t="shared" si="68"/>
        <v/>
      </c>
    </row>
    <row r="568" spans="1:35">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2"/>
        <v/>
      </c>
      <c r="AD568" s="7" t="str">
        <f t="shared" si="63"/>
        <v/>
      </c>
      <c r="AE568" s="7" t="str">
        <f t="shared" si="64"/>
        <v/>
      </c>
      <c r="AF568" s="7" t="str">
        <f t="shared" si="65"/>
        <v/>
      </c>
      <c r="AG568" s="7" t="str">
        <f t="shared" si="66"/>
        <v/>
      </c>
      <c r="AH568" s="7" t="str">
        <f t="shared" si="67"/>
        <v/>
      </c>
      <c r="AI568" s="4" t="str">
        <f t="shared" si="68"/>
        <v/>
      </c>
    </row>
    <row r="569" spans="1:35">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2"/>
        <v/>
      </c>
      <c r="AD569" s="7" t="str">
        <f t="shared" si="63"/>
        <v/>
      </c>
      <c r="AE569" s="7" t="str">
        <f t="shared" si="64"/>
        <v/>
      </c>
      <c r="AF569" s="7" t="str">
        <f t="shared" si="65"/>
        <v/>
      </c>
      <c r="AG569" s="7" t="str">
        <f t="shared" si="66"/>
        <v/>
      </c>
      <c r="AH569" s="7" t="str">
        <f t="shared" si="67"/>
        <v/>
      </c>
      <c r="AI569" s="4" t="str">
        <f t="shared" si="68"/>
        <v/>
      </c>
    </row>
    <row r="570" spans="1:35">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2"/>
        <v/>
      </c>
      <c r="AD570" s="7" t="str">
        <f t="shared" si="63"/>
        <v/>
      </c>
      <c r="AE570" s="7" t="str">
        <f t="shared" si="64"/>
        <v/>
      </c>
      <c r="AF570" s="7" t="str">
        <f t="shared" si="65"/>
        <v/>
      </c>
      <c r="AG570" s="7" t="str">
        <f t="shared" si="66"/>
        <v/>
      </c>
      <c r="AH570" s="7" t="str">
        <f t="shared" si="67"/>
        <v/>
      </c>
      <c r="AI570" s="4" t="str">
        <f t="shared" si="68"/>
        <v/>
      </c>
    </row>
    <row r="571" spans="1:35">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2"/>
        <v/>
      </c>
      <c r="AD571" s="7" t="str">
        <f t="shared" si="63"/>
        <v/>
      </c>
      <c r="AE571" s="7" t="str">
        <f t="shared" si="64"/>
        <v/>
      </c>
      <c r="AF571" s="7" t="str">
        <f t="shared" si="65"/>
        <v/>
      </c>
      <c r="AG571" s="7" t="str">
        <f t="shared" si="66"/>
        <v/>
      </c>
      <c r="AH571" s="7" t="str">
        <f t="shared" si="67"/>
        <v/>
      </c>
      <c r="AI571" s="4" t="str">
        <f t="shared" si="68"/>
        <v/>
      </c>
    </row>
    <row r="572" spans="1:35">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2"/>
        <v/>
      </c>
      <c r="AD572" s="7" t="str">
        <f t="shared" si="63"/>
        <v/>
      </c>
      <c r="AE572" s="7" t="str">
        <f t="shared" si="64"/>
        <v/>
      </c>
      <c r="AF572" s="7" t="str">
        <f t="shared" si="65"/>
        <v/>
      </c>
      <c r="AG572" s="7" t="str">
        <f t="shared" si="66"/>
        <v/>
      </c>
      <c r="AH572" s="7" t="str">
        <f t="shared" si="67"/>
        <v/>
      </c>
      <c r="AI572" s="4" t="str">
        <f t="shared" si="68"/>
        <v/>
      </c>
    </row>
    <row r="573" spans="1:35">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2"/>
        <v/>
      </c>
      <c r="AD573" s="7" t="str">
        <f t="shared" si="63"/>
        <v/>
      </c>
      <c r="AE573" s="7" t="str">
        <f t="shared" si="64"/>
        <v/>
      </c>
      <c r="AF573" s="7" t="str">
        <f t="shared" si="65"/>
        <v/>
      </c>
      <c r="AG573" s="7" t="str">
        <f t="shared" si="66"/>
        <v/>
      </c>
      <c r="AH573" s="7" t="str">
        <f t="shared" si="67"/>
        <v/>
      </c>
      <c r="AI573" s="4" t="str">
        <f t="shared" si="68"/>
        <v/>
      </c>
    </row>
    <row r="574" spans="1:35">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2"/>
        <v/>
      </c>
      <c r="AD574" s="7" t="str">
        <f t="shared" si="63"/>
        <v/>
      </c>
      <c r="AE574" s="7" t="str">
        <f t="shared" si="64"/>
        <v/>
      </c>
      <c r="AF574" s="7" t="str">
        <f t="shared" si="65"/>
        <v/>
      </c>
      <c r="AG574" s="7" t="str">
        <f t="shared" si="66"/>
        <v/>
      </c>
      <c r="AH574" s="7" t="str">
        <f t="shared" si="67"/>
        <v/>
      </c>
      <c r="AI574" s="4" t="str">
        <f t="shared" si="68"/>
        <v/>
      </c>
    </row>
    <row r="575" spans="1:35">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2"/>
        <v/>
      </c>
      <c r="AD575" s="7" t="str">
        <f t="shared" si="63"/>
        <v/>
      </c>
      <c r="AE575" s="7" t="str">
        <f t="shared" si="64"/>
        <v/>
      </c>
      <c r="AF575" s="7" t="str">
        <f t="shared" si="65"/>
        <v/>
      </c>
      <c r="AG575" s="7" t="str">
        <f t="shared" si="66"/>
        <v/>
      </c>
      <c r="AH575" s="7" t="str">
        <f t="shared" si="67"/>
        <v/>
      </c>
      <c r="AI575" s="4" t="str">
        <f t="shared" si="68"/>
        <v/>
      </c>
    </row>
    <row r="576" spans="1:35">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2"/>
        <v/>
      </c>
      <c r="AD576" s="7" t="str">
        <f t="shared" si="63"/>
        <v/>
      </c>
      <c r="AE576" s="7" t="str">
        <f t="shared" si="64"/>
        <v/>
      </c>
      <c r="AF576" s="7" t="str">
        <f t="shared" si="65"/>
        <v/>
      </c>
      <c r="AG576" s="7" t="str">
        <f t="shared" si="66"/>
        <v/>
      </c>
      <c r="AH576" s="7" t="str">
        <f t="shared" si="67"/>
        <v/>
      </c>
      <c r="AI576" s="4" t="str">
        <f t="shared" si="68"/>
        <v/>
      </c>
    </row>
    <row r="577" spans="1:35">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2"/>
        <v/>
      </c>
      <c r="AD577" s="7" t="str">
        <f t="shared" si="63"/>
        <v/>
      </c>
      <c r="AE577" s="7" t="str">
        <f t="shared" si="64"/>
        <v/>
      </c>
      <c r="AF577" s="7" t="str">
        <f t="shared" si="65"/>
        <v/>
      </c>
      <c r="AG577" s="7" t="str">
        <f t="shared" si="66"/>
        <v/>
      </c>
      <c r="AH577" s="7" t="str">
        <f t="shared" si="67"/>
        <v/>
      </c>
      <c r="AI577" s="4" t="str">
        <f t="shared" si="68"/>
        <v/>
      </c>
    </row>
    <row r="578" spans="1:35">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2"/>
        <v/>
      </c>
      <c r="AD578" s="7" t="str">
        <f t="shared" si="63"/>
        <v/>
      </c>
      <c r="AE578" s="7" t="str">
        <f t="shared" si="64"/>
        <v/>
      </c>
      <c r="AF578" s="7" t="str">
        <f t="shared" si="65"/>
        <v/>
      </c>
      <c r="AG578" s="7" t="str">
        <f t="shared" si="66"/>
        <v/>
      </c>
      <c r="AH578" s="7" t="str">
        <f t="shared" si="67"/>
        <v/>
      </c>
      <c r="AI578" s="4" t="str">
        <f t="shared" si="68"/>
        <v/>
      </c>
    </row>
    <row r="579" spans="1:35">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2"/>
        <v/>
      </c>
      <c r="AD579" s="7" t="str">
        <f t="shared" si="63"/>
        <v/>
      </c>
      <c r="AE579" s="7" t="str">
        <f t="shared" si="64"/>
        <v/>
      </c>
      <c r="AF579" s="7" t="str">
        <f t="shared" si="65"/>
        <v/>
      </c>
      <c r="AG579" s="7" t="str">
        <f t="shared" si="66"/>
        <v/>
      </c>
      <c r="AH579" s="7" t="str">
        <f t="shared" si="67"/>
        <v/>
      </c>
      <c r="AI579" s="4" t="str">
        <f t="shared" si="68"/>
        <v/>
      </c>
    </row>
    <row r="580" spans="1:35">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2"/>
        <v/>
      </c>
      <c r="AD580" s="7" t="str">
        <f t="shared" si="63"/>
        <v/>
      </c>
      <c r="AE580" s="7" t="str">
        <f t="shared" si="64"/>
        <v/>
      </c>
      <c r="AF580" s="7" t="str">
        <f t="shared" si="65"/>
        <v/>
      </c>
      <c r="AG580" s="7" t="str">
        <f t="shared" si="66"/>
        <v/>
      </c>
      <c r="AH580" s="7" t="str">
        <f t="shared" si="67"/>
        <v/>
      </c>
      <c r="AI580" s="4" t="str">
        <f t="shared" si="68"/>
        <v/>
      </c>
    </row>
    <row r="581" spans="1:35">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69">IF((MAX(A581,L581,N581,P581,X581,Y581)-MIN(A581,L581,N581,P581,X581,Y581))&gt;3,1,"")</f>
        <v/>
      </c>
      <c r="AD581" s="7" t="str">
        <f t="shared" ref="AD581:AD644" si="70">IF((MAX(B581,D581,M581,U581)-MIN(B581,D581,M581,U581))&gt;3,1,"")</f>
        <v/>
      </c>
      <c r="AE581" s="7" t="str">
        <f t="shared" ref="AE581:AE644" si="71">IF((MAX(I581,T581,V581,W581)-MIN(I581,T581,V581,W581))&gt;3,1,"")</f>
        <v/>
      </c>
      <c r="AF581" s="7" t="str">
        <f t="shared" ref="AF581:AF644" si="72">IF((MAX(H581,K581,Q581,S581)-MIN(H581,K581,Q581,S581))&gt;3,1,"")</f>
        <v/>
      </c>
      <c r="AG581" s="7" t="str">
        <f t="shared" ref="AG581:AG644" si="73">IF((MAX(I581,L581,R581,T581)-MIN(I581,L581,R581,T581))&gt;3,1,"")</f>
        <v/>
      </c>
      <c r="AH581" s="7" t="str">
        <f t="shared" ref="AH581:AH644" si="74">IF((MAX(C581,J581,O581,Z581)-MIN(C581,J581,O581,Z581))&gt;3,1,"")</f>
        <v/>
      </c>
      <c r="AI581" s="4" t="str">
        <f t="shared" ref="AI581:AI644" si="75">IF(COUNT(A581:Z581)&gt;0,IF(COUNT(AC581,AD581,AE581,AF581,AG581,AH581)&gt;0,SUM(AC581,AD581,AE581,AF581,AG581,AH581),0),"")</f>
        <v/>
      </c>
    </row>
    <row r="582" spans="1:35">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69"/>
        <v/>
      </c>
      <c r="AD582" s="7" t="str">
        <f t="shared" si="70"/>
        <v/>
      </c>
      <c r="AE582" s="7" t="str">
        <f t="shared" si="71"/>
        <v/>
      </c>
      <c r="AF582" s="7" t="str">
        <f t="shared" si="72"/>
        <v/>
      </c>
      <c r="AG582" s="7" t="str">
        <f t="shared" si="73"/>
        <v/>
      </c>
      <c r="AH582" s="7" t="str">
        <f t="shared" si="74"/>
        <v/>
      </c>
      <c r="AI582" s="4" t="str">
        <f t="shared" si="75"/>
        <v/>
      </c>
    </row>
    <row r="583" spans="1:35">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69"/>
        <v/>
      </c>
      <c r="AD583" s="7" t="str">
        <f t="shared" si="70"/>
        <v/>
      </c>
      <c r="AE583" s="7" t="str">
        <f t="shared" si="71"/>
        <v/>
      </c>
      <c r="AF583" s="7" t="str">
        <f t="shared" si="72"/>
        <v/>
      </c>
      <c r="AG583" s="7" t="str">
        <f t="shared" si="73"/>
        <v/>
      </c>
      <c r="AH583" s="7" t="str">
        <f t="shared" si="74"/>
        <v/>
      </c>
      <c r="AI583" s="4" t="str">
        <f t="shared" si="75"/>
        <v/>
      </c>
    </row>
    <row r="584" spans="1:35">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69"/>
        <v/>
      </c>
      <c r="AD584" s="7" t="str">
        <f t="shared" si="70"/>
        <v/>
      </c>
      <c r="AE584" s="7" t="str">
        <f t="shared" si="71"/>
        <v/>
      </c>
      <c r="AF584" s="7" t="str">
        <f t="shared" si="72"/>
        <v/>
      </c>
      <c r="AG584" s="7" t="str">
        <f t="shared" si="73"/>
        <v/>
      </c>
      <c r="AH584" s="7" t="str">
        <f t="shared" si="74"/>
        <v/>
      </c>
      <c r="AI584" s="4" t="str">
        <f t="shared" si="75"/>
        <v/>
      </c>
    </row>
    <row r="585" spans="1:35">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69"/>
        <v/>
      </c>
      <c r="AD585" s="7" t="str">
        <f t="shared" si="70"/>
        <v/>
      </c>
      <c r="AE585" s="7" t="str">
        <f t="shared" si="71"/>
        <v/>
      </c>
      <c r="AF585" s="7" t="str">
        <f t="shared" si="72"/>
        <v/>
      </c>
      <c r="AG585" s="7" t="str">
        <f t="shared" si="73"/>
        <v/>
      </c>
      <c r="AH585" s="7" t="str">
        <f t="shared" si="74"/>
        <v/>
      </c>
      <c r="AI585" s="4" t="str">
        <f t="shared" si="75"/>
        <v/>
      </c>
    </row>
    <row r="586" spans="1:35">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69"/>
        <v/>
      </c>
      <c r="AD586" s="7" t="str">
        <f t="shared" si="70"/>
        <v/>
      </c>
      <c r="AE586" s="7" t="str">
        <f t="shared" si="71"/>
        <v/>
      </c>
      <c r="AF586" s="7" t="str">
        <f t="shared" si="72"/>
        <v/>
      </c>
      <c r="AG586" s="7" t="str">
        <f t="shared" si="73"/>
        <v/>
      </c>
      <c r="AH586" s="7" t="str">
        <f t="shared" si="74"/>
        <v/>
      </c>
      <c r="AI586" s="4" t="str">
        <f t="shared" si="75"/>
        <v/>
      </c>
    </row>
    <row r="587" spans="1:35">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69"/>
        <v/>
      </c>
      <c r="AD587" s="7" t="str">
        <f t="shared" si="70"/>
        <v/>
      </c>
      <c r="AE587" s="7" t="str">
        <f t="shared" si="71"/>
        <v/>
      </c>
      <c r="AF587" s="7" t="str">
        <f t="shared" si="72"/>
        <v/>
      </c>
      <c r="AG587" s="7" t="str">
        <f t="shared" si="73"/>
        <v/>
      </c>
      <c r="AH587" s="7" t="str">
        <f t="shared" si="74"/>
        <v/>
      </c>
      <c r="AI587" s="4" t="str">
        <f t="shared" si="75"/>
        <v/>
      </c>
    </row>
    <row r="588" spans="1:35">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69"/>
        <v/>
      </c>
      <c r="AD588" s="7" t="str">
        <f t="shared" si="70"/>
        <v/>
      </c>
      <c r="AE588" s="7" t="str">
        <f t="shared" si="71"/>
        <v/>
      </c>
      <c r="AF588" s="7" t="str">
        <f t="shared" si="72"/>
        <v/>
      </c>
      <c r="AG588" s="7" t="str">
        <f t="shared" si="73"/>
        <v/>
      </c>
      <c r="AH588" s="7" t="str">
        <f t="shared" si="74"/>
        <v/>
      </c>
      <c r="AI588" s="4" t="str">
        <f t="shared" si="75"/>
        <v/>
      </c>
    </row>
    <row r="589" spans="1:35">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69"/>
        <v/>
      </c>
      <c r="AD589" s="7" t="str">
        <f t="shared" si="70"/>
        <v/>
      </c>
      <c r="AE589" s="7" t="str">
        <f t="shared" si="71"/>
        <v/>
      </c>
      <c r="AF589" s="7" t="str">
        <f t="shared" si="72"/>
        <v/>
      </c>
      <c r="AG589" s="7" t="str">
        <f t="shared" si="73"/>
        <v/>
      </c>
      <c r="AH589" s="7" t="str">
        <f t="shared" si="74"/>
        <v/>
      </c>
      <c r="AI589" s="4" t="str">
        <f t="shared" si="75"/>
        <v/>
      </c>
    </row>
    <row r="590" spans="1:35">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69"/>
        <v/>
      </c>
      <c r="AD590" s="7" t="str">
        <f t="shared" si="70"/>
        <v/>
      </c>
      <c r="AE590" s="7" t="str">
        <f t="shared" si="71"/>
        <v/>
      </c>
      <c r="AF590" s="7" t="str">
        <f t="shared" si="72"/>
        <v/>
      </c>
      <c r="AG590" s="7" t="str">
        <f t="shared" si="73"/>
        <v/>
      </c>
      <c r="AH590" s="7" t="str">
        <f t="shared" si="74"/>
        <v/>
      </c>
      <c r="AI590" s="4" t="str">
        <f t="shared" si="75"/>
        <v/>
      </c>
    </row>
    <row r="591" spans="1:35">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69"/>
        <v/>
      </c>
      <c r="AD591" s="7" t="str">
        <f t="shared" si="70"/>
        <v/>
      </c>
      <c r="AE591" s="7" t="str">
        <f t="shared" si="71"/>
        <v/>
      </c>
      <c r="AF591" s="7" t="str">
        <f t="shared" si="72"/>
        <v/>
      </c>
      <c r="AG591" s="7" t="str">
        <f t="shared" si="73"/>
        <v/>
      </c>
      <c r="AH591" s="7" t="str">
        <f t="shared" si="74"/>
        <v/>
      </c>
      <c r="AI591" s="4" t="str">
        <f t="shared" si="75"/>
        <v/>
      </c>
    </row>
    <row r="592" spans="1:35">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69"/>
        <v/>
      </c>
      <c r="AD592" s="7" t="str">
        <f t="shared" si="70"/>
        <v/>
      </c>
      <c r="AE592" s="7" t="str">
        <f t="shared" si="71"/>
        <v/>
      </c>
      <c r="AF592" s="7" t="str">
        <f t="shared" si="72"/>
        <v/>
      </c>
      <c r="AG592" s="7" t="str">
        <f t="shared" si="73"/>
        <v/>
      </c>
      <c r="AH592" s="7" t="str">
        <f t="shared" si="74"/>
        <v/>
      </c>
      <c r="AI592" s="4" t="str">
        <f t="shared" si="75"/>
        <v/>
      </c>
    </row>
    <row r="593" spans="1:35">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69"/>
        <v/>
      </c>
      <c r="AD593" s="7" t="str">
        <f t="shared" si="70"/>
        <v/>
      </c>
      <c r="AE593" s="7" t="str">
        <f t="shared" si="71"/>
        <v/>
      </c>
      <c r="AF593" s="7" t="str">
        <f t="shared" si="72"/>
        <v/>
      </c>
      <c r="AG593" s="7" t="str">
        <f t="shared" si="73"/>
        <v/>
      </c>
      <c r="AH593" s="7" t="str">
        <f t="shared" si="74"/>
        <v/>
      </c>
      <c r="AI593" s="4" t="str">
        <f t="shared" si="75"/>
        <v/>
      </c>
    </row>
    <row r="594" spans="1:35">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69"/>
        <v/>
      </c>
      <c r="AD594" s="7" t="str">
        <f t="shared" si="70"/>
        <v/>
      </c>
      <c r="AE594" s="7" t="str">
        <f t="shared" si="71"/>
        <v/>
      </c>
      <c r="AF594" s="7" t="str">
        <f t="shared" si="72"/>
        <v/>
      </c>
      <c r="AG594" s="7" t="str">
        <f t="shared" si="73"/>
        <v/>
      </c>
      <c r="AH594" s="7" t="str">
        <f t="shared" si="74"/>
        <v/>
      </c>
      <c r="AI594" s="4" t="str">
        <f t="shared" si="75"/>
        <v/>
      </c>
    </row>
    <row r="595" spans="1:35">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69"/>
        <v/>
      </c>
      <c r="AD595" s="7" t="str">
        <f t="shared" si="70"/>
        <v/>
      </c>
      <c r="AE595" s="7" t="str">
        <f t="shared" si="71"/>
        <v/>
      </c>
      <c r="AF595" s="7" t="str">
        <f t="shared" si="72"/>
        <v/>
      </c>
      <c r="AG595" s="7" t="str">
        <f t="shared" si="73"/>
        <v/>
      </c>
      <c r="AH595" s="7" t="str">
        <f t="shared" si="74"/>
        <v/>
      </c>
      <c r="AI595" s="4" t="str">
        <f t="shared" si="75"/>
        <v/>
      </c>
    </row>
    <row r="596" spans="1:35">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69"/>
        <v/>
      </c>
      <c r="AD596" s="7" t="str">
        <f t="shared" si="70"/>
        <v/>
      </c>
      <c r="AE596" s="7" t="str">
        <f t="shared" si="71"/>
        <v/>
      </c>
      <c r="AF596" s="7" t="str">
        <f t="shared" si="72"/>
        <v/>
      </c>
      <c r="AG596" s="7" t="str">
        <f t="shared" si="73"/>
        <v/>
      </c>
      <c r="AH596" s="7" t="str">
        <f t="shared" si="74"/>
        <v/>
      </c>
      <c r="AI596" s="4" t="str">
        <f t="shared" si="75"/>
        <v/>
      </c>
    </row>
    <row r="597" spans="1:35">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69"/>
        <v/>
      </c>
      <c r="AD597" s="7" t="str">
        <f t="shared" si="70"/>
        <v/>
      </c>
      <c r="AE597" s="7" t="str">
        <f t="shared" si="71"/>
        <v/>
      </c>
      <c r="AF597" s="7" t="str">
        <f t="shared" si="72"/>
        <v/>
      </c>
      <c r="AG597" s="7" t="str">
        <f t="shared" si="73"/>
        <v/>
      </c>
      <c r="AH597" s="7" t="str">
        <f t="shared" si="74"/>
        <v/>
      </c>
      <c r="AI597" s="4" t="str">
        <f t="shared" si="75"/>
        <v/>
      </c>
    </row>
    <row r="598" spans="1:35">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69"/>
        <v/>
      </c>
      <c r="AD598" s="7" t="str">
        <f t="shared" si="70"/>
        <v/>
      </c>
      <c r="AE598" s="7" t="str">
        <f t="shared" si="71"/>
        <v/>
      </c>
      <c r="AF598" s="7" t="str">
        <f t="shared" si="72"/>
        <v/>
      </c>
      <c r="AG598" s="7" t="str">
        <f t="shared" si="73"/>
        <v/>
      </c>
      <c r="AH598" s="7" t="str">
        <f t="shared" si="74"/>
        <v/>
      </c>
      <c r="AI598" s="4" t="str">
        <f t="shared" si="75"/>
        <v/>
      </c>
    </row>
    <row r="599" spans="1:35">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69"/>
        <v/>
      </c>
      <c r="AD599" s="7" t="str">
        <f t="shared" si="70"/>
        <v/>
      </c>
      <c r="AE599" s="7" t="str">
        <f t="shared" si="71"/>
        <v/>
      </c>
      <c r="AF599" s="7" t="str">
        <f t="shared" si="72"/>
        <v/>
      </c>
      <c r="AG599" s="7" t="str">
        <f t="shared" si="73"/>
        <v/>
      </c>
      <c r="AH599" s="7" t="str">
        <f t="shared" si="74"/>
        <v/>
      </c>
      <c r="AI599" s="4" t="str">
        <f t="shared" si="75"/>
        <v/>
      </c>
    </row>
    <row r="600" spans="1:35">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69"/>
        <v/>
      </c>
      <c r="AD600" s="7" t="str">
        <f t="shared" si="70"/>
        <v/>
      </c>
      <c r="AE600" s="7" t="str">
        <f t="shared" si="71"/>
        <v/>
      </c>
      <c r="AF600" s="7" t="str">
        <f t="shared" si="72"/>
        <v/>
      </c>
      <c r="AG600" s="7" t="str">
        <f t="shared" si="73"/>
        <v/>
      </c>
      <c r="AH600" s="7" t="str">
        <f t="shared" si="74"/>
        <v/>
      </c>
      <c r="AI600" s="4" t="str">
        <f t="shared" si="75"/>
        <v/>
      </c>
    </row>
    <row r="601" spans="1:35">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69"/>
        <v/>
      </c>
      <c r="AD601" s="7" t="str">
        <f t="shared" si="70"/>
        <v/>
      </c>
      <c r="AE601" s="7" t="str">
        <f t="shared" si="71"/>
        <v/>
      </c>
      <c r="AF601" s="7" t="str">
        <f t="shared" si="72"/>
        <v/>
      </c>
      <c r="AG601" s="7" t="str">
        <f t="shared" si="73"/>
        <v/>
      </c>
      <c r="AH601" s="7" t="str">
        <f t="shared" si="74"/>
        <v/>
      </c>
      <c r="AI601" s="4" t="str">
        <f t="shared" si="75"/>
        <v/>
      </c>
    </row>
    <row r="602" spans="1:35">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69"/>
        <v/>
      </c>
      <c r="AD602" s="7" t="str">
        <f t="shared" si="70"/>
        <v/>
      </c>
      <c r="AE602" s="7" t="str">
        <f t="shared" si="71"/>
        <v/>
      </c>
      <c r="AF602" s="7" t="str">
        <f t="shared" si="72"/>
        <v/>
      </c>
      <c r="AG602" s="7" t="str">
        <f t="shared" si="73"/>
        <v/>
      </c>
      <c r="AH602" s="7" t="str">
        <f t="shared" si="74"/>
        <v/>
      </c>
      <c r="AI602" s="4" t="str">
        <f t="shared" si="75"/>
        <v/>
      </c>
    </row>
    <row r="603" spans="1:35">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69"/>
        <v/>
      </c>
      <c r="AD603" s="7" t="str">
        <f t="shared" si="70"/>
        <v/>
      </c>
      <c r="AE603" s="7" t="str">
        <f t="shared" si="71"/>
        <v/>
      </c>
      <c r="AF603" s="7" t="str">
        <f t="shared" si="72"/>
        <v/>
      </c>
      <c r="AG603" s="7" t="str">
        <f t="shared" si="73"/>
        <v/>
      </c>
      <c r="AH603" s="7" t="str">
        <f t="shared" si="74"/>
        <v/>
      </c>
      <c r="AI603" s="4" t="str">
        <f t="shared" si="75"/>
        <v/>
      </c>
    </row>
    <row r="604" spans="1:35">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69"/>
        <v/>
      </c>
      <c r="AD604" s="7" t="str">
        <f t="shared" si="70"/>
        <v/>
      </c>
      <c r="AE604" s="7" t="str">
        <f t="shared" si="71"/>
        <v/>
      </c>
      <c r="AF604" s="7" t="str">
        <f t="shared" si="72"/>
        <v/>
      </c>
      <c r="AG604" s="7" t="str">
        <f t="shared" si="73"/>
        <v/>
      </c>
      <c r="AH604" s="7" t="str">
        <f t="shared" si="74"/>
        <v/>
      </c>
      <c r="AI604" s="4" t="str">
        <f t="shared" si="75"/>
        <v/>
      </c>
    </row>
    <row r="605" spans="1:35">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69"/>
        <v/>
      </c>
      <c r="AD605" s="7" t="str">
        <f t="shared" si="70"/>
        <v/>
      </c>
      <c r="AE605" s="7" t="str">
        <f t="shared" si="71"/>
        <v/>
      </c>
      <c r="AF605" s="7" t="str">
        <f t="shared" si="72"/>
        <v/>
      </c>
      <c r="AG605" s="7" t="str">
        <f t="shared" si="73"/>
        <v/>
      </c>
      <c r="AH605" s="7" t="str">
        <f t="shared" si="74"/>
        <v/>
      </c>
      <c r="AI605" s="4" t="str">
        <f t="shared" si="75"/>
        <v/>
      </c>
    </row>
    <row r="606" spans="1:35">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69"/>
        <v/>
      </c>
      <c r="AD606" s="7" t="str">
        <f t="shared" si="70"/>
        <v/>
      </c>
      <c r="AE606" s="7" t="str">
        <f t="shared" si="71"/>
        <v/>
      </c>
      <c r="AF606" s="7" t="str">
        <f t="shared" si="72"/>
        <v/>
      </c>
      <c r="AG606" s="7" t="str">
        <f t="shared" si="73"/>
        <v/>
      </c>
      <c r="AH606" s="7" t="str">
        <f t="shared" si="74"/>
        <v/>
      </c>
      <c r="AI606" s="4" t="str">
        <f t="shared" si="75"/>
        <v/>
      </c>
    </row>
    <row r="607" spans="1:35">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69"/>
        <v/>
      </c>
      <c r="AD607" s="7" t="str">
        <f t="shared" si="70"/>
        <v/>
      </c>
      <c r="AE607" s="7" t="str">
        <f t="shared" si="71"/>
        <v/>
      </c>
      <c r="AF607" s="7" t="str">
        <f t="shared" si="72"/>
        <v/>
      </c>
      <c r="AG607" s="7" t="str">
        <f t="shared" si="73"/>
        <v/>
      </c>
      <c r="AH607" s="7" t="str">
        <f t="shared" si="74"/>
        <v/>
      </c>
      <c r="AI607" s="4" t="str">
        <f t="shared" si="75"/>
        <v/>
      </c>
    </row>
    <row r="608" spans="1:35">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69"/>
        <v/>
      </c>
      <c r="AD608" s="7" t="str">
        <f t="shared" si="70"/>
        <v/>
      </c>
      <c r="AE608" s="7" t="str">
        <f t="shared" si="71"/>
        <v/>
      </c>
      <c r="AF608" s="7" t="str">
        <f t="shared" si="72"/>
        <v/>
      </c>
      <c r="AG608" s="7" t="str">
        <f t="shared" si="73"/>
        <v/>
      </c>
      <c r="AH608" s="7" t="str">
        <f t="shared" si="74"/>
        <v/>
      </c>
      <c r="AI608" s="4" t="str">
        <f t="shared" si="75"/>
        <v/>
      </c>
    </row>
    <row r="609" spans="1:35">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69"/>
        <v/>
      </c>
      <c r="AD609" s="7" t="str">
        <f t="shared" si="70"/>
        <v/>
      </c>
      <c r="AE609" s="7" t="str">
        <f t="shared" si="71"/>
        <v/>
      </c>
      <c r="AF609" s="7" t="str">
        <f t="shared" si="72"/>
        <v/>
      </c>
      <c r="AG609" s="7" t="str">
        <f t="shared" si="73"/>
        <v/>
      </c>
      <c r="AH609" s="7" t="str">
        <f t="shared" si="74"/>
        <v/>
      </c>
      <c r="AI609" s="4" t="str">
        <f t="shared" si="75"/>
        <v/>
      </c>
    </row>
    <row r="610" spans="1:35">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69"/>
        <v/>
      </c>
      <c r="AD610" s="7" t="str">
        <f t="shared" si="70"/>
        <v/>
      </c>
      <c r="AE610" s="7" t="str">
        <f t="shared" si="71"/>
        <v/>
      </c>
      <c r="AF610" s="7" t="str">
        <f t="shared" si="72"/>
        <v/>
      </c>
      <c r="AG610" s="7" t="str">
        <f t="shared" si="73"/>
        <v/>
      </c>
      <c r="AH610" s="7" t="str">
        <f t="shared" si="74"/>
        <v/>
      </c>
      <c r="AI610" s="4" t="str">
        <f t="shared" si="75"/>
        <v/>
      </c>
    </row>
    <row r="611" spans="1:35">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69"/>
        <v/>
      </c>
      <c r="AD611" s="7" t="str">
        <f t="shared" si="70"/>
        <v/>
      </c>
      <c r="AE611" s="7" t="str">
        <f t="shared" si="71"/>
        <v/>
      </c>
      <c r="AF611" s="7" t="str">
        <f t="shared" si="72"/>
        <v/>
      </c>
      <c r="AG611" s="7" t="str">
        <f t="shared" si="73"/>
        <v/>
      </c>
      <c r="AH611" s="7" t="str">
        <f t="shared" si="74"/>
        <v/>
      </c>
      <c r="AI611" s="4" t="str">
        <f t="shared" si="75"/>
        <v/>
      </c>
    </row>
    <row r="612" spans="1:35">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69"/>
        <v/>
      </c>
      <c r="AD612" s="7" t="str">
        <f t="shared" si="70"/>
        <v/>
      </c>
      <c r="AE612" s="7" t="str">
        <f t="shared" si="71"/>
        <v/>
      </c>
      <c r="AF612" s="7" t="str">
        <f t="shared" si="72"/>
        <v/>
      </c>
      <c r="AG612" s="7" t="str">
        <f t="shared" si="73"/>
        <v/>
      </c>
      <c r="AH612" s="7" t="str">
        <f t="shared" si="74"/>
        <v/>
      </c>
      <c r="AI612" s="4" t="str">
        <f t="shared" si="75"/>
        <v/>
      </c>
    </row>
    <row r="613" spans="1:35">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69"/>
        <v/>
      </c>
      <c r="AD613" s="7" t="str">
        <f t="shared" si="70"/>
        <v/>
      </c>
      <c r="AE613" s="7" t="str">
        <f t="shared" si="71"/>
        <v/>
      </c>
      <c r="AF613" s="7" t="str">
        <f t="shared" si="72"/>
        <v/>
      </c>
      <c r="AG613" s="7" t="str">
        <f t="shared" si="73"/>
        <v/>
      </c>
      <c r="AH613" s="7" t="str">
        <f t="shared" si="74"/>
        <v/>
      </c>
      <c r="AI613" s="4" t="str">
        <f t="shared" si="75"/>
        <v/>
      </c>
    </row>
    <row r="614" spans="1:35">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69"/>
        <v/>
      </c>
      <c r="AD614" s="7" t="str">
        <f t="shared" si="70"/>
        <v/>
      </c>
      <c r="AE614" s="7" t="str">
        <f t="shared" si="71"/>
        <v/>
      </c>
      <c r="AF614" s="7" t="str">
        <f t="shared" si="72"/>
        <v/>
      </c>
      <c r="AG614" s="7" t="str">
        <f t="shared" si="73"/>
        <v/>
      </c>
      <c r="AH614" s="7" t="str">
        <f t="shared" si="74"/>
        <v/>
      </c>
      <c r="AI614" s="4" t="str">
        <f t="shared" si="75"/>
        <v/>
      </c>
    </row>
    <row r="615" spans="1:35">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69"/>
        <v/>
      </c>
      <c r="AD615" s="7" t="str">
        <f t="shared" si="70"/>
        <v/>
      </c>
      <c r="AE615" s="7" t="str">
        <f t="shared" si="71"/>
        <v/>
      </c>
      <c r="AF615" s="7" t="str">
        <f t="shared" si="72"/>
        <v/>
      </c>
      <c r="AG615" s="7" t="str">
        <f t="shared" si="73"/>
        <v/>
      </c>
      <c r="AH615" s="7" t="str">
        <f t="shared" si="74"/>
        <v/>
      </c>
      <c r="AI615" s="4" t="str">
        <f t="shared" si="75"/>
        <v/>
      </c>
    </row>
    <row r="616" spans="1:35">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69"/>
        <v/>
      </c>
      <c r="AD616" s="7" t="str">
        <f t="shared" si="70"/>
        <v/>
      </c>
      <c r="AE616" s="7" t="str">
        <f t="shared" si="71"/>
        <v/>
      </c>
      <c r="AF616" s="7" t="str">
        <f t="shared" si="72"/>
        <v/>
      </c>
      <c r="AG616" s="7" t="str">
        <f t="shared" si="73"/>
        <v/>
      </c>
      <c r="AH616" s="7" t="str">
        <f t="shared" si="74"/>
        <v/>
      </c>
      <c r="AI616" s="4" t="str">
        <f t="shared" si="75"/>
        <v/>
      </c>
    </row>
    <row r="617" spans="1:35">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69"/>
        <v/>
      </c>
      <c r="AD617" s="7" t="str">
        <f t="shared" si="70"/>
        <v/>
      </c>
      <c r="AE617" s="7" t="str">
        <f t="shared" si="71"/>
        <v/>
      </c>
      <c r="AF617" s="7" t="str">
        <f t="shared" si="72"/>
        <v/>
      </c>
      <c r="AG617" s="7" t="str">
        <f t="shared" si="73"/>
        <v/>
      </c>
      <c r="AH617" s="7" t="str">
        <f t="shared" si="74"/>
        <v/>
      </c>
      <c r="AI617" s="4" t="str">
        <f t="shared" si="75"/>
        <v/>
      </c>
    </row>
    <row r="618" spans="1:35">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69"/>
        <v/>
      </c>
      <c r="AD618" s="7" t="str">
        <f t="shared" si="70"/>
        <v/>
      </c>
      <c r="AE618" s="7" t="str">
        <f t="shared" si="71"/>
        <v/>
      </c>
      <c r="AF618" s="7" t="str">
        <f t="shared" si="72"/>
        <v/>
      </c>
      <c r="AG618" s="7" t="str">
        <f t="shared" si="73"/>
        <v/>
      </c>
      <c r="AH618" s="7" t="str">
        <f t="shared" si="74"/>
        <v/>
      </c>
      <c r="AI618" s="4" t="str">
        <f t="shared" si="75"/>
        <v/>
      </c>
    </row>
    <row r="619" spans="1:35">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69"/>
        <v/>
      </c>
      <c r="AD619" s="7" t="str">
        <f t="shared" si="70"/>
        <v/>
      </c>
      <c r="AE619" s="7" t="str">
        <f t="shared" si="71"/>
        <v/>
      </c>
      <c r="AF619" s="7" t="str">
        <f t="shared" si="72"/>
        <v/>
      </c>
      <c r="AG619" s="7" t="str">
        <f t="shared" si="73"/>
        <v/>
      </c>
      <c r="AH619" s="7" t="str">
        <f t="shared" si="74"/>
        <v/>
      </c>
      <c r="AI619" s="4" t="str">
        <f t="shared" si="75"/>
        <v/>
      </c>
    </row>
    <row r="620" spans="1:35">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69"/>
        <v/>
      </c>
      <c r="AD620" s="7" t="str">
        <f t="shared" si="70"/>
        <v/>
      </c>
      <c r="AE620" s="7" t="str">
        <f t="shared" si="71"/>
        <v/>
      </c>
      <c r="AF620" s="7" t="str">
        <f t="shared" si="72"/>
        <v/>
      </c>
      <c r="AG620" s="7" t="str">
        <f t="shared" si="73"/>
        <v/>
      </c>
      <c r="AH620" s="7" t="str">
        <f t="shared" si="74"/>
        <v/>
      </c>
      <c r="AI620" s="4" t="str">
        <f t="shared" si="75"/>
        <v/>
      </c>
    </row>
    <row r="621" spans="1:35">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69"/>
        <v/>
      </c>
      <c r="AD621" s="7" t="str">
        <f t="shared" si="70"/>
        <v/>
      </c>
      <c r="AE621" s="7" t="str">
        <f t="shared" si="71"/>
        <v/>
      </c>
      <c r="AF621" s="7" t="str">
        <f t="shared" si="72"/>
        <v/>
      </c>
      <c r="AG621" s="7" t="str">
        <f t="shared" si="73"/>
        <v/>
      </c>
      <c r="AH621" s="7" t="str">
        <f t="shared" si="74"/>
        <v/>
      </c>
      <c r="AI621" s="4" t="str">
        <f t="shared" si="75"/>
        <v/>
      </c>
    </row>
    <row r="622" spans="1:35">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69"/>
        <v/>
      </c>
      <c r="AD622" s="7" t="str">
        <f t="shared" si="70"/>
        <v/>
      </c>
      <c r="AE622" s="7" t="str">
        <f t="shared" si="71"/>
        <v/>
      </c>
      <c r="AF622" s="7" t="str">
        <f t="shared" si="72"/>
        <v/>
      </c>
      <c r="AG622" s="7" t="str">
        <f t="shared" si="73"/>
        <v/>
      </c>
      <c r="AH622" s="7" t="str">
        <f t="shared" si="74"/>
        <v/>
      </c>
      <c r="AI622" s="4" t="str">
        <f t="shared" si="75"/>
        <v/>
      </c>
    </row>
    <row r="623" spans="1:35">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69"/>
        <v/>
      </c>
      <c r="AD623" s="7" t="str">
        <f t="shared" si="70"/>
        <v/>
      </c>
      <c r="AE623" s="7" t="str">
        <f t="shared" si="71"/>
        <v/>
      </c>
      <c r="AF623" s="7" t="str">
        <f t="shared" si="72"/>
        <v/>
      </c>
      <c r="AG623" s="7" t="str">
        <f t="shared" si="73"/>
        <v/>
      </c>
      <c r="AH623" s="7" t="str">
        <f t="shared" si="74"/>
        <v/>
      </c>
      <c r="AI623" s="4" t="str">
        <f t="shared" si="75"/>
        <v/>
      </c>
    </row>
    <row r="624" spans="1:35">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69"/>
        <v/>
      </c>
      <c r="AD624" s="7" t="str">
        <f t="shared" si="70"/>
        <v/>
      </c>
      <c r="AE624" s="7" t="str">
        <f t="shared" si="71"/>
        <v/>
      </c>
      <c r="AF624" s="7" t="str">
        <f t="shared" si="72"/>
        <v/>
      </c>
      <c r="AG624" s="7" t="str">
        <f t="shared" si="73"/>
        <v/>
      </c>
      <c r="AH624" s="7" t="str">
        <f t="shared" si="74"/>
        <v/>
      </c>
      <c r="AI624" s="4" t="str">
        <f t="shared" si="75"/>
        <v/>
      </c>
    </row>
    <row r="625" spans="1:35">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69"/>
        <v/>
      </c>
      <c r="AD625" s="7" t="str">
        <f t="shared" si="70"/>
        <v/>
      </c>
      <c r="AE625" s="7" t="str">
        <f t="shared" si="71"/>
        <v/>
      </c>
      <c r="AF625" s="7" t="str">
        <f t="shared" si="72"/>
        <v/>
      </c>
      <c r="AG625" s="7" t="str">
        <f t="shared" si="73"/>
        <v/>
      </c>
      <c r="AH625" s="7" t="str">
        <f t="shared" si="74"/>
        <v/>
      </c>
      <c r="AI625" s="4" t="str">
        <f t="shared" si="75"/>
        <v/>
      </c>
    </row>
    <row r="626" spans="1:35">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69"/>
        <v/>
      </c>
      <c r="AD626" s="7" t="str">
        <f t="shared" si="70"/>
        <v/>
      </c>
      <c r="AE626" s="7" t="str">
        <f t="shared" si="71"/>
        <v/>
      </c>
      <c r="AF626" s="7" t="str">
        <f t="shared" si="72"/>
        <v/>
      </c>
      <c r="AG626" s="7" t="str">
        <f t="shared" si="73"/>
        <v/>
      </c>
      <c r="AH626" s="7" t="str">
        <f t="shared" si="74"/>
        <v/>
      </c>
      <c r="AI626" s="4" t="str">
        <f t="shared" si="75"/>
        <v/>
      </c>
    </row>
    <row r="627" spans="1:35">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69"/>
        <v/>
      </c>
      <c r="AD627" s="7" t="str">
        <f t="shared" si="70"/>
        <v/>
      </c>
      <c r="AE627" s="7" t="str">
        <f t="shared" si="71"/>
        <v/>
      </c>
      <c r="AF627" s="7" t="str">
        <f t="shared" si="72"/>
        <v/>
      </c>
      <c r="AG627" s="7" t="str">
        <f t="shared" si="73"/>
        <v/>
      </c>
      <c r="AH627" s="7" t="str">
        <f t="shared" si="74"/>
        <v/>
      </c>
      <c r="AI627" s="4" t="str">
        <f t="shared" si="75"/>
        <v/>
      </c>
    </row>
    <row r="628" spans="1:35">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69"/>
        <v/>
      </c>
      <c r="AD628" s="7" t="str">
        <f t="shared" si="70"/>
        <v/>
      </c>
      <c r="AE628" s="7" t="str">
        <f t="shared" si="71"/>
        <v/>
      </c>
      <c r="AF628" s="7" t="str">
        <f t="shared" si="72"/>
        <v/>
      </c>
      <c r="AG628" s="7" t="str">
        <f t="shared" si="73"/>
        <v/>
      </c>
      <c r="AH628" s="7" t="str">
        <f t="shared" si="74"/>
        <v/>
      </c>
      <c r="AI628" s="4" t="str">
        <f t="shared" si="75"/>
        <v/>
      </c>
    </row>
    <row r="629" spans="1:35">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69"/>
        <v/>
      </c>
      <c r="AD629" s="7" t="str">
        <f t="shared" si="70"/>
        <v/>
      </c>
      <c r="AE629" s="7" t="str">
        <f t="shared" si="71"/>
        <v/>
      </c>
      <c r="AF629" s="7" t="str">
        <f t="shared" si="72"/>
        <v/>
      </c>
      <c r="AG629" s="7" t="str">
        <f t="shared" si="73"/>
        <v/>
      </c>
      <c r="AH629" s="7" t="str">
        <f t="shared" si="74"/>
        <v/>
      </c>
      <c r="AI629" s="4" t="str">
        <f t="shared" si="75"/>
        <v/>
      </c>
    </row>
    <row r="630" spans="1:35">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69"/>
        <v/>
      </c>
      <c r="AD630" s="7" t="str">
        <f t="shared" si="70"/>
        <v/>
      </c>
      <c r="AE630" s="7" t="str">
        <f t="shared" si="71"/>
        <v/>
      </c>
      <c r="AF630" s="7" t="str">
        <f t="shared" si="72"/>
        <v/>
      </c>
      <c r="AG630" s="7" t="str">
        <f t="shared" si="73"/>
        <v/>
      </c>
      <c r="AH630" s="7" t="str">
        <f t="shared" si="74"/>
        <v/>
      </c>
      <c r="AI630" s="4" t="str">
        <f t="shared" si="75"/>
        <v/>
      </c>
    </row>
    <row r="631" spans="1:35">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69"/>
        <v/>
      </c>
      <c r="AD631" s="7" t="str">
        <f t="shared" si="70"/>
        <v/>
      </c>
      <c r="AE631" s="7" t="str">
        <f t="shared" si="71"/>
        <v/>
      </c>
      <c r="AF631" s="7" t="str">
        <f t="shared" si="72"/>
        <v/>
      </c>
      <c r="AG631" s="7" t="str">
        <f t="shared" si="73"/>
        <v/>
      </c>
      <c r="AH631" s="7" t="str">
        <f t="shared" si="74"/>
        <v/>
      </c>
      <c r="AI631" s="4" t="str">
        <f t="shared" si="75"/>
        <v/>
      </c>
    </row>
    <row r="632" spans="1:35">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69"/>
        <v/>
      </c>
      <c r="AD632" s="7" t="str">
        <f t="shared" si="70"/>
        <v/>
      </c>
      <c r="AE632" s="7" t="str">
        <f t="shared" si="71"/>
        <v/>
      </c>
      <c r="AF632" s="7" t="str">
        <f t="shared" si="72"/>
        <v/>
      </c>
      <c r="AG632" s="7" t="str">
        <f t="shared" si="73"/>
        <v/>
      </c>
      <c r="AH632" s="7" t="str">
        <f t="shared" si="74"/>
        <v/>
      </c>
      <c r="AI632" s="4" t="str">
        <f t="shared" si="75"/>
        <v/>
      </c>
    </row>
    <row r="633" spans="1:35">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69"/>
        <v/>
      </c>
      <c r="AD633" s="7" t="str">
        <f t="shared" si="70"/>
        <v/>
      </c>
      <c r="AE633" s="7" t="str">
        <f t="shared" si="71"/>
        <v/>
      </c>
      <c r="AF633" s="7" t="str">
        <f t="shared" si="72"/>
        <v/>
      </c>
      <c r="AG633" s="7" t="str">
        <f t="shared" si="73"/>
        <v/>
      </c>
      <c r="AH633" s="7" t="str">
        <f t="shared" si="74"/>
        <v/>
      </c>
      <c r="AI633" s="4" t="str">
        <f t="shared" si="75"/>
        <v/>
      </c>
    </row>
    <row r="634" spans="1:35">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69"/>
        <v/>
      </c>
      <c r="AD634" s="7" t="str">
        <f t="shared" si="70"/>
        <v/>
      </c>
      <c r="AE634" s="7" t="str">
        <f t="shared" si="71"/>
        <v/>
      </c>
      <c r="AF634" s="7" t="str">
        <f t="shared" si="72"/>
        <v/>
      </c>
      <c r="AG634" s="7" t="str">
        <f t="shared" si="73"/>
        <v/>
      </c>
      <c r="AH634" s="7" t="str">
        <f t="shared" si="74"/>
        <v/>
      </c>
      <c r="AI634" s="4" t="str">
        <f t="shared" si="75"/>
        <v/>
      </c>
    </row>
    <row r="635" spans="1:35">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69"/>
        <v/>
      </c>
      <c r="AD635" s="7" t="str">
        <f t="shared" si="70"/>
        <v/>
      </c>
      <c r="AE635" s="7" t="str">
        <f t="shared" si="71"/>
        <v/>
      </c>
      <c r="AF635" s="7" t="str">
        <f t="shared" si="72"/>
        <v/>
      </c>
      <c r="AG635" s="7" t="str">
        <f t="shared" si="73"/>
        <v/>
      </c>
      <c r="AH635" s="7" t="str">
        <f t="shared" si="74"/>
        <v/>
      </c>
      <c r="AI635" s="4" t="str">
        <f t="shared" si="75"/>
        <v/>
      </c>
    </row>
    <row r="636" spans="1:35">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69"/>
        <v/>
      </c>
      <c r="AD636" s="7" t="str">
        <f t="shared" si="70"/>
        <v/>
      </c>
      <c r="AE636" s="7" t="str">
        <f t="shared" si="71"/>
        <v/>
      </c>
      <c r="AF636" s="7" t="str">
        <f t="shared" si="72"/>
        <v/>
      </c>
      <c r="AG636" s="7" t="str">
        <f t="shared" si="73"/>
        <v/>
      </c>
      <c r="AH636" s="7" t="str">
        <f t="shared" si="74"/>
        <v/>
      </c>
      <c r="AI636" s="4" t="str">
        <f t="shared" si="75"/>
        <v/>
      </c>
    </row>
    <row r="637" spans="1:35">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69"/>
        <v/>
      </c>
      <c r="AD637" s="7" t="str">
        <f t="shared" si="70"/>
        <v/>
      </c>
      <c r="AE637" s="7" t="str">
        <f t="shared" si="71"/>
        <v/>
      </c>
      <c r="AF637" s="7" t="str">
        <f t="shared" si="72"/>
        <v/>
      </c>
      <c r="AG637" s="7" t="str">
        <f t="shared" si="73"/>
        <v/>
      </c>
      <c r="AH637" s="7" t="str">
        <f t="shared" si="74"/>
        <v/>
      </c>
      <c r="AI637" s="4" t="str">
        <f t="shared" si="75"/>
        <v/>
      </c>
    </row>
    <row r="638" spans="1:35">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69"/>
        <v/>
      </c>
      <c r="AD638" s="7" t="str">
        <f t="shared" si="70"/>
        <v/>
      </c>
      <c r="AE638" s="7" t="str">
        <f t="shared" si="71"/>
        <v/>
      </c>
      <c r="AF638" s="7" t="str">
        <f t="shared" si="72"/>
        <v/>
      </c>
      <c r="AG638" s="7" t="str">
        <f t="shared" si="73"/>
        <v/>
      </c>
      <c r="AH638" s="7" t="str">
        <f t="shared" si="74"/>
        <v/>
      </c>
      <c r="AI638" s="4" t="str">
        <f t="shared" si="75"/>
        <v/>
      </c>
    </row>
    <row r="639" spans="1:35">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69"/>
        <v/>
      </c>
      <c r="AD639" s="7" t="str">
        <f t="shared" si="70"/>
        <v/>
      </c>
      <c r="AE639" s="7" t="str">
        <f t="shared" si="71"/>
        <v/>
      </c>
      <c r="AF639" s="7" t="str">
        <f t="shared" si="72"/>
        <v/>
      </c>
      <c r="AG639" s="7" t="str">
        <f t="shared" si="73"/>
        <v/>
      </c>
      <c r="AH639" s="7" t="str">
        <f t="shared" si="74"/>
        <v/>
      </c>
      <c r="AI639" s="4" t="str">
        <f t="shared" si="75"/>
        <v/>
      </c>
    </row>
    <row r="640" spans="1:35">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69"/>
        <v/>
      </c>
      <c r="AD640" s="7" t="str">
        <f t="shared" si="70"/>
        <v/>
      </c>
      <c r="AE640" s="7" t="str">
        <f t="shared" si="71"/>
        <v/>
      </c>
      <c r="AF640" s="7" t="str">
        <f t="shared" si="72"/>
        <v/>
      </c>
      <c r="AG640" s="7" t="str">
        <f t="shared" si="73"/>
        <v/>
      </c>
      <c r="AH640" s="7" t="str">
        <f t="shared" si="74"/>
        <v/>
      </c>
      <c r="AI640" s="4" t="str">
        <f t="shared" si="75"/>
        <v/>
      </c>
    </row>
    <row r="641" spans="1:35">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69"/>
        <v/>
      </c>
      <c r="AD641" s="7" t="str">
        <f t="shared" si="70"/>
        <v/>
      </c>
      <c r="AE641" s="7" t="str">
        <f t="shared" si="71"/>
        <v/>
      </c>
      <c r="AF641" s="7" t="str">
        <f t="shared" si="72"/>
        <v/>
      </c>
      <c r="AG641" s="7" t="str">
        <f t="shared" si="73"/>
        <v/>
      </c>
      <c r="AH641" s="7" t="str">
        <f t="shared" si="74"/>
        <v/>
      </c>
      <c r="AI641" s="4" t="str">
        <f t="shared" si="75"/>
        <v/>
      </c>
    </row>
    <row r="642" spans="1:35">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69"/>
        <v/>
      </c>
      <c r="AD642" s="7" t="str">
        <f t="shared" si="70"/>
        <v/>
      </c>
      <c r="AE642" s="7" t="str">
        <f t="shared" si="71"/>
        <v/>
      </c>
      <c r="AF642" s="7" t="str">
        <f t="shared" si="72"/>
        <v/>
      </c>
      <c r="AG642" s="7" t="str">
        <f t="shared" si="73"/>
        <v/>
      </c>
      <c r="AH642" s="7" t="str">
        <f t="shared" si="74"/>
        <v/>
      </c>
      <c r="AI642" s="4" t="str">
        <f t="shared" si="75"/>
        <v/>
      </c>
    </row>
    <row r="643" spans="1:35">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69"/>
        <v/>
      </c>
      <c r="AD643" s="7" t="str">
        <f t="shared" si="70"/>
        <v/>
      </c>
      <c r="AE643" s="7" t="str">
        <f t="shared" si="71"/>
        <v/>
      </c>
      <c r="AF643" s="7" t="str">
        <f t="shared" si="72"/>
        <v/>
      </c>
      <c r="AG643" s="7" t="str">
        <f t="shared" si="73"/>
        <v/>
      </c>
      <c r="AH643" s="7" t="str">
        <f t="shared" si="74"/>
        <v/>
      </c>
      <c r="AI643" s="4" t="str">
        <f t="shared" si="75"/>
        <v/>
      </c>
    </row>
    <row r="644" spans="1:35">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69"/>
        <v/>
      </c>
      <c r="AD644" s="7" t="str">
        <f t="shared" si="70"/>
        <v/>
      </c>
      <c r="AE644" s="7" t="str">
        <f t="shared" si="71"/>
        <v/>
      </c>
      <c r="AF644" s="7" t="str">
        <f t="shared" si="72"/>
        <v/>
      </c>
      <c r="AG644" s="7" t="str">
        <f t="shared" si="73"/>
        <v/>
      </c>
      <c r="AH644" s="7" t="str">
        <f t="shared" si="74"/>
        <v/>
      </c>
      <c r="AI644" s="4" t="str">
        <f t="shared" si="75"/>
        <v/>
      </c>
    </row>
    <row r="645" spans="1:35">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76">IF((MAX(A645,L645,N645,P645,X645,Y645)-MIN(A645,L645,N645,P645,X645,Y645))&gt;3,1,"")</f>
        <v/>
      </c>
      <c r="AD645" s="7" t="str">
        <f t="shared" ref="AD645:AD708" si="77">IF((MAX(B645,D645,M645,U645)-MIN(B645,D645,M645,U645))&gt;3,1,"")</f>
        <v/>
      </c>
      <c r="AE645" s="7" t="str">
        <f t="shared" ref="AE645:AE708" si="78">IF((MAX(I645,T645,V645,W645)-MIN(I645,T645,V645,W645))&gt;3,1,"")</f>
        <v/>
      </c>
      <c r="AF645" s="7" t="str">
        <f t="shared" ref="AF645:AF708" si="79">IF((MAX(H645,K645,Q645,S645)-MIN(H645,K645,Q645,S645))&gt;3,1,"")</f>
        <v/>
      </c>
      <c r="AG645" s="7" t="str">
        <f t="shared" ref="AG645:AG708" si="80">IF((MAX(I645,L645,R645,T645)-MIN(I645,L645,R645,T645))&gt;3,1,"")</f>
        <v/>
      </c>
      <c r="AH645" s="7" t="str">
        <f t="shared" ref="AH645:AH708" si="81">IF((MAX(C645,J645,O645,Z645)-MIN(C645,J645,O645,Z645))&gt;3,1,"")</f>
        <v/>
      </c>
      <c r="AI645" s="4" t="str">
        <f t="shared" ref="AI645:AI708" si="82">IF(COUNT(A645:Z645)&gt;0,IF(COUNT(AC645,AD645,AE645,AF645,AG645,AH645)&gt;0,SUM(AC645,AD645,AE645,AF645,AG645,AH645),0),"")</f>
        <v/>
      </c>
    </row>
    <row r="646" spans="1:35">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76"/>
        <v/>
      </c>
      <c r="AD646" s="7" t="str">
        <f t="shared" si="77"/>
        <v/>
      </c>
      <c r="AE646" s="7" t="str">
        <f t="shared" si="78"/>
        <v/>
      </c>
      <c r="AF646" s="7" t="str">
        <f t="shared" si="79"/>
        <v/>
      </c>
      <c r="AG646" s="7" t="str">
        <f t="shared" si="80"/>
        <v/>
      </c>
      <c r="AH646" s="7" t="str">
        <f t="shared" si="81"/>
        <v/>
      </c>
      <c r="AI646" s="4" t="str">
        <f t="shared" si="82"/>
        <v/>
      </c>
    </row>
    <row r="647" spans="1:35">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76"/>
        <v/>
      </c>
      <c r="AD647" s="7" t="str">
        <f t="shared" si="77"/>
        <v/>
      </c>
      <c r="AE647" s="7" t="str">
        <f t="shared" si="78"/>
        <v/>
      </c>
      <c r="AF647" s="7" t="str">
        <f t="shared" si="79"/>
        <v/>
      </c>
      <c r="AG647" s="7" t="str">
        <f t="shared" si="80"/>
        <v/>
      </c>
      <c r="AH647" s="7" t="str">
        <f t="shared" si="81"/>
        <v/>
      </c>
      <c r="AI647" s="4" t="str">
        <f t="shared" si="82"/>
        <v/>
      </c>
    </row>
    <row r="648" spans="1:35">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76"/>
        <v/>
      </c>
      <c r="AD648" s="7" t="str">
        <f t="shared" si="77"/>
        <v/>
      </c>
      <c r="AE648" s="7" t="str">
        <f t="shared" si="78"/>
        <v/>
      </c>
      <c r="AF648" s="7" t="str">
        <f t="shared" si="79"/>
        <v/>
      </c>
      <c r="AG648" s="7" t="str">
        <f t="shared" si="80"/>
        <v/>
      </c>
      <c r="AH648" s="7" t="str">
        <f t="shared" si="81"/>
        <v/>
      </c>
      <c r="AI648" s="4" t="str">
        <f t="shared" si="82"/>
        <v/>
      </c>
    </row>
    <row r="649" spans="1:35">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76"/>
        <v/>
      </c>
      <c r="AD649" s="7" t="str">
        <f t="shared" si="77"/>
        <v/>
      </c>
      <c r="AE649" s="7" t="str">
        <f t="shared" si="78"/>
        <v/>
      </c>
      <c r="AF649" s="7" t="str">
        <f t="shared" si="79"/>
        <v/>
      </c>
      <c r="AG649" s="7" t="str">
        <f t="shared" si="80"/>
        <v/>
      </c>
      <c r="AH649" s="7" t="str">
        <f t="shared" si="81"/>
        <v/>
      </c>
      <c r="AI649" s="4" t="str">
        <f t="shared" si="82"/>
        <v/>
      </c>
    </row>
    <row r="650" spans="1:35">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76"/>
        <v/>
      </c>
      <c r="AD650" s="7" t="str">
        <f t="shared" si="77"/>
        <v/>
      </c>
      <c r="AE650" s="7" t="str">
        <f t="shared" si="78"/>
        <v/>
      </c>
      <c r="AF650" s="7" t="str">
        <f t="shared" si="79"/>
        <v/>
      </c>
      <c r="AG650" s="7" t="str">
        <f t="shared" si="80"/>
        <v/>
      </c>
      <c r="AH650" s="7" t="str">
        <f t="shared" si="81"/>
        <v/>
      </c>
      <c r="AI650" s="4" t="str">
        <f t="shared" si="82"/>
        <v/>
      </c>
    </row>
    <row r="651" spans="1:35">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76"/>
        <v/>
      </c>
      <c r="AD651" s="7" t="str">
        <f t="shared" si="77"/>
        <v/>
      </c>
      <c r="AE651" s="7" t="str">
        <f t="shared" si="78"/>
        <v/>
      </c>
      <c r="AF651" s="7" t="str">
        <f t="shared" si="79"/>
        <v/>
      </c>
      <c r="AG651" s="7" t="str">
        <f t="shared" si="80"/>
        <v/>
      </c>
      <c r="AH651" s="7" t="str">
        <f t="shared" si="81"/>
        <v/>
      </c>
      <c r="AI651" s="4" t="str">
        <f t="shared" si="82"/>
        <v/>
      </c>
    </row>
    <row r="652" spans="1:35">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76"/>
        <v/>
      </c>
      <c r="AD652" s="7" t="str">
        <f t="shared" si="77"/>
        <v/>
      </c>
      <c r="AE652" s="7" t="str">
        <f t="shared" si="78"/>
        <v/>
      </c>
      <c r="AF652" s="7" t="str">
        <f t="shared" si="79"/>
        <v/>
      </c>
      <c r="AG652" s="7" t="str">
        <f t="shared" si="80"/>
        <v/>
      </c>
      <c r="AH652" s="7" t="str">
        <f t="shared" si="81"/>
        <v/>
      </c>
      <c r="AI652" s="4" t="str">
        <f t="shared" si="82"/>
        <v/>
      </c>
    </row>
    <row r="653" spans="1:35">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76"/>
        <v/>
      </c>
      <c r="AD653" s="7" t="str">
        <f t="shared" si="77"/>
        <v/>
      </c>
      <c r="AE653" s="7" t="str">
        <f t="shared" si="78"/>
        <v/>
      </c>
      <c r="AF653" s="7" t="str">
        <f t="shared" si="79"/>
        <v/>
      </c>
      <c r="AG653" s="7" t="str">
        <f t="shared" si="80"/>
        <v/>
      </c>
      <c r="AH653" s="7" t="str">
        <f t="shared" si="81"/>
        <v/>
      </c>
      <c r="AI653" s="4" t="str">
        <f t="shared" si="82"/>
        <v/>
      </c>
    </row>
    <row r="654" spans="1:35">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76"/>
        <v/>
      </c>
      <c r="AD654" s="7" t="str">
        <f t="shared" si="77"/>
        <v/>
      </c>
      <c r="AE654" s="7" t="str">
        <f t="shared" si="78"/>
        <v/>
      </c>
      <c r="AF654" s="7" t="str">
        <f t="shared" si="79"/>
        <v/>
      </c>
      <c r="AG654" s="7" t="str">
        <f t="shared" si="80"/>
        <v/>
      </c>
      <c r="AH654" s="7" t="str">
        <f t="shared" si="81"/>
        <v/>
      </c>
      <c r="AI654" s="4" t="str">
        <f t="shared" si="82"/>
        <v/>
      </c>
    </row>
    <row r="655" spans="1:35">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76"/>
        <v/>
      </c>
      <c r="AD655" s="7" t="str">
        <f t="shared" si="77"/>
        <v/>
      </c>
      <c r="AE655" s="7" t="str">
        <f t="shared" si="78"/>
        <v/>
      </c>
      <c r="AF655" s="7" t="str">
        <f t="shared" si="79"/>
        <v/>
      </c>
      <c r="AG655" s="7" t="str">
        <f t="shared" si="80"/>
        <v/>
      </c>
      <c r="AH655" s="7" t="str">
        <f t="shared" si="81"/>
        <v/>
      </c>
      <c r="AI655" s="4" t="str">
        <f t="shared" si="82"/>
        <v/>
      </c>
    </row>
    <row r="656" spans="1:35">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76"/>
        <v/>
      </c>
      <c r="AD656" s="7" t="str">
        <f t="shared" si="77"/>
        <v/>
      </c>
      <c r="AE656" s="7" t="str">
        <f t="shared" si="78"/>
        <v/>
      </c>
      <c r="AF656" s="7" t="str">
        <f t="shared" si="79"/>
        <v/>
      </c>
      <c r="AG656" s="7" t="str">
        <f t="shared" si="80"/>
        <v/>
      </c>
      <c r="AH656" s="7" t="str">
        <f t="shared" si="81"/>
        <v/>
      </c>
      <c r="AI656" s="4" t="str">
        <f t="shared" si="82"/>
        <v/>
      </c>
    </row>
    <row r="657" spans="1:35">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76"/>
        <v/>
      </c>
      <c r="AD657" s="7" t="str">
        <f t="shared" si="77"/>
        <v/>
      </c>
      <c r="AE657" s="7" t="str">
        <f t="shared" si="78"/>
        <v/>
      </c>
      <c r="AF657" s="7" t="str">
        <f t="shared" si="79"/>
        <v/>
      </c>
      <c r="AG657" s="7" t="str">
        <f t="shared" si="80"/>
        <v/>
      </c>
      <c r="AH657" s="7" t="str">
        <f t="shared" si="81"/>
        <v/>
      </c>
      <c r="AI657" s="4" t="str">
        <f t="shared" si="82"/>
        <v/>
      </c>
    </row>
    <row r="658" spans="1:35">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76"/>
        <v/>
      </c>
      <c r="AD658" s="7" t="str">
        <f t="shared" si="77"/>
        <v/>
      </c>
      <c r="AE658" s="7" t="str">
        <f t="shared" si="78"/>
        <v/>
      </c>
      <c r="AF658" s="7" t="str">
        <f t="shared" si="79"/>
        <v/>
      </c>
      <c r="AG658" s="7" t="str">
        <f t="shared" si="80"/>
        <v/>
      </c>
      <c r="AH658" s="7" t="str">
        <f t="shared" si="81"/>
        <v/>
      </c>
      <c r="AI658" s="4" t="str">
        <f t="shared" si="82"/>
        <v/>
      </c>
    </row>
    <row r="659" spans="1:35">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76"/>
        <v/>
      </c>
      <c r="AD659" s="7" t="str">
        <f t="shared" si="77"/>
        <v/>
      </c>
      <c r="AE659" s="7" t="str">
        <f t="shared" si="78"/>
        <v/>
      </c>
      <c r="AF659" s="7" t="str">
        <f t="shared" si="79"/>
        <v/>
      </c>
      <c r="AG659" s="7" t="str">
        <f t="shared" si="80"/>
        <v/>
      </c>
      <c r="AH659" s="7" t="str">
        <f t="shared" si="81"/>
        <v/>
      </c>
      <c r="AI659" s="4" t="str">
        <f t="shared" si="82"/>
        <v/>
      </c>
    </row>
    <row r="660" spans="1:35">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76"/>
        <v/>
      </c>
      <c r="AD660" s="7" t="str">
        <f t="shared" si="77"/>
        <v/>
      </c>
      <c r="AE660" s="7" t="str">
        <f t="shared" si="78"/>
        <v/>
      </c>
      <c r="AF660" s="7" t="str">
        <f t="shared" si="79"/>
        <v/>
      </c>
      <c r="AG660" s="7" t="str">
        <f t="shared" si="80"/>
        <v/>
      </c>
      <c r="AH660" s="7" t="str">
        <f t="shared" si="81"/>
        <v/>
      </c>
      <c r="AI660" s="4" t="str">
        <f t="shared" si="82"/>
        <v/>
      </c>
    </row>
    <row r="661" spans="1:35">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76"/>
        <v/>
      </c>
      <c r="AD661" s="7" t="str">
        <f t="shared" si="77"/>
        <v/>
      </c>
      <c r="AE661" s="7" t="str">
        <f t="shared" si="78"/>
        <v/>
      </c>
      <c r="AF661" s="7" t="str">
        <f t="shared" si="79"/>
        <v/>
      </c>
      <c r="AG661" s="7" t="str">
        <f t="shared" si="80"/>
        <v/>
      </c>
      <c r="AH661" s="7" t="str">
        <f t="shared" si="81"/>
        <v/>
      </c>
      <c r="AI661" s="4" t="str">
        <f t="shared" si="82"/>
        <v/>
      </c>
    </row>
    <row r="662" spans="1:35">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76"/>
        <v/>
      </c>
      <c r="AD662" s="7" t="str">
        <f t="shared" si="77"/>
        <v/>
      </c>
      <c r="AE662" s="7" t="str">
        <f t="shared" si="78"/>
        <v/>
      </c>
      <c r="AF662" s="7" t="str">
        <f t="shared" si="79"/>
        <v/>
      </c>
      <c r="AG662" s="7" t="str">
        <f t="shared" si="80"/>
        <v/>
      </c>
      <c r="AH662" s="7" t="str">
        <f t="shared" si="81"/>
        <v/>
      </c>
      <c r="AI662" s="4" t="str">
        <f t="shared" si="82"/>
        <v/>
      </c>
    </row>
    <row r="663" spans="1:35">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76"/>
        <v/>
      </c>
      <c r="AD663" s="7" t="str">
        <f t="shared" si="77"/>
        <v/>
      </c>
      <c r="AE663" s="7" t="str">
        <f t="shared" si="78"/>
        <v/>
      </c>
      <c r="AF663" s="7" t="str">
        <f t="shared" si="79"/>
        <v/>
      </c>
      <c r="AG663" s="7" t="str">
        <f t="shared" si="80"/>
        <v/>
      </c>
      <c r="AH663" s="7" t="str">
        <f t="shared" si="81"/>
        <v/>
      </c>
      <c r="AI663" s="4" t="str">
        <f t="shared" si="82"/>
        <v/>
      </c>
    </row>
    <row r="664" spans="1:35">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76"/>
        <v/>
      </c>
      <c r="AD664" s="7" t="str">
        <f t="shared" si="77"/>
        <v/>
      </c>
      <c r="AE664" s="7" t="str">
        <f t="shared" si="78"/>
        <v/>
      </c>
      <c r="AF664" s="7" t="str">
        <f t="shared" si="79"/>
        <v/>
      </c>
      <c r="AG664" s="7" t="str">
        <f t="shared" si="80"/>
        <v/>
      </c>
      <c r="AH664" s="7" t="str">
        <f t="shared" si="81"/>
        <v/>
      </c>
      <c r="AI664" s="4" t="str">
        <f t="shared" si="82"/>
        <v/>
      </c>
    </row>
    <row r="665" spans="1:35">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76"/>
        <v/>
      </c>
      <c r="AD665" s="7" t="str">
        <f t="shared" si="77"/>
        <v/>
      </c>
      <c r="AE665" s="7" t="str">
        <f t="shared" si="78"/>
        <v/>
      </c>
      <c r="AF665" s="7" t="str">
        <f t="shared" si="79"/>
        <v/>
      </c>
      <c r="AG665" s="7" t="str">
        <f t="shared" si="80"/>
        <v/>
      </c>
      <c r="AH665" s="7" t="str">
        <f t="shared" si="81"/>
        <v/>
      </c>
      <c r="AI665" s="4" t="str">
        <f t="shared" si="82"/>
        <v/>
      </c>
    </row>
    <row r="666" spans="1:35">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76"/>
        <v/>
      </c>
      <c r="AD666" s="7" t="str">
        <f t="shared" si="77"/>
        <v/>
      </c>
      <c r="AE666" s="7" t="str">
        <f t="shared" si="78"/>
        <v/>
      </c>
      <c r="AF666" s="7" t="str">
        <f t="shared" si="79"/>
        <v/>
      </c>
      <c r="AG666" s="7" t="str">
        <f t="shared" si="80"/>
        <v/>
      </c>
      <c r="AH666" s="7" t="str">
        <f t="shared" si="81"/>
        <v/>
      </c>
      <c r="AI666" s="4" t="str">
        <f t="shared" si="82"/>
        <v/>
      </c>
    </row>
    <row r="667" spans="1:35">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76"/>
        <v/>
      </c>
      <c r="AD667" s="7" t="str">
        <f t="shared" si="77"/>
        <v/>
      </c>
      <c r="AE667" s="7" t="str">
        <f t="shared" si="78"/>
        <v/>
      </c>
      <c r="AF667" s="7" t="str">
        <f t="shared" si="79"/>
        <v/>
      </c>
      <c r="AG667" s="7" t="str">
        <f t="shared" si="80"/>
        <v/>
      </c>
      <c r="AH667" s="7" t="str">
        <f t="shared" si="81"/>
        <v/>
      </c>
      <c r="AI667" s="4" t="str">
        <f t="shared" si="82"/>
        <v/>
      </c>
    </row>
    <row r="668" spans="1:35">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76"/>
        <v/>
      </c>
      <c r="AD668" s="7" t="str">
        <f t="shared" si="77"/>
        <v/>
      </c>
      <c r="AE668" s="7" t="str">
        <f t="shared" si="78"/>
        <v/>
      </c>
      <c r="AF668" s="7" t="str">
        <f t="shared" si="79"/>
        <v/>
      </c>
      <c r="AG668" s="7" t="str">
        <f t="shared" si="80"/>
        <v/>
      </c>
      <c r="AH668" s="7" t="str">
        <f t="shared" si="81"/>
        <v/>
      </c>
      <c r="AI668" s="4" t="str">
        <f t="shared" si="82"/>
        <v/>
      </c>
    </row>
    <row r="669" spans="1:35">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76"/>
        <v/>
      </c>
      <c r="AD669" s="7" t="str">
        <f t="shared" si="77"/>
        <v/>
      </c>
      <c r="AE669" s="7" t="str">
        <f t="shared" si="78"/>
        <v/>
      </c>
      <c r="AF669" s="7" t="str">
        <f t="shared" si="79"/>
        <v/>
      </c>
      <c r="AG669" s="7" t="str">
        <f t="shared" si="80"/>
        <v/>
      </c>
      <c r="AH669" s="7" t="str">
        <f t="shared" si="81"/>
        <v/>
      </c>
      <c r="AI669" s="4" t="str">
        <f t="shared" si="82"/>
        <v/>
      </c>
    </row>
    <row r="670" spans="1:35">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76"/>
        <v/>
      </c>
      <c r="AD670" s="7" t="str">
        <f t="shared" si="77"/>
        <v/>
      </c>
      <c r="AE670" s="7" t="str">
        <f t="shared" si="78"/>
        <v/>
      </c>
      <c r="AF670" s="7" t="str">
        <f t="shared" si="79"/>
        <v/>
      </c>
      <c r="AG670" s="7" t="str">
        <f t="shared" si="80"/>
        <v/>
      </c>
      <c r="AH670" s="7" t="str">
        <f t="shared" si="81"/>
        <v/>
      </c>
      <c r="AI670" s="4" t="str">
        <f t="shared" si="82"/>
        <v/>
      </c>
    </row>
    <row r="671" spans="1:35">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76"/>
        <v/>
      </c>
      <c r="AD671" s="7" t="str">
        <f t="shared" si="77"/>
        <v/>
      </c>
      <c r="AE671" s="7" t="str">
        <f t="shared" si="78"/>
        <v/>
      </c>
      <c r="AF671" s="7" t="str">
        <f t="shared" si="79"/>
        <v/>
      </c>
      <c r="AG671" s="7" t="str">
        <f t="shared" si="80"/>
        <v/>
      </c>
      <c r="AH671" s="7" t="str">
        <f t="shared" si="81"/>
        <v/>
      </c>
      <c r="AI671" s="4" t="str">
        <f t="shared" si="82"/>
        <v/>
      </c>
    </row>
    <row r="672" spans="1:35">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76"/>
        <v/>
      </c>
      <c r="AD672" s="7" t="str">
        <f t="shared" si="77"/>
        <v/>
      </c>
      <c r="AE672" s="7" t="str">
        <f t="shared" si="78"/>
        <v/>
      </c>
      <c r="AF672" s="7" t="str">
        <f t="shared" si="79"/>
        <v/>
      </c>
      <c r="AG672" s="7" t="str">
        <f t="shared" si="80"/>
        <v/>
      </c>
      <c r="AH672" s="7" t="str">
        <f t="shared" si="81"/>
        <v/>
      </c>
      <c r="AI672" s="4" t="str">
        <f t="shared" si="82"/>
        <v/>
      </c>
    </row>
    <row r="673" spans="1:35">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76"/>
        <v/>
      </c>
      <c r="AD673" s="7" t="str">
        <f t="shared" si="77"/>
        <v/>
      </c>
      <c r="AE673" s="7" t="str">
        <f t="shared" si="78"/>
        <v/>
      </c>
      <c r="AF673" s="7" t="str">
        <f t="shared" si="79"/>
        <v/>
      </c>
      <c r="AG673" s="7" t="str">
        <f t="shared" si="80"/>
        <v/>
      </c>
      <c r="AH673" s="7" t="str">
        <f t="shared" si="81"/>
        <v/>
      </c>
      <c r="AI673" s="4" t="str">
        <f t="shared" si="82"/>
        <v/>
      </c>
    </row>
    <row r="674" spans="1:35">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76"/>
        <v/>
      </c>
      <c r="AD674" s="7" t="str">
        <f t="shared" si="77"/>
        <v/>
      </c>
      <c r="AE674" s="7" t="str">
        <f t="shared" si="78"/>
        <v/>
      </c>
      <c r="AF674" s="7" t="str">
        <f t="shared" si="79"/>
        <v/>
      </c>
      <c r="AG674" s="7" t="str">
        <f t="shared" si="80"/>
        <v/>
      </c>
      <c r="AH674" s="7" t="str">
        <f t="shared" si="81"/>
        <v/>
      </c>
      <c r="AI674" s="4" t="str">
        <f t="shared" si="82"/>
        <v/>
      </c>
    </row>
    <row r="675" spans="1:35">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76"/>
        <v/>
      </c>
      <c r="AD675" s="7" t="str">
        <f t="shared" si="77"/>
        <v/>
      </c>
      <c r="AE675" s="7" t="str">
        <f t="shared" si="78"/>
        <v/>
      </c>
      <c r="AF675" s="7" t="str">
        <f t="shared" si="79"/>
        <v/>
      </c>
      <c r="AG675" s="7" t="str">
        <f t="shared" si="80"/>
        <v/>
      </c>
      <c r="AH675" s="7" t="str">
        <f t="shared" si="81"/>
        <v/>
      </c>
      <c r="AI675" s="4" t="str">
        <f t="shared" si="82"/>
        <v/>
      </c>
    </row>
    <row r="676" spans="1:35">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76"/>
        <v/>
      </c>
      <c r="AD676" s="7" t="str">
        <f t="shared" si="77"/>
        <v/>
      </c>
      <c r="AE676" s="7" t="str">
        <f t="shared" si="78"/>
        <v/>
      </c>
      <c r="AF676" s="7" t="str">
        <f t="shared" si="79"/>
        <v/>
      </c>
      <c r="AG676" s="7" t="str">
        <f t="shared" si="80"/>
        <v/>
      </c>
      <c r="AH676" s="7" t="str">
        <f t="shared" si="81"/>
        <v/>
      </c>
      <c r="AI676" s="4" t="str">
        <f t="shared" si="82"/>
        <v/>
      </c>
    </row>
    <row r="677" spans="1:35">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76"/>
        <v/>
      </c>
      <c r="AD677" s="7" t="str">
        <f t="shared" si="77"/>
        <v/>
      </c>
      <c r="AE677" s="7" t="str">
        <f t="shared" si="78"/>
        <v/>
      </c>
      <c r="AF677" s="7" t="str">
        <f t="shared" si="79"/>
        <v/>
      </c>
      <c r="AG677" s="7" t="str">
        <f t="shared" si="80"/>
        <v/>
      </c>
      <c r="AH677" s="7" t="str">
        <f t="shared" si="81"/>
        <v/>
      </c>
      <c r="AI677" s="4" t="str">
        <f t="shared" si="82"/>
        <v/>
      </c>
    </row>
    <row r="678" spans="1:35">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76"/>
        <v/>
      </c>
      <c r="AD678" s="7" t="str">
        <f t="shared" si="77"/>
        <v/>
      </c>
      <c r="AE678" s="7" t="str">
        <f t="shared" si="78"/>
        <v/>
      </c>
      <c r="AF678" s="7" t="str">
        <f t="shared" si="79"/>
        <v/>
      </c>
      <c r="AG678" s="7" t="str">
        <f t="shared" si="80"/>
        <v/>
      </c>
      <c r="AH678" s="7" t="str">
        <f t="shared" si="81"/>
        <v/>
      </c>
      <c r="AI678" s="4" t="str">
        <f t="shared" si="82"/>
        <v/>
      </c>
    </row>
    <row r="679" spans="1:35">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76"/>
        <v/>
      </c>
      <c r="AD679" s="7" t="str">
        <f t="shared" si="77"/>
        <v/>
      </c>
      <c r="AE679" s="7" t="str">
        <f t="shared" si="78"/>
        <v/>
      </c>
      <c r="AF679" s="7" t="str">
        <f t="shared" si="79"/>
        <v/>
      </c>
      <c r="AG679" s="7" t="str">
        <f t="shared" si="80"/>
        <v/>
      </c>
      <c r="AH679" s="7" t="str">
        <f t="shared" si="81"/>
        <v/>
      </c>
      <c r="AI679" s="4" t="str">
        <f t="shared" si="82"/>
        <v/>
      </c>
    </row>
    <row r="680" spans="1:35">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76"/>
        <v/>
      </c>
      <c r="AD680" s="7" t="str">
        <f t="shared" si="77"/>
        <v/>
      </c>
      <c r="AE680" s="7" t="str">
        <f t="shared" si="78"/>
        <v/>
      </c>
      <c r="AF680" s="7" t="str">
        <f t="shared" si="79"/>
        <v/>
      </c>
      <c r="AG680" s="7" t="str">
        <f t="shared" si="80"/>
        <v/>
      </c>
      <c r="AH680" s="7" t="str">
        <f t="shared" si="81"/>
        <v/>
      </c>
      <c r="AI680" s="4" t="str">
        <f t="shared" si="82"/>
        <v/>
      </c>
    </row>
    <row r="681" spans="1:35">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76"/>
        <v/>
      </c>
      <c r="AD681" s="7" t="str">
        <f t="shared" si="77"/>
        <v/>
      </c>
      <c r="AE681" s="7" t="str">
        <f t="shared" si="78"/>
        <v/>
      </c>
      <c r="AF681" s="7" t="str">
        <f t="shared" si="79"/>
        <v/>
      </c>
      <c r="AG681" s="7" t="str">
        <f t="shared" si="80"/>
        <v/>
      </c>
      <c r="AH681" s="7" t="str">
        <f t="shared" si="81"/>
        <v/>
      </c>
      <c r="AI681" s="4" t="str">
        <f t="shared" si="82"/>
        <v/>
      </c>
    </row>
    <row r="682" spans="1:35">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76"/>
        <v/>
      </c>
      <c r="AD682" s="7" t="str">
        <f t="shared" si="77"/>
        <v/>
      </c>
      <c r="AE682" s="7" t="str">
        <f t="shared" si="78"/>
        <v/>
      </c>
      <c r="AF682" s="7" t="str">
        <f t="shared" si="79"/>
        <v/>
      </c>
      <c r="AG682" s="7" t="str">
        <f t="shared" si="80"/>
        <v/>
      </c>
      <c r="AH682" s="7" t="str">
        <f t="shared" si="81"/>
        <v/>
      </c>
      <c r="AI682" s="4" t="str">
        <f t="shared" si="82"/>
        <v/>
      </c>
    </row>
    <row r="683" spans="1:35">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76"/>
        <v/>
      </c>
      <c r="AD683" s="7" t="str">
        <f t="shared" si="77"/>
        <v/>
      </c>
      <c r="AE683" s="7" t="str">
        <f t="shared" si="78"/>
        <v/>
      </c>
      <c r="AF683" s="7" t="str">
        <f t="shared" si="79"/>
        <v/>
      </c>
      <c r="AG683" s="7" t="str">
        <f t="shared" si="80"/>
        <v/>
      </c>
      <c r="AH683" s="7" t="str">
        <f t="shared" si="81"/>
        <v/>
      </c>
      <c r="AI683" s="4" t="str">
        <f t="shared" si="82"/>
        <v/>
      </c>
    </row>
    <row r="684" spans="1:35">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76"/>
        <v/>
      </c>
      <c r="AD684" s="7" t="str">
        <f t="shared" si="77"/>
        <v/>
      </c>
      <c r="AE684" s="7" t="str">
        <f t="shared" si="78"/>
        <v/>
      </c>
      <c r="AF684" s="7" t="str">
        <f t="shared" si="79"/>
        <v/>
      </c>
      <c r="AG684" s="7" t="str">
        <f t="shared" si="80"/>
        <v/>
      </c>
      <c r="AH684" s="7" t="str">
        <f t="shared" si="81"/>
        <v/>
      </c>
      <c r="AI684" s="4" t="str">
        <f t="shared" si="82"/>
        <v/>
      </c>
    </row>
    <row r="685" spans="1:35">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76"/>
        <v/>
      </c>
      <c r="AD685" s="7" t="str">
        <f t="shared" si="77"/>
        <v/>
      </c>
      <c r="AE685" s="7" t="str">
        <f t="shared" si="78"/>
        <v/>
      </c>
      <c r="AF685" s="7" t="str">
        <f t="shared" si="79"/>
        <v/>
      </c>
      <c r="AG685" s="7" t="str">
        <f t="shared" si="80"/>
        <v/>
      </c>
      <c r="AH685" s="7" t="str">
        <f t="shared" si="81"/>
        <v/>
      </c>
      <c r="AI685" s="4" t="str">
        <f t="shared" si="82"/>
        <v/>
      </c>
    </row>
    <row r="686" spans="1:35">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76"/>
        <v/>
      </c>
      <c r="AD686" s="7" t="str">
        <f t="shared" si="77"/>
        <v/>
      </c>
      <c r="AE686" s="7" t="str">
        <f t="shared" si="78"/>
        <v/>
      </c>
      <c r="AF686" s="7" t="str">
        <f t="shared" si="79"/>
        <v/>
      </c>
      <c r="AG686" s="7" t="str">
        <f t="shared" si="80"/>
        <v/>
      </c>
      <c r="AH686" s="7" t="str">
        <f t="shared" si="81"/>
        <v/>
      </c>
      <c r="AI686" s="4" t="str">
        <f t="shared" si="82"/>
        <v/>
      </c>
    </row>
    <row r="687" spans="1:35">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76"/>
        <v/>
      </c>
      <c r="AD687" s="7" t="str">
        <f t="shared" si="77"/>
        <v/>
      </c>
      <c r="AE687" s="7" t="str">
        <f t="shared" si="78"/>
        <v/>
      </c>
      <c r="AF687" s="7" t="str">
        <f t="shared" si="79"/>
        <v/>
      </c>
      <c r="AG687" s="7" t="str">
        <f t="shared" si="80"/>
        <v/>
      </c>
      <c r="AH687" s="7" t="str">
        <f t="shared" si="81"/>
        <v/>
      </c>
      <c r="AI687" s="4" t="str">
        <f t="shared" si="82"/>
        <v/>
      </c>
    </row>
    <row r="688" spans="1:35">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76"/>
        <v/>
      </c>
      <c r="AD688" s="7" t="str">
        <f t="shared" si="77"/>
        <v/>
      </c>
      <c r="AE688" s="7" t="str">
        <f t="shared" si="78"/>
        <v/>
      </c>
      <c r="AF688" s="7" t="str">
        <f t="shared" si="79"/>
        <v/>
      </c>
      <c r="AG688" s="7" t="str">
        <f t="shared" si="80"/>
        <v/>
      </c>
      <c r="AH688" s="7" t="str">
        <f t="shared" si="81"/>
        <v/>
      </c>
      <c r="AI688" s="4" t="str">
        <f t="shared" si="82"/>
        <v/>
      </c>
    </row>
    <row r="689" spans="1:35">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76"/>
        <v/>
      </c>
      <c r="AD689" s="7" t="str">
        <f t="shared" si="77"/>
        <v/>
      </c>
      <c r="AE689" s="7" t="str">
        <f t="shared" si="78"/>
        <v/>
      </c>
      <c r="AF689" s="7" t="str">
        <f t="shared" si="79"/>
        <v/>
      </c>
      <c r="AG689" s="7" t="str">
        <f t="shared" si="80"/>
        <v/>
      </c>
      <c r="AH689" s="7" t="str">
        <f t="shared" si="81"/>
        <v/>
      </c>
      <c r="AI689" s="4" t="str">
        <f t="shared" si="82"/>
        <v/>
      </c>
    </row>
    <row r="690" spans="1:35">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76"/>
        <v/>
      </c>
      <c r="AD690" s="7" t="str">
        <f t="shared" si="77"/>
        <v/>
      </c>
      <c r="AE690" s="7" t="str">
        <f t="shared" si="78"/>
        <v/>
      </c>
      <c r="AF690" s="7" t="str">
        <f t="shared" si="79"/>
        <v/>
      </c>
      <c r="AG690" s="7" t="str">
        <f t="shared" si="80"/>
        <v/>
      </c>
      <c r="AH690" s="7" t="str">
        <f t="shared" si="81"/>
        <v/>
      </c>
      <c r="AI690" s="4" t="str">
        <f t="shared" si="82"/>
        <v/>
      </c>
    </row>
    <row r="691" spans="1:35">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76"/>
        <v/>
      </c>
      <c r="AD691" s="7" t="str">
        <f t="shared" si="77"/>
        <v/>
      </c>
      <c r="AE691" s="7" t="str">
        <f t="shared" si="78"/>
        <v/>
      </c>
      <c r="AF691" s="7" t="str">
        <f t="shared" si="79"/>
        <v/>
      </c>
      <c r="AG691" s="7" t="str">
        <f t="shared" si="80"/>
        <v/>
      </c>
      <c r="AH691" s="7" t="str">
        <f t="shared" si="81"/>
        <v/>
      </c>
      <c r="AI691" s="4" t="str">
        <f t="shared" si="82"/>
        <v/>
      </c>
    </row>
    <row r="692" spans="1:35">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76"/>
        <v/>
      </c>
      <c r="AD692" s="7" t="str">
        <f t="shared" si="77"/>
        <v/>
      </c>
      <c r="AE692" s="7" t="str">
        <f t="shared" si="78"/>
        <v/>
      </c>
      <c r="AF692" s="7" t="str">
        <f t="shared" si="79"/>
        <v/>
      </c>
      <c r="AG692" s="7" t="str">
        <f t="shared" si="80"/>
        <v/>
      </c>
      <c r="AH692" s="7" t="str">
        <f t="shared" si="81"/>
        <v/>
      </c>
      <c r="AI692" s="4" t="str">
        <f t="shared" si="82"/>
        <v/>
      </c>
    </row>
    <row r="693" spans="1:35">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76"/>
        <v/>
      </c>
      <c r="AD693" s="7" t="str">
        <f t="shared" si="77"/>
        <v/>
      </c>
      <c r="AE693" s="7" t="str">
        <f t="shared" si="78"/>
        <v/>
      </c>
      <c r="AF693" s="7" t="str">
        <f t="shared" si="79"/>
        <v/>
      </c>
      <c r="AG693" s="7" t="str">
        <f t="shared" si="80"/>
        <v/>
      </c>
      <c r="AH693" s="7" t="str">
        <f t="shared" si="81"/>
        <v/>
      </c>
      <c r="AI693" s="4" t="str">
        <f t="shared" si="82"/>
        <v/>
      </c>
    </row>
    <row r="694" spans="1:35">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76"/>
        <v/>
      </c>
      <c r="AD694" s="7" t="str">
        <f t="shared" si="77"/>
        <v/>
      </c>
      <c r="AE694" s="7" t="str">
        <f t="shared" si="78"/>
        <v/>
      </c>
      <c r="AF694" s="7" t="str">
        <f t="shared" si="79"/>
        <v/>
      </c>
      <c r="AG694" s="7" t="str">
        <f t="shared" si="80"/>
        <v/>
      </c>
      <c r="AH694" s="7" t="str">
        <f t="shared" si="81"/>
        <v/>
      </c>
      <c r="AI694" s="4" t="str">
        <f t="shared" si="82"/>
        <v/>
      </c>
    </row>
    <row r="695" spans="1:35">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76"/>
        <v/>
      </c>
      <c r="AD695" s="7" t="str">
        <f t="shared" si="77"/>
        <v/>
      </c>
      <c r="AE695" s="7" t="str">
        <f t="shared" si="78"/>
        <v/>
      </c>
      <c r="AF695" s="7" t="str">
        <f t="shared" si="79"/>
        <v/>
      </c>
      <c r="AG695" s="7" t="str">
        <f t="shared" si="80"/>
        <v/>
      </c>
      <c r="AH695" s="7" t="str">
        <f t="shared" si="81"/>
        <v/>
      </c>
      <c r="AI695" s="4" t="str">
        <f t="shared" si="82"/>
        <v/>
      </c>
    </row>
    <row r="696" spans="1:35">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76"/>
        <v/>
      </c>
      <c r="AD696" s="7" t="str">
        <f t="shared" si="77"/>
        <v/>
      </c>
      <c r="AE696" s="7" t="str">
        <f t="shared" si="78"/>
        <v/>
      </c>
      <c r="AF696" s="7" t="str">
        <f t="shared" si="79"/>
        <v/>
      </c>
      <c r="AG696" s="7" t="str">
        <f t="shared" si="80"/>
        <v/>
      </c>
      <c r="AH696" s="7" t="str">
        <f t="shared" si="81"/>
        <v/>
      </c>
      <c r="AI696" s="4" t="str">
        <f t="shared" si="82"/>
        <v/>
      </c>
    </row>
    <row r="697" spans="1:35">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76"/>
        <v/>
      </c>
      <c r="AD697" s="7" t="str">
        <f t="shared" si="77"/>
        <v/>
      </c>
      <c r="AE697" s="7" t="str">
        <f t="shared" si="78"/>
        <v/>
      </c>
      <c r="AF697" s="7" t="str">
        <f t="shared" si="79"/>
        <v/>
      </c>
      <c r="AG697" s="7" t="str">
        <f t="shared" si="80"/>
        <v/>
      </c>
      <c r="AH697" s="7" t="str">
        <f t="shared" si="81"/>
        <v/>
      </c>
      <c r="AI697" s="4" t="str">
        <f t="shared" si="82"/>
        <v/>
      </c>
    </row>
    <row r="698" spans="1:35">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76"/>
        <v/>
      </c>
      <c r="AD698" s="7" t="str">
        <f t="shared" si="77"/>
        <v/>
      </c>
      <c r="AE698" s="7" t="str">
        <f t="shared" si="78"/>
        <v/>
      </c>
      <c r="AF698" s="7" t="str">
        <f t="shared" si="79"/>
        <v/>
      </c>
      <c r="AG698" s="7" t="str">
        <f t="shared" si="80"/>
        <v/>
      </c>
      <c r="AH698" s="7" t="str">
        <f t="shared" si="81"/>
        <v/>
      </c>
      <c r="AI698" s="4" t="str">
        <f t="shared" si="82"/>
        <v/>
      </c>
    </row>
    <row r="699" spans="1:35">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76"/>
        <v/>
      </c>
      <c r="AD699" s="7" t="str">
        <f t="shared" si="77"/>
        <v/>
      </c>
      <c r="AE699" s="7" t="str">
        <f t="shared" si="78"/>
        <v/>
      </c>
      <c r="AF699" s="7" t="str">
        <f t="shared" si="79"/>
        <v/>
      </c>
      <c r="AG699" s="7" t="str">
        <f t="shared" si="80"/>
        <v/>
      </c>
      <c r="AH699" s="7" t="str">
        <f t="shared" si="81"/>
        <v/>
      </c>
      <c r="AI699" s="4" t="str">
        <f t="shared" si="82"/>
        <v/>
      </c>
    </row>
    <row r="700" spans="1:35">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76"/>
        <v/>
      </c>
      <c r="AD700" s="7" t="str">
        <f t="shared" si="77"/>
        <v/>
      </c>
      <c r="AE700" s="7" t="str">
        <f t="shared" si="78"/>
        <v/>
      </c>
      <c r="AF700" s="7" t="str">
        <f t="shared" si="79"/>
        <v/>
      </c>
      <c r="AG700" s="7" t="str">
        <f t="shared" si="80"/>
        <v/>
      </c>
      <c r="AH700" s="7" t="str">
        <f t="shared" si="81"/>
        <v/>
      </c>
      <c r="AI700" s="4" t="str">
        <f t="shared" si="82"/>
        <v/>
      </c>
    </row>
    <row r="701" spans="1:35">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76"/>
        <v/>
      </c>
      <c r="AD701" s="7" t="str">
        <f t="shared" si="77"/>
        <v/>
      </c>
      <c r="AE701" s="7" t="str">
        <f t="shared" si="78"/>
        <v/>
      </c>
      <c r="AF701" s="7" t="str">
        <f t="shared" si="79"/>
        <v/>
      </c>
      <c r="AG701" s="7" t="str">
        <f t="shared" si="80"/>
        <v/>
      </c>
      <c r="AH701" s="7" t="str">
        <f t="shared" si="81"/>
        <v/>
      </c>
      <c r="AI701" s="4" t="str">
        <f t="shared" si="82"/>
        <v/>
      </c>
    </row>
    <row r="702" spans="1:35">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76"/>
        <v/>
      </c>
      <c r="AD702" s="7" t="str">
        <f t="shared" si="77"/>
        <v/>
      </c>
      <c r="AE702" s="7" t="str">
        <f t="shared" si="78"/>
        <v/>
      </c>
      <c r="AF702" s="7" t="str">
        <f t="shared" si="79"/>
        <v/>
      </c>
      <c r="AG702" s="7" t="str">
        <f t="shared" si="80"/>
        <v/>
      </c>
      <c r="AH702" s="7" t="str">
        <f t="shared" si="81"/>
        <v/>
      </c>
      <c r="AI702" s="4" t="str">
        <f t="shared" si="82"/>
        <v/>
      </c>
    </row>
    <row r="703" spans="1:35">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76"/>
        <v/>
      </c>
      <c r="AD703" s="7" t="str">
        <f t="shared" si="77"/>
        <v/>
      </c>
      <c r="AE703" s="7" t="str">
        <f t="shared" si="78"/>
        <v/>
      </c>
      <c r="AF703" s="7" t="str">
        <f t="shared" si="79"/>
        <v/>
      </c>
      <c r="AG703" s="7" t="str">
        <f t="shared" si="80"/>
        <v/>
      </c>
      <c r="AH703" s="7" t="str">
        <f t="shared" si="81"/>
        <v/>
      </c>
      <c r="AI703" s="4" t="str">
        <f t="shared" si="82"/>
        <v/>
      </c>
    </row>
    <row r="704" spans="1:35">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76"/>
        <v/>
      </c>
      <c r="AD704" s="7" t="str">
        <f t="shared" si="77"/>
        <v/>
      </c>
      <c r="AE704" s="7" t="str">
        <f t="shared" si="78"/>
        <v/>
      </c>
      <c r="AF704" s="7" t="str">
        <f t="shared" si="79"/>
        <v/>
      </c>
      <c r="AG704" s="7" t="str">
        <f t="shared" si="80"/>
        <v/>
      </c>
      <c r="AH704" s="7" t="str">
        <f t="shared" si="81"/>
        <v/>
      </c>
      <c r="AI704" s="4" t="str">
        <f t="shared" si="82"/>
        <v/>
      </c>
    </row>
    <row r="705" spans="1:35">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76"/>
        <v/>
      </c>
      <c r="AD705" s="7" t="str">
        <f t="shared" si="77"/>
        <v/>
      </c>
      <c r="AE705" s="7" t="str">
        <f t="shared" si="78"/>
        <v/>
      </c>
      <c r="AF705" s="7" t="str">
        <f t="shared" si="79"/>
        <v/>
      </c>
      <c r="AG705" s="7" t="str">
        <f t="shared" si="80"/>
        <v/>
      </c>
      <c r="AH705" s="7" t="str">
        <f t="shared" si="81"/>
        <v/>
      </c>
      <c r="AI705" s="4" t="str">
        <f t="shared" si="82"/>
        <v/>
      </c>
    </row>
    <row r="706" spans="1:35">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76"/>
        <v/>
      </c>
      <c r="AD706" s="7" t="str">
        <f t="shared" si="77"/>
        <v/>
      </c>
      <c r="AE706" s="7" t="str">
        <f t="shared" si="78"/>
        <v/>
      </c>
      <c r="AF706" s="7" t="str">
        <f t="shared" si="79"/>
        <v/>
      </c>
      <c r="AG706" s="7" t="str">
        <f t="shared" si="80"/>
        <v/>
      </c>
      <c r="AH706" s="7" t="str">
        <f t="shared" si="81"/>
        <v/>
      </c>
      <c r="AI706" s="4" t="str">
        <f t="shared" si="82"/>
        <v/>
      </c>
    </row>
    <row r="707" spans="1:35">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76"/>
        <v/>
      </c>
      <c r="AD707" s="7" t="str">
        <f t="shared" si="77"/>
        <v/>
      </c>
      <c r="AE707" s="7" t="str">
        <f t="shared" si="78"/>
        <v/>
      </c>
      <c r="AF707" s="7" t="str">
        <f t="shared" si="79"/>
        <v/>
      </c>
      <c r="AG707" s="7" t="str">
        <f t="shared" si="80"/>
        <v/>
      </c>
      <c r="AH707" s="7" t="str">
        <f t="shared" si="81"/>
        <v/>
      </c>
      <c r="AI707" s="4" t="str">
        <f t="shared" si="82"/>
        <v/>
      </c>
    </row>
    <row r="708" spans="1:35">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76"/>
        <v/>
      </c>
      <c r="AD708" s="7" t="str">
        <f t="shared" si="77"/>
        <v/>
      </c>
      <c r="AE708" s="7" t="str">
        <f t="shared" si="78"/>
        <v/>
      </c>
      <c r="AF708" s="7" t="str">
        <f t="shared" si="79"/>
        <v/>
      </c>
      <c r="AG708" s="7" t="str">
        <f t="shared" si="80"/>
        <v/>
      </c>
      <c r="AH708" s="7" t="str">
        <f t="shared" si="81"/>
        <v/>
      </c>
      <c r="AI708" s="4" t="str">
        <f t="shared" si="82"/>
        <v/>
      </c>
    </row>
    <row r="709" spans="1:35">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3">IF((MAX(A709,L709,N709,P709,X709,Y709)-MIN(A709,L709,N709,P709,X709,Y709))&gt;3,1,"")</f>
        <v/>
      </c>
      <c r="AD709" s="7" t="str">
        <f t="shared" ref="AD709:AD772" si="84">IF((MAX(B709,D709,M709,U709)-MIN(B709,D709,M709,U709))&gt;3,1,"")</f>
        <v/>
      </c>
      <c r="AE709" s="7" t="str">
        <f t="shared" ref="AE709:AE772" si="85">IF((MAX(I709,T709,V709,W709)-MIN(I709,T709,V709,W709))&gt;3,1,"")</f>
        <v/>
      </c>
      <c r="AF709" s="7" t="str">
        <f t="shared" ref="AF709:AF772" si="86">IF((MAX(H709,K709,Q709,S709)-MIN(H709,K709,Q709,S709))&gt;3,1,"")</f>
        <v/>
      </c>
      <c r="AG709" s="7" t="str">
        <f t="shared" ref="AG709:AG772" si="87">IF((MAX(I709,L709,R709,T709)-MIN(I709,L709,R709,T709))&gt;3,1,"")</f>
        <v/>
      </c>
      <c r="AH709" s="7" t="str">
        <f t="shared" ref="AH709:AH772" si="88">IF((MAX(C709,J709,O709,Z709)-MIN(C709,J709,O709,Z709))&gt;3,1,"")</f>
        <v/>
      </c>
      <c r="AI709" s="4" t="str">
        <f t="shared" ref="AI709:AI772" si="89">IF(COUNT(A709:Z709)&gt;0,IF(COUNT(AC709,AD709,AE709,AF709,AG709,AH709)&gt;0,SUM(AC709,AD709,AE709,AF709,AG709,AH709),0),"")</f>
        <v/>
      </c>
    </row>
    <row r="710" spans="1:35">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3"/>
        <v/>
      </c>
      <c r="AD710" s="7" t="str">
        <f t="shared" si="84"/>
        <v/>
      </c>
      <c r="AE710" s="7" t="str">
        <f t="shared" si="85"/>
        <v/>
      </c>
      <c r="AF710" s="7" t="str">
        <f t="shared" si="86"/>
        <v/>
      </c>
      <c r="AG710" s="7" t="str">
        <f t="shared" si="87"/>
        <v/>
      </c>
      <c r="AH710" s="7" t="str">
        <f t="shared" si="88"/>
        <v/>
      </c>
      <c r="AI710" s="4" t="str">
        <f t="shared" si="89"/>
        <v/>
      </c>
    </row>
    <row r="711" spans="1:35">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3"/>
        <v/>
      </c>
      <c r="AD711" s="7" t="str">
        <f t="shared" si="84"/>
        <v/>
      </c>
      <c r="AE711" s="7" t="str">
        <f t="shared" si="85"/>
        <v/>
      </c>
      <c r="AF711" s="7" t="str">
        <f t="shared" si="86"/>
        <v/>
      </c>
      <c r="AG711" s="7" t="str">
        <f t="shared" si="87"/>
        <v/>
      </c>
      <c r="AH711" s="7" t="str">
        <f t="shared" si="88"/>
        <v/>
      </c>
      <c r="AI711" s="4" t="str">
        <f t="shared" si="89"/>
        <v/>
      </c>
    </row>
    <row r="712" spans="1:35">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3"/>
        <v/>
      </c>
      <c r="AD712" s="7" t="str">
        <f t="shared" si="84"/>
        <v/>
      </c>
      <c r="AE712" s="7" t="str">
        <f t="shared" si="85"/>
        <v/>
      </c>
      <c r="AF712" s="7" t="str">
        <f t="shared" si="86"/>
        <v/>
      </c>
      <c r="AG712" s="7" t="str">
        <f t="shared" si="87"/>
        <v/>
      </c>
      <c r="AH712" s="7" t="str">
        <f t="shared" si="88"/>
        <v/>
      </c>
      <c r="AI712" s="4" t="str">
        <f t="shared" si="89"/>
        <v/>
      </c>
    </row>
    <row r="713" spans="1:35">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3"/>
        <v/>
      </c>
      <c r="AD713" s="7" t="str">
        <f t="shared" si="84"/>
        <v/>
      </c>
      <c r="AE713" s="7" t="str">
        <f t="shared" si="85"/>
        <v/>
      </c>
      <c r="AF713" s="7" t="str">
        <f t="shared" si="86"/>
        <v/>
      </c>
      <c r="AG713" s="7" t="str">
        <f t="shared" si="87"/>
        <v/>
      </c>
      <c r="AH713" s="7" t="str">
        <f t="shared" si="88"/>
        <v/>
      </c>
      <c r="AI713" s="4" t="str">
        <f t="shared" si="89"/>
        <v/>
      </c>
    </row>
    <row r="714" spans="1:35">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3"/>
        <v/>
      </c>
      <c r="AD714" s="7" t="str">
        <f t="shared" si="84"/>
        <v/>
      </c>
      <c r="AE714" s="7" t="str">
        <f t="shared" si="85"/>
        <v/>
      </c>
      <c r="AF714" s="7" t="str">
        <f t="shared" si="86"/>
        <v/>
      </c>
      <c r="AG714" s="7" t="str">
        <f t="shared" si="87"/>
        <v/>
      </c>
      <c r="AH714" s="7" t="str">
        <f t="shared" si="88"/>
        <v/>
      </c>
      <c r="AI714" s="4" t="str">
        <f t="shared" si="89"/>
        <v/>
      </c>
    </row>
    <row r="715" spans="1:35">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3"/>
        <v/>
      </c>
      <c r="AD715" s="7" t="str">
        <f t="shared" si="84"/>
        <v/>
      </c>
      <c r="AE715" s="7" t="str">
        <f t="shared" si="85"/>
        <v/>
      </c>
      <c r="AF715" s="7" t="str">
        <f t="shared" si="86"/>
        <v/>
      </c>
      <c r="AG715" s="7" t="str">
        <f t="shared" si="87"/>
        <v/>
      </c>
      <c r="AH715" s="7" t="str">
        <f t="shared" si="88"/>
        <v/>
      </c>
      <c r="AI715" s="4" t="str">
        <f t="shared" si="89"/>
        <v/>
      </c>
    </row>
    <row r="716" spans="1:35">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3"/>
        <v/>
      </c>
      <c r="AD716" s="7" t="str">
        <f t="shared" si="84"/>
        <v/>
      </c>
      <c r="AE716" s="7" t="str">
        <f t="shared" si="85"/>
        <v/>
      </c>
      <c r="AF716" s="7" t="str">
        <f t="shared" si="86"/>
        <v/>
      </c>
      <c r="AG716" s="7" t="str">
        <f t="shared" si="87"/>
        <v/>
      </c>
      <c r="AH716" s="7" t="str">
        <f t="shared" si="88"/>
        <v/>
      </c>
      <c r="AI716" s="4" t="str">
        <f t="shared" si="89"/>
        <v/>
      </c>
    </row>
    <row r="717" spans="1:35">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3"/>
        <v/>
      </c>
      <c r="AD717" s="7" t="str">
        <f t="shared" si="84"/>
        <v/>
      </c>
      <c r="AE717" s="7" t="str">
        <f t="shared" si="85"/>
        <v/>
      </c>
      <c r="AF717" s="7" t="str">
        <f t="shared" si="86"/>
        <v/>
      </c>
      <c r="AG717" s="7" t="str">
        <f t="shared" si="87"/>
        <v/>
      </c>
      <c r="AH717" s="7" t="str">
        <f t="shared" si="88"/>
        <v/>
      </c>
      <c r="AI717" s="4" t="str">
        <f t="shared" si="89"/>
        <v/>
      </c>
    </row>
    <row r="718" spans="1:35">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3"/>
        <v/>
      </c>
      <c r="AD718" s="7" t="str">
        <f t="shared" si="84"/>
        <v/>
      </c>
      <c r="AE718" s="7" t="str">
        <f t="shared" si="85"/>
        <v/>
      </c>
      <c r="AF718" s="7" t="str">
        <f t="shared" si="86"/>
        <v/>
      </c>
      <c r="AG718" s="7" t="str">
        <f t="shared" si="87"/>
        <v/>
      </c>
      <c r="AH718" s="7" t="str">
        <f t="shared" si="88"/>
        <v/>
      </c>
      <c r="AI718" s="4" t="str">
        <f t="shared" si="89"/>
        <v/>
      </c>
    </row>
    <row r="719" spans="1:35">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3"/>
        <v/>
      </c>
      <c r="AD719" s="7" t="str">
        <f t="shared" si="84"/>
        <v/>
      </c>
      <c r="AE719" s="7" t="str">
        <f t="shared" si="85"/>
        <v/>
      </c>
      <c r="AF719" s="7" t="str">
        <f t="shared" si="86"/>
        <v/>
      </c>
      <c r="AG719" s="7" t="str">
        <f t="shared" si="87"/>
        <v/>
      </c>
      <c r="AH719" s="7" t="str">
        <f t="shared" si="88"/>
        <v/>
      </c>
      <c r="AI719" s="4" t="str">
        <f t="shared" si="89"/>
        <v/>
      </c>
    </row>
    <row r="720" spans="1:35">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3"/>
        <v/>
      </c>
      <c r="AD720" s="7" t="str">
        <f t="shared" si="84"/>
        <v/>
      </c>
      <c r="AE720" s="7" t="str">
        <f t="shared" si="85"/>
        <v/>
      </c>
      <c r="AF720" s="7" t="str">
        <f t="shared" si="86"/>
        <v/>
      </c>
      <c r="AG720" s="7" t="str">
        <f t="shared" si="87"/>
        <v/>
      </c>
      <c r="AH720" s="7" t="str">
        <f t="shared" si="88"/>
        <v/>
      </c>
      <c r="AI720" s="4" t="str">
        <f t="shared" si="89"/>
        <v/>
      </c>
    </row>
    <row r="721" spans="1:35">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3"/>
        <v/>
      </c>
      <c r="AD721" s="7" t="str">
        <f t="shared" si="84"/>
        <v/>
      </c>
      <c r="AE721" s="7" t="str">
        <f t="shared" si="85"/>
        <v/>
      </c>
      <c r="AF721" s="7" t="str">
        <f t="shared" si="86"/>
        <v/>
      </c>
      <c r="AG721" s="7" t="str">
        <f t="shared" si="87"/>
        <v/>
      </c>
      <c r="AH721" s="7" t="str">
        <f t="shared" si="88"/>
        <v/>
      </c>
      <c r="AI721" s="4" t="str">
        <f t="shared" si="89"/>
        <v/>
      </c>
    </row>
    <row r="722" spans="1:35">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3"/>
        <v/>
      </c>
      <c r="AD722" s="7" t="str">
        <f t="shared" si="84"/>
        <v/>
      </c>
      <c r="AE722" s="7" t="str">
        <f t="shared" si="85"/>
        <v/>
      </c>
      <c r="AF722" s="7" t="str">
        <f t="shared" si="86"/>
        <v/>
      </c>
      <c r="AG722" s="7" t="str">
        <f t="shared" si="87"/>
        <v/>
      </c>
      <c r="AH722" s="7" t="str">
        <f t="shared" si="88"/>
        <v/>
      </c>
      <c r="AI722" s="4" t="str">
        <f t="shared" si="89"/>
        <v/>
      </c>
    </row>
    <row r="723" spans="1:35">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3"/>
        <v/>
      </c>
      <c r="AD723" s="7" t="str">
        <f t="shared" si="84"/>
        <v/>
      </c>
      <c r="AE723" s="7" t="str">
        <f t="shared" si="85"/>
        <v/>
      </c>
      <c r="AF723" s="7" t="str">
        <f t="shared" si="86"/>
        <v/>
      </c>
      <c r="AG723" s="7" t="str">
        <f t="shared" si="87"/>
        <v/>
      </c>
      <c r="AH723" s="7" t="str">
        <f t="shared" si="88"/>
        <v/>
      </c>
      <c r="AI723" s="4" t="str">
        <f t="shared" si="89"/>
        <v/>
      </c>
    </row>
    <row r="724" spans="1:35">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3"/>
        <v/>
      </c>
      <c r="AD724" s="7" t="str">
        <f t="shared" si="84"/>
        <v/>
      </c>
      <c r="AE724" s="7" t="str">
        <f t="shared" si="85"/>
        <v/>
      </c>
      <c r="AF724" s="7" t="str">
        <f t="shared" si="86"/>
        <v/>
      </c>
      <c r="AG724" s="7" t="str">
        <f t="shared" si="87"/>
        <v/>
      </c>
      <c r="AH724" s="7" t="str">
        <f t="shared" si="88"/>
        <v/>
      </c>
      <c r="AI724" s="4" t="str">
        <f t="shared" si="89"/>
        <v/>
      </c>
    </row>
    <row r="725" spans="1:35">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3"/>
        <v/>
      </c>
      <c r="AD725" s="7" t="str">
        <f t="shared" si="84"/>
        <v/>
      </c>
      <c r="AE725" s="7" t="str">
        <f t="shared" si="85"/>
        <v/>
      </c>
      <c r="AF725" s="7" t="str">
        <f t="shared" si="86"/>
        <v/>
      </c>
      <c r="AG725" s="7" t="str">
        <f t="shared" si="87"/>
        <v/>
      </c>
      <c r="AH725" s="7" t="str">
        <f t="shared" si="88"/>
        <v/>
      </c>
      <c r="AI725" s="4" t="str">
        <f t="shared" si="89"/>
        <v/>
      </c>
    </row>
    <row r="726" spans="1:35">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3"/>
        <v/>
      </c>
      <c r="AD726" s="7" t="str">
        <f t="shared" si="84"/>
        <v/>
      </c>
      <c r="AE726" s="7" t="str">
        <f t="shared" si="85"/>
        <v/>
      </c>
      <c r="AF726" s="7" t="str">
        <f t="shared" si="86"/>
        <v/>
      </c>
      <c r="AG726" s="7" t="str">
        <f t="shared" si="87"/>
        <v/>
      </c>
      <c r="AH726" s="7" t="str">
        <f t="shared" si="88"/>
        <v/>
      </c>
      <c r="AI726" s="4" t="str">
        <f t="shared" si="89"/>
        <v/>
      </c>
    </row>
    <row r="727" spans="1:35">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3"/>
        <v/>
      </c>
      <c r="AD727" s="7" t="str">
        <f t="shared" si="84"/>
        <v/>
      </c>
      <c r="AE727" s="7" t="str">
        <f t="shared" si="85"/>
        <v/>
      </c>
      <c r="AF727" s="7" t="str">
        <f t="shared" si="86"/>
        <v/>
      </c>
      <c r="AG727" s="7" t="str">
        <f t="shared" si="87"/>
        <v/>
      </c>
      <c r="AH727" s="7" t="str">
        <f t="shared" si="88"/>
        <v/>
      </c>
      <c r="AI727" s="4" t="str">
        <f t="shared" si="89"/>
        <v/>
      </c>
    </row>
    <row r="728" spans="1:35">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3"/>
        <v/>
      </c>
      <c r="AD728" s="7" t="str">
        <f t="shared" si="84"/>
        <v/>
      </c>
      <c r="AE728" s="7" t="str">
        <f t="shared" si="85"/>
        <v/>
      </c>
      <c r="AF728" s="7" t="str">
        <f t="shared" si="86"/>
        <v/>
      </c>
      <c r="AG728" s="7" t="str">
        <f t="shared" si="87"/>
        <v/>
      </c>
      <c r="AH728" s="7" t="str">
        <f t="shared" si="88"/>
        <v/>
      </c>
      <c r="AI728" s="4" t="str">
        <f t="shared" si="89"/>
        <v/>
      </c>
    </row>
    <row r="729" spans="1:35">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3"/>
        <v/>
      </c>
      <c r="AD729" s="7" t="str">
        <f t="shared" si="84"/>
        <v/>
      </c>
      <c r="AE729" s="7" t="str">
        <f t="shared" si="85"/>
        <v/>
      </c>
      <c r="AF729" s="7" t="str">
        <f t="shared" si="86"/>
        <v/>
      </c>
      <c r="AG729" s="7" t="str">
        <f t="shared" si="87"/>
        <v/>
      </c>
      <c r="AH729" s="7" t="str">
        <f t="shared" si="88"/>
        <v/>
      </c>
      <c r="AI729" s="4" t="str">
        <f t="shared" si="89"/>
        <v/>
      </c>
    </row>
    <row r="730" spans="1:35">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3"/>
        <v/>
      </c>
      <c r="AD730" s="7" t="str">
        <f t="shared" si="84"/>
        <v/>
      </c>
      <c r="AE730" s="7" t="str">
        <f t="shared" si="85"/>
        <v/>
      </c>
      <c r="AF730" s="7" t="str">
        <f t="shared" si="86"/>
        <v/>
      </c>
      <c r="AG730" s="7" t="str">
        <f t="shared" si="87"/>
        <v/>
      </c>
      <c r="AH730" s="7" t="str">
        <f t="shared" si="88"/>
        <v/>
      </c>
      <c r="AI730" s="4" t="str">
        <f t="shared" si="89"/>
        <v/>
      </c>
    </row>
    <row r="731" spans="1:35">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3"/>
        <v/>
      </c>
      <c r="AD731" s="7" t="str">
        <f t="shared" si="84"/>
        <v/>
      </c>
      <c r="AE731" s="7" t="str">
        <f t="shared" si="85"/>
        <v/>
      </c>
      <c r="AF731" s="7" t="str">
        <f t="shared" si="86"/>
        <v/>
      </c>
      <c r="AG731" s="7" t="str">
        <f t="shared" si="87"/>
        <v/>
      </c>
      <c r="AH731" s="7" t="str">
        <f t="shared" si="88"/>
        <v/>
      </c>
      <c r="AI731" s="4" t="str">
        <f t="shared" si="89"/>
        <v/>
      </c>
    </row>
    <row r="732" spans="1:35">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3"/>
        <v/>
      </c>
      <c r="AD732" s="7" t="str">
        <f t="shared" si="84"/>
        <v/>
      </c>
      <c r="AE732" s="7" t="str">
        <f t="shared" si="85"/>
        <v/>
      </c>
      <c r="AF732" s="7" t="str">
        <f t="shared" si="86"/>
        <v/>
      </c>
      <c r="AG732" s="7" t="str">
        <f t="shared" si="87"/>
        <v/>
      </c>
      <c r="AH732" s="7" t="str">
        <f t="shared" si="88"/>
        <v/>
      </c>
      <c r="AI732" s="4" t="str">
        <f t="shared" si="89"/>
        <v/>
      </c>
    </row>
    <row r="733" spans="1:35">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3"/>
        <v/>
      </c>
      <c r="AD733" s="7" t="str">
        <f t="shared" si="84"/>
        <v/>
      </c>
      <c r="AE733" s="7" t="str">
        <f t="shared" si="85"/>
        <v/>
      </c>
      <c r="AF733" s="7" t="str">
        <f t="shared" si="86"/>
        <v/>
      </c>
      <c r="AG733" s="7" t="str">
        <f t="shared" si="87"/>
        <v/>
      </c>
      <c r="AH733" s="7" t="str">
        <f t="shared" si="88"/>
        <v/>
      </c>
      <c r="AI733" s="4" t="str">
        <f t="shared" si="89"/>
        <v/>
      </c>
    </row>
    <row r="734" spans="1:35">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3"/>
        <v/>
      </c>
      <c r="AD734" s="7" t="str">
        <f t="shared" si="84"/>
        <v/>
      </c>
      <c r="AE734" s="7" t="str">
        <f t="shared" si="85"/>
        <v/>
      </c>
      <c r="AF734" s="7" t="str">
        <f t="shared" si="86"/>
        <v/>
      </c>
      <c r="AG734" s="7" t="str">
        <f t="shared" si="87"/>
        <v/>
      </c>
      <c r="AH734" s="7" t="str">
        <f t="shared" si="88"/>
        <v/>
      </c>
      <c r="AI734" s="4" t="str">
        <f t="shared" si="89"/>
        <v/>
      </c>
    </row>
    <row r="735" spans="1:35">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3"/>
        <v/>
      </c>
      <c r="AD735" s="7" t="str">
        <f t="shared" si="84"/>
        <v/>
      </c>
      <c r="AE735" s="7" t="str">
        <f t="shared" si="85"/>
        <v/>
      </c>
      <c r="AF735" s="7" t="str">
        <f t="shared" si="86"/>
        <v/>
      </c>
      <c r="AG735" s="7" t="str">
        <f t="shared" si="87"/>
        <v/>
      </c>
      <c r="AH735" s="7" t="str">
        <f t="shared" si="88"/>
        <v/>
      </c>
      <c r="AI735" s="4" t="str">
        <f t="shared" si="89"/>
        <v/>
      </c>
    </row>
    <row r="736" spans="1:35">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3"/>
        <v/>
      </c>
      <c r="AD736" s="7" t="str">
        <f t="shared" si="84"/>
        <v/>
      </c>
      <c r="AE736" s="7" t="str">
        <f t="shared" si="85"/>
        <v/>
      </c>
      <c r="AF736" s="7" t="str">
        <f t="shared" si="86"/>
        <v/>
      </c>
      <c r="AG736" s="7" t="str">
        <f t="shared" si="87"/>
        <v/>
      </c>
      <c r="AH736" s="7" t="str">
        <f t="shared" si="88"/>
        <v/>
      </c>
      <c r="AI736" s="4" t="str">
        <f t="shared" si="89"/>
        <v/>
      </c>
    </row>
    <row r="737" spans="1:35">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3"/>
        <v/>
      </c>
      <c r="AD737" s="7" t="str">
        <f t="shared" si="84"/>
        <v/>
      </c>
      <c r="AE737" s="7" t="str">
        <f t="shared" si="85"/>
        <v/>
      </c>
      <c r="AF737" s="7" t="str">
        <f t="shared" si="86"/>
        <v/>
      </c>
      <c r="AG737" s="7" t="str">
        <f t="shared" si="87"/>
        <v/>
      </c>
      <c r="AH737" s="7" t="str">
        <f t="shared" si="88"/>
        <v/>
      </c>
      <c r="AI737" s="4" t="str">
        <f t="shared" si="89"/>
        <v/>
      </c>
    </row>
    <row r="738" spans="1:35">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3"/>
        <v/>
      </c>
      <c r="AD738" s="7" t="str">
        <f t="shared" si="84"/>
        <v/>
      </c>
      <c r="AE738" s="7" t="str">
        <f t="shared" si="85"/>
        <v/>
      </c>
      <c r="AF738" s="7" t="str">
        <f t="shared" si="86"/>
        <v/>
      </c>
      <c r="AG738" s="7" t="str">
        <f t="shared" si="87"/>
        <v/>
      </c>
      <c r="AH738" s="7" t="str">
        <f t="shared" si="88"/>
        <v/>
      </c>
      <c r="AI738" s="4" t="str">
        <f t="shared" si="89"/>
        <v/>
      </c>
    </row>
    <row r="739" spans="1:35">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3"/>
        <v/>
      </c>
      <c r="AD739" s="7" t="str">
        <f t="shared" si="84"/>
        <v/>
      </c>
      <c r="AE739" s="7" t="str">
        <f t="shared" si="85"/>
        <v/>
      </c>
      <c r="AF739" s="7" t="str">
        <f t="shared" si="86"/>
        <v/>
      </c>
      <c r="AG739" s="7" t="str">
        <f t="shared" si="87"/>
        <v/>
      </c>
      <c r="AH739" s="7" t="str">
        <f t="shared" si="88"/>
        <v/>
      </c>
      <c r="AI739" s="4" t="str">
        <f t="shared" si="89"/>
        <v/>
      </c>
    </row>
    <row r="740" spans="1:35">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3"/>
        <v/>
      </c>
      <c r="AD740" s="7" t="str">
        <f t="shared" si="84"/>
        <v/>
      </c>
      <c r="AE740" s="7" t="str">
        <f t="shared" si="85"/>
        <v/>
      </c>
      <c r="AF740" s="7" t="str">
        <f t="shared" si="86"/>
        <v/>
      </c>
      <c r="AG740" s="7" t="str">
        <f t="shared" si="87"/>
        <v/>
      </c>
      <c r="AH740" s="7" t="str">
        <f t="shared" si="88"/>
        <v/>
      </c>
      <c r="AI740" s="4" t="str">
        <f t="shared" si="89"/>
        <v/>
      </c>
    </row>
    <row r="741" spans="1:35">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3"/>
        <v/>
      </c>
      <c r="AD741" s="7" t="str">
        <f t="shared" si="84"/>
        <v/>
      </c>
      <c r="AE741" s="7" t="str">
        <f t="shared" si="85"/>
        <v/>
      </c>
      <c r="AF741" s="7" t="str">
        <f t="shared" si="86"/>
        <v/>
      </c>
      <c r="AG741" s="7" t="str">
        <f t="shared" si="87"/>
        <v/>
      </c>
      <c r="AH741" s="7" t="str">
        <f t="shared" si="88"/>
        <v/>
      </c>
      <c r="AI741" s="4" t="str">
        <f t="shared" si="89"/>
        <v/>
      </c>
    </row>
    <row r="742" spans="1:35">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3"/>
        <v/>
      </c>
      <c r="AD742" s="7" t="str">
        <f t="shared" si="84"/>
        <v/>
      </c>
      <c r="AE742" s="7" t="str">
        <f t="shared" si="85"/>
        <v/>
      </c>
      <c r="AF742" s="7" t="str">
        <f t="shared" si="86"/>
        <v/>
      </c>
      <c r="AG742" s="7" t="str">
        <f t="shared" si="87"/>
        <v/>
      </c>
      <c r="AH742" s="7" t="str">
        <f t="shared" si="88"/>
        <v/>
      </c>
      <c r="AI742" s="4" t="str">
        <f t="shared" si="89"/>
        <v/>
      </c>
    </row>
    <row r="743" spans="1:35">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3"/>
        <v/>
      </c>
      <c r="AD743" s="7" t="str">
        <f t="shared" si="84"/>
        <v/>
      </c>
      <c r="AE743" s="7" t="str">
        <f t="shared" si="85"/>
        <v/>
      </c>
      <c r="AF743" s="7" t="str">
        <f t="shared" si="86"/>
        <v/>
      </c>
      <c r="AG743" s="7" t="str">
        <f t="shared" si="87"/>
        <v/>
      </c>
      <c r="AH743" s="7" t="str">
        <f t="shared" si="88"/>
        <v/>
      </c>
      <c r="AI743" s="4" t="str">
        <f t="shared" si="89"/>
        <v/>
      </c>
    </row>
    <row r="744" spans="1:35">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3"/>
        <v/>
      </c>
      <c r="AD744" s="7" t="str">
        <f t="shared" si="84"/>
        <v/>
      </c>
      <c r="AE744" s="7" t="str">
        <f t="shared" si="85"/>
        <v/>
      </c>
      <c r="AF744" s="7" t="str">
        <f t="shared" si="86"/>
        <v/>
      </c>
      <c r="AG744" s="7" t="str">
        <f t="shared" si="87"/>
        <v/>
      </c>
      <c r="AH744" s="7" t="str">
        <f t="shared" si="88"/>
        <v/>
      </c>
      <c r="AI744" s="4" t="str">
        <f t="shared" si="89"/>
        <v/>
      </c>
    </row>
    <row r="745" spans="1:35">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3"/>
        <v/>
      </c>
      <c r="AD745" s="7" t="str">
        <f t="shared" si="84"/>
        <v/>
      </c>
      <c r="AE745" s="7" t="str">
        <f t="shared" si="85"/>
        <v/>
      </c>
      <c r="AF745" s="7" t="str">
        <f t="shared" si="86"/>
        <v/>
      </c>
      <c r="AG745" s="7" t="str">
        <f t="shared" si="87"/>
        <v/>
      </c>
      <c r="AH745" s="7" t="str">
        <f t="shared" si="88"/>
        <v/>
      </c>
      <c r="AI745" s="4" t="str">
        <f t="shared" si="89"/>
        <v/>
      </c>
    </row>
    <row r="746" spans="1:35">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3"/>
        <v/>
      </c>
      <c r="AD746" s="7" t="str">
        <f t="shared" si="84"/>
        <v/>
      </c>
      <c r="AE746" s="7" t="str">
        <f t="shared" si="85"/>
        <v/>
      </c>
      <c r="AF746" s="7" t="str">
        <f t="shared" si="86"/>
        <v/>
      </c>
      <c r="AG746" s="7" t="str">
        <f t="shared" si="87"/>
        <v/>
      </c>
      <c r="AH746" s="7" t="str">
        <f t="shared" si="88"/>
        <v/>
      </c>
      <c r="AI746" s="4" t="str">
        <f t="shared" si="89"/>
        <v/>
      </c>
    </row>
    <row r="747" spans="1:35">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3"/>
        <v/>
      </c>
      <c r="AD747" s="7" t="str">
        <f t="shared" si="84"/>
        <v/>
      </c>
      <c r="AE747" s="7" t="str">
        <f t="shared" si="85"/>
        <v/>
      </c>
      <c r="AF747" s="7" t="str">
        <f t="shared" si="86"/>
        <v/>
      </c>
      <c r="AG747" s="7" t="str">
        <f t="shared" si="87"/>
        <v/>
      </c>
      <c r="AH747" s="7" t="str">
        <f t="shared" si="88"/>
        <v/>
      </c>
      <c r="AI747" s="4" t="str">
        <f t="shared" si="89"/>
        <v/>
      </c>
    </row>
    <row r="748" spans="1:35">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3"/>
        <v/>
      </c>
      <c r="AD748" s="7" t="str">
        <f t="shared" si="84"/>
        <v/>
      </c>
      <c r="AE748" s="7" t="str">
        <f t="shared" si="85"/>
        <v/>
      </c>
      <c r="AF748" s="7" t="str">
        <f t="shared" si="86"/>
        <v/>
      </c>
      <c r="AG748" s="7" t="str">
        <f t="shared" si="87"/>
        <v/>
      </c>
      <c r="AH748" s="7" t="str">
        <f t="shared" si="88"/>
        <v/>
      </c>
      <c r="AI748" s="4" t="str">
        <f t="shared" si="89"/>
        <v/>
      </c>
    </row>
    <row r="749" spans="1:35">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3"/>
        <v/>
      </c>
      <c r="AD749" s="7" t="str">
        <f t="shared" si="84"/>
        <v/>
      </c>
      <c r="AE749" s="7" t="str">
        <f t="shared" si="85"/>
        <v/>
      </c>
      <c r="AF749" s="7" t="str">
        <f t="shared" si="86"/>
        <v/>
      </c>
      <c r="AG749" s="7" t="str">
        <f t="shared" si="87"/>
        <v/>
      </c>
      <c r="AH749" s="7" t="str">
        <f t="shared" si="88"/>
        <v/>
      </c>
      <c r="AI749" s="4" t="str">
        <f t="shared" si="89"/>
        <v/>
      </c>
    </row>
    <row r="750" spans="1:35">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3"/>
        <v/>
      </c>
      <c r="AD750" s="7" t="str">
        <f t="shared" si="84"/>
        <v/>
      </c>
      <c r="AE750" s="7" t="str">
        <f t="shared" si="85"/>
        <v/>
      </c>
      <c r="AF750" s="7" t="str">
        <f t="shared" si="86"/>
        <v/>
      </c>
      <c r="AG750" s="7" t="str">
        <f t="shared" si="87"/>
        <v/>
      </c>
      <c r="AH750" s="7" t="str">
        <f t="shared" si="88"/>
        <v/>
      </c>
      <c r="AI750" s="4" t="str">
        <f t="shared" si="89"/>
        <v/>
      </c>
    </row>
    <row r="751" spans="1:35">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3"/>
        <v/>
      </c>
      <c r="AD751" s="7" t="str">
        <f t="shared" si="84"/>
        <v/>
      </c>
      <c r="AE751" s="7" t="str">
        <f t="shared" si="85"/>
        <v/>
      </c>
      <c r="AF751" s="7" t="str">
        <f t="shared" si="86"/>
        <v/>
      </c>
      <c r="AG751" s="7" t="str">
        <f t="shared" si="87"/>
        <v/>
      </c>
      <c r="AH751" s="7" t="str">
        <f t="shared" si="88"/>
        <v/>
      </c>
      <c r="AI751" s="4" t="str">
        <f t="shared" si="89"/>
        <v/>
      </c>
    </row>
    <row r="752" spans="1:35">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3"/>
        <v/>
      </c>
      <c r="AD752" s="7" t="str">
        <f t="shared" si="84"/>
        <v/>
      </c>
      <c r="AE752" s="7" t="str">
        <f t="shared" si="85"/>
        <v/>
      </c>
      <c r="AF752" s="7" t="str">
        <f t="shared" si="86"/>
        <v/>
      </c>
      <c r="AG752" s="7" t="str">
        <f t="shared" si="87"/>
        <v/>
      </c>
      <c r="AH752" s="7" t="str">
        <f t="shared" si="88"/>
        <v/>
      </c>
      <c r="AI752" s="4" t="str">
        <f t="shared" si="89"/>
        <v/>
      </c>
    </row>
    <row r="753" spans="1:35">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3"/>
        <v/>
      </c>
      <c r="AD753" s="7" t="str">
        <f t="shared" si="84"/>
        <v/>
      </c>
      <c r="AE753" s="7" t="str">
        <f t="shared" si="85"/>
        <v/>
      </c>
      <c r="AF753" s="7" t="str">
        <f t="shared" si="86"/>
        <v/>
      </c>
      <c r="AG753" s="7" t="str">
        <f t="shared" si="87"/>
        <v/>
      </c>
      <c r="AH753" s="7" t="str">
        <f t="shared" si="88"/>
        <v/>
      </c>
      <c r="AI753" s="4" t="str">
        <f t="shared" si="89"/>
        <v/>
      </c>
    </row>
    <row r="754" spans="1:35">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3"/>
        <v/>
      </c>
      <c r="AD754" s="7" t="str">
        <f t="shared" si="84"/>
        <v/>
      </c>
      <c r="AE754" s="7" t="str">
        <f t="shared" si="85"/>
        <v/>
      </c>
      <c r="AF754" s="7" t="str">
        <f t="shared" si="86"/>
        <v/>
      </c>
      <c r="AG754" s="7" t="str">
        <f t="shared" si="87"/>
        <v/>
      </c>
      <c r="AH754" s="7" t="str">
        <f t="shared" si="88"/>
        <v/>
      </c>
      <c r="AI754" s="4" t="str">
        <f t="shared" si="89"/>
        <v/>
      </c>
    </row>
    <row r="755" spans="1:35">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3"/>
        <v/>
      </c>
      <c r="AD755" s="7" t="str">
        <f t="shared" si="84"/>
        <v/>
      </c>
      <c r="AE755" s="7" t="str">
        <f t="shared" si="85"/>
        <v/>
      </c>
      <c r="AF755" s="7" t="str">
        <f t="shared" si="86"/>
        <v/>
      </c>
      <c r="AG755" s="7" t="str">
        <f t="shared" si="87"/>
        <v/>
      </c>
      <c r="AH755" s="7" t="str">
        <f t="shared" si="88"/>
        <v/>
      </c>
      <c r="AI755" s="4" t="str">
        <f t="shared" si="89"/>
        <v/>
      </c>
    </row>
    <row r="756" spans="1:35">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3"/>
        <v/>
      </c>
      <c r="AD756" s="7" t="str">
        <f t="shared" si="84"/>
        <v/>
      </c>
      <c r="AE756" s="7" t="str">
        <f t="shared" si="85"/>
        <v/>
      </c>
      <c r="AF756" s="7" t="str">
        <f t="shared" si="86"/>
        <v/>
      </c>
      <c r="AG756" s="7" t="str">
        <f t="shared" si="87"/>
        <v/>
      </c>
      <c r="AH756" s="7" t="str">
        <f t="shared" si="88"/>
        <v/>
      </c>
      <c r="AI756" s="4" t="str">
        <f t="shared" si="89"/>
        <v/>
      </c>
    </row>
    <row r="757" spans="1:35">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3"/>
        <v/>
      </c>
      <c r="AD757" s="7" t="str">
        <f t="shared" si="84"/>
        <v/>
      </c>
      <c r="AE757" s="7" t="str">
        <f t="shared" si="85"/>
        <v/>
      </c>
      <c r="AF757" s="7" t="str">
        <f t="shared" si="86"/>
        <v/>
      </c>
      <c r="AG757" s="7" t="str">
        <f t="shared" si="87"/>
        <v/>
      </c>
      <c r="AH757" s="7" t="str">
        <f t="shared" si="88"/>
        <v/>
      </c>
      <c r="AI757" s="4" t="str">
        <f t="shared" si="89"/>
        <v/>
      </c>
    </row>
    <row r="758" spans="1:35">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3"/>
        <v/>
      </c>
      <c r="AD758" s="7" t="str">
        <f t="shared" si="84"/>
        <v/>
      </c>
      <c r="AE758" s="7" t="str">
        <f t="shared" si="85"/>
        <v/>
      </c>
      <c r="AF758" s="7" t="str">
        <f t="shared" si="86"/>
        <v/>
      </c>
      <c r="AG758" s="7" t="str">
        <f t="shared" si="87"/>
        <v/>
      </c>
      <c r="AH758" s="7" t="str">
        <f t="shared" si="88"/>
        <v/>
      </c>
      <c r="AI758" s="4" t="str">
        <f t="shared" si="89"/>
        <v/>
      </c>
    </row>
    <row r="759" spans="1:35">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3"/>
        <v/>
      </c>
      <c r="AD759" s="7" t="str">
        <f t="shared" si="84"/>
        <v/>
      </c>
      <c r="AE759" s="7" t="str">
        <f t="shared" si="85"/>
        <v/>
      </c>
      <c r="AF759" s="7" t="str">
        <f t="shared" si="86"/>
        <v/>
      </c>
      <c r="AG759" s="7" t="str">
        <f t="shared" si="87"/>
        <v/>
      </c>
      <c r="AH759" s="7" t="str">
        <f t="shared" si="88"/>
        <v/>
      </c>
      <c r="AI759" s="4" t="str">
        <f t="shared" si="89"/>
        <v/>
      </c>
    </row>
    <row r="760" spans="1:35">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3"/>
        <v/>
      </c>
      <c r="AD760" s="7" t="str">
        <f t="shared" si="84"/>
        <v/>
      </c>
      <c r="AE760" s="7" t="str">
        <f t="shared" si="85"/>
        <v/>
      </c>
      <c r="AF760" s="7" t="str">
        <f t="shared" si="86"/>
        <v/>
      </c>
      <c r="AG760" s="7" t="str">
        <f t="shared" si="87"/>
        <v/>
      </c>
      <c r="AH760" s="7" t="str">
        <f t="shared" si="88"/>
        <v/>
      </c>
      <c r="AI760" s="4" t="str">
        <f t="shared" si="89"/>
        <v/>
      </c>
    </row>
    <row r="761" spans="1:35">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3"/>
        <v/>
      </c>
      <c r="AD761" s="7" t="str">
        <f t="shared" si="84"/>
        <v/>
      </c>
      <c r="AE761" s="7" t="str">
        <f t="shared" si="85"/>
        <v/>
      </c>
      <c r="AF761" s="7" t="str">
        <f t="shared" si="86"/>
        <v/>
      </c>
      <c r="AG761" s="7" t="str">
        <f t="shared" si="87"/>
        <v/>
      </c>
      <c r="AH761" s="7" t="str">
        <f t="shared" si="88"/>
        <v/>
      </c>
      <c r="AI761" s="4" t="str">
        <f t="shared" si="89"/>
        <v/>
      </c>
    </row>
    <row r="762" spans="1:35">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3"/>
        <v/>
      </c>
      <c r="AD762" s="7" t="str">
        <f t="shared" si="84"/>
        <v/>
      </c>
      <c r="AE762" s="7" t="str">
        <f t="shared" si="85"/>
        <v/>
      </c>
      <c r="AF762" s="7" t="str">
        <f t="shared" si="86"/>
        <v/>
      </c>
      <c r="AG762" s="7" t="str">
        <f t="shared" si="87"/>
        <v/>
      </c>
      <c r="AH762" s="7" t="str">
        <f t="shared" si="88"/>
        <v/>
      </c>
      <c r="AI762" s="4" t="str">
        <f t="shared" si="89"/>
        <v/>
      </c>
    </row>
    <row r="763" spans="1:35">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3"/>
        <v/>
      </c>
      <c r="AD763" s="7" t="str">
        <f t="shared" si="84"/>
        <v/>
      </c>
      <c r="AE763" s="7" t="str">
        <f t="shared" si="85"/>
        <v/>
      </c>
      <c r="AF763" s="7" t="str">
        <f t="shared" si="86"/>
        <v/>
      </c>
      <c r="AG763" s="7" t="str">
        <f t="shared" si="87"/>
        <v/>
      </c>
      <c r="AH763" s="7" t="str">
        <f t="shared" si="88"/>
        <v/>
      </c>
      <c r="AI763" s="4" t="str">
        <f t="shared" si="89"/>
        <v/>
      </c>
    </row>
    <row r="764" spans="1:35">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3"/>
        <v/>
      </c>
      <c r="AD764" s="7" t="str">
        <f t="shared" si="84"/>
        <v/>
      </c>
      <c r="AE764" s="7" t="str">
        <f t="shared" si="85"/>
        <v/>
      </c>
      <c r="AF764" s="7" t="str">
        <f t="shared" si="86"/>
        <v/>
      </c>
      <c r="AG764" s="7" t="str">
        <f t="shared" si="87"/>
        <v/>
      </c>
      <c r="AH764" s="7" t="str">
        <f t="shared" si="88"/>
        <v/>
      </c>
      <c r="AI764" s="4" t="str">
        <f t="shared" si="89"/>
        <v/>
      </c>
    </row>
    <row r="765" spans="1:35">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3"/>
        <v/>
      </c>
      <c r="AD765" s="7" t="str">
        <f t="shared" si="84"/>
        <v/>
      </c>
      <c r="AE765" s="7" t="str">
        <f t="shared" si="85"/>
        <v/>
      </c>
      <c r="AF765" s="7" t="str">
        <f t="shared" si="86"/>
        <v/>
      </c>
      <c r="AG765" s="7" t="str">
        <f t="shared" si="87"/>
        <v/>
      </c>
      <c r="AH765" s="7" t="str">
        <f t="shared" si="88"/>
        <v/>
      </c>
      <c r="AI765" s="4" t="str">
        <f t="shared" si="89"/>
        <v/>
      </c>
    </row>
    <row r="766" spans="1:35">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3"/>
        <v/>
      </c>
      <c r="AD766" s="7" t="str">
        <f t="shared" si="84"/>
        <v/>
      </c>
      <c r="AE766" s="7" t="str">
        <f t="shared" si="85"/>
        <v/>
      </c>
      <c r="AF766" s="7" t="str">
        <f t="shared" si="86"/>
        <v/>
      </c>
      <c r="AG766" s="7" t="str">
        <f t="shared" si="87"/>
        <v/>
      </c>
      <c r="AH766" s="7" t="str">
        <f t="shared" si="88"/>
        <v/>
      </c>
      <c r="AI766" s="4" t="str">
        <f t="shared" si="89"/>
        <v/>
      </c>
    </row>
    <row r="767" spans="1:35">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3"/>
        <v/>
      </c>
      <c r="AD767" s="7" t="str">
        <f t="shared" si="84"/>
        <v/>
      </c>
      <c r="AE767" s="7" t="str">
        <f t="shared" si="85"/>
        <v/>
      </c>
      <c r="AF767" s="7" t="str">
        <f t="shared" si="86"/>
        <v/>
      </c>
      <c r="AG767" s="7" t="str">
        <f t="shared" si="87"/>
        <v/>
      </c>
      <c r="AH767" s="7" t="str">
        <f t="shared" si="88"/>
        <v/>
      </c>
      <c r="AI767" s="4" t="str">
        <f t="shared" si="89"/>
        <v/>
      </c>
    </row>
    <row r="768" spans="1:35">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3"/>
        <v/>
      </c>
      <c r="AD768" s="7" t="str">
        <f t="shared" si="84"/>
        <v/>
      </c>
      <c r="AE768" s="7" t="str">
        <f t="shared" si="85"/>
        <v/>
      </c>
      <c r="AF768" s="7" t="str">
        <f t="shared" si="86"/>
        <v/>
      </c>
      <c r="AG768" s="7" t="str">
        <f t="shared" si="87"/>
        <v/>
      </c>
      <c r="AH768" s="7" t="str">
        <f t="shared" si="88"/>
        <v/>
      </c>
      <c r="AI768" s="4" t="str">
        <f t="shared" si="89"/>
        <v/>
      </c>
    </row>
    <row r="769" spans="1:35">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3"/>
        <v/>
      </c>
      <c r="AD769" s="7" t="str">
        <f t="shared" si="84"/>
        <v/>
      </c>
      <c r="AE769" s="7" t="str">
        <f t="shared" si="85"/>
        <v/>
      </c>
      <c r="AF769" s="7" t="str">
        <f t="shared" si="86"/>
        <v/>
      </c>
      <c r="AG769" s="7" t="str">
        <f t="shared" si="87"/>
        <v/>
      </c>
      <c r="AH769" s="7" t="str">
        <f t="shared" si="88"/>
        <v/>
      </c>
      <c r="AI769" s="4" t="str">
        <f t="shared" si="89"/>
        <v/>
      </c>
    </row>
    <row r="770" spans="1:35">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3"/>
        <v/>
      </c>
      <c r="AD770" s="7" t="str">
        <f t="shared" si="84"/>
        <v/>
      </c>
      <c r="AE770" s="7" t="str">
        <f t="shared" si="85"/>
        <v/>
      </c>
      <c r="AF770" s="7" t="str">
        <f t="shared" si="86"/>
        <v/>
      </c>
      <c r="AG770" s="7" t="str">
        <f t="shared" si="87"/>
        <v/>
      </c>
      <c r="AH770" s="7" t="str">
        <f t="shared" si="88"/>
        <v/>
      </c>
      <c r="AI770" s="4" t="str">
        <f t="shared" si="89"/>
        <v/>
      </c>
    </row>
    <row r="771" spans="1:35">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3"/>
        <v/>
      </c>
      <c r="AD771" s="7" t="str">
        <f t="shared" si="84"/>
        <v/>
      </c>
      <c r="AE771" s="7" t="str">
        <f t="shared" si="85"/>
        <v/>
      </c>
      <c r="AF771" s="7" t="str">
        <f t="shared" si="86"/>
        <v/>
      </c>
      <c r="AG771" s="7" t="str">
        <f t="shared" si="87"/>
        <v/>
      </c>
      <c r="AH771" s="7" t="str">
        <f t="shared" si="88"/>
        <v/>
      </c>
      <c r="AI771" s="4" t="str">
        <f t="shared" si="89"/>
        <v/>
      </c>
    </row>
    <row r="772" spans="1:35">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3"/>
        <v/>
      </c>
      <c r="AD772" s="7" t="str">
        <f t="shared" si="84"/>
        <v/>
      </c>
      <c r="AE772" s="7" t="str">
        <f t="shared" si="85"/>
        <v/>
      </c>
      <c r="AF772" s="7" t="str">
        <f t="shared" si="86"/>
        <v/>
      </c>
      <c r="AG772" s="7" t="str">
        <f t="shared" si="87"/>
        <v/>
      </c>
      <c r="AH772" s="7" t="str">
        <f t="shared" si="88"/>
        <v/>
      </c>
      <c r="AI772" s="4" t="str">
        <f t="shared" si="89"/>
        <v/>
      </c>
    </row>
    <row r="773" spans="1:35">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0">IF((MAX(A773,L773,N773,P773,X773,Y773)-MIN(A773,L773,N773,P773,X773,Y773))&gt;3,1,"")</f>
        <v/>
      </c>
      <c r="AD773" s="7" t="str">
        <f t="shared" ref="AD773:AD836" si="91">IF((MAX(B773,D773,M773,U773)-MIN(B773,D773,M773,U773))&gt;3,1,"")</f>
        <v/>
      </c>
      <c r="AE773" s="7" t="str">
        <f t="shared" ref="AE773:AE836" si="92">IF((MAX(I773,T773,V773,W773)-MIN(I773,T773,V773,W773))&gt;3,1,"")</f>
        <v/>
      </c>
      <c r="AF773" s="7" t="str">
        <f t="shared" ref="AF773:AF836" si="93">IF((MAX(H773,K773,Q773,S773)-MIN(H773,K773,Q773,S773))&gt;3,1,"")</f>
        <v/>
      </c>
      <c r="AG773" s="7" t="str">
        <f t="shared" ref="AG773:AG836" si="94">IF((MAX(I773,L773,R773,T773)-MIN(I773,L773,R773,T773))&gt;3,1,"")</f>
        <v/>
      </c>
      <c r="AH773" s="7" t="str">
        <f t="shared" ref="AH773:AH836" si="95">IF((MAX(C773,J773,O773,Z773)-MIN(C773,J773,O773,Z773))&gt;3,1,"")</f>
        <v/>
      </c>
      <c r="AI773" s="4" t="str">
        <f t="shared" ref="AI773:AI836" si="96">IF(COUNT(A773:Z773)&gt;0,IF(COUNT(AC773,AD773,AE773,AF773,AG773,AH773)&gt;0,SUM(AC773,AD773,AE773,AF773,AG773,AH773),0),"")</f>
        <v/>
      </c>
    </row>
    <row r="774" spans="1:35">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0"/>
        <v/>
      </c>
      <c r="AD774" s="7" t="str">
        <f t="shared" si="91"/>
        <v/>
      </c>
      <c r="AE774" s="7" t="str">
        <f t="shared" si="92"/>
        <v/>
      </c>
      <c r="AF774" s="7" t="str">
        <f t="shared" si="93"/>
        <v/>
      </c>
      <c r="AG774" s="7" t="str">
        <f t="shared" si="94"/>
        <v/>
      </c>
      <c r="AH774" s="7" t="str">
        <f t="shared" si="95"/>
        <v/>
      </c>
      <c r="AI774" s="4" t="str">
        <f t="shared" si="96"/>
        <v/>
      </c>
    </row>
    <row r="775" spans="1:35">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0"/>
        <v/>
      </c>
      <c r="AD775" s="7" t="str">
        <f t="shared" si="91"/>
        <v/>
      </c>
      <c r="AE775" s="7" t="str">
        <f t="shared" si="92"/>
        <v/>
      </c>
      <c r="AF775" s="7" t="str">
        <f t="shared" si="93"/>
        <v/>
      </c>
      <c r="AG775" s="7" t="str">
        <f t="shared" si="94"/>
        <v/>
      </c>
      <c r="AH775" s="7" t="str">
        <f t="shared" si="95"/>
        <v/>
      </c>
      <c r="AI775" s="4" t="str">
        <f t="shared" si="96"/>
        <v/>
      </c>
    </row>
    <row r="776" spans="1:35">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0"/>
        <v/>
      </c>
      <c r="AD776" s="7" t="str">
        <f t="shared" si="91"/>
        <v/>
      </c>
      <c r="AE776" s="7" t="str">
        <f t="shared" si="92"/>
        <v/>
      </c>
      <c r="AF776" s="7" t="str">
        <f t="shared" si="93"/>
        <v/>
      </c>
      <c r="AG776" s="7" t="str">
        <f t="shared" si="94"/>
        <v/>
      </c>
      <c r="AH776" s="7" t="str">
        <f t="shared" si="95"/>
        <v/>
      </c>
      <c r="AI776" s="4" t="str">
        <f t="shared" si="96"/>
        <v/>
      </c>
    </row>
    <row r="777" spans="1:35">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0"/>
        <v/>
      </c>
      <c r="AD777" s="7" t="str">
        <f t="shared" si="91"/>
        <v/>
      </c>
      <c r="AE777" s="7" t="str">
        <f t="shared" si="92"/>
        <v/>
      </c>
      <c r="AF777" s="7" t="str">
        <f t="shared" si="93"/>
        <v/>
      </c>
      <c r="AG777" s="7" t="str">
        <f t="shared" si="94"/>
        <v/>
      </c>
      <c r="AH777" s="7" t="str">
        <f t="shared" si="95"/>
        <v/>
      </c>
      <c r="AI777" s="4" t="str">
        <f t="shared" si="96"/>
        <v/>
      </c>
    </row>
    <row r="778" spans="1:35">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0"/>
        <v/>
      </c>
      <c r="AD778" s="7" t="str">
        <f t="shared" si="91"/>
        <v/>
      </c>
      <c r="AE778" s="7" t="str">
        <f t="shared" si="92"/>
        <v/>
      </c>
      <c r="AF778" s="7" t="str">
        <f t="shared" si="93"/>
        <v/>
      </c>
      <c r="AG778" s="7" t="str">
        <f t="shared" si="94"/>
        <v/>
      </c>
      <c r="AH778" s="7" t="str">
        <f t="shared" si="95"/>
        <v/>
      </c>
      <c r="AI778" s="4" t="str">
        <f t="shared" si="96"/>
        <v/>
      </c>
    </row>
    <row r="779" spans="1:35">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0"/>
        <v/>
      </c>
      <c r="AD779" s="7" t="str">
        <f t="shared" si="91"/>
        <v/>
      </c>
      <c r="AE779" s="7" t="str">
        <f t="shared" si="92"/>
        <v/>
      </c>
      <c r="AF779" s="7" t="str">
        <f t="shared" si="93"/>
        <v/>
      </c>
      <c r="AG779" s="7" t="str">
        <f t="shared" si="94"/>
        <v/>
      </c>
      <c r="AH779" s="7" t="str">
        <f t="shared" si="95"/>
        <v/>
      </c>
      <c r="AI779" s="4" t="str">
        <f t="shared" si="96"/>
        <v/>
      </c>
    </row>
    <row r="780" spans="1:35">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0"/>
        <v/>
      </c>
      <c r="AD780" s="7" t="str">
        <f t="shared" si="91"/>
        <v/>
      </c>
      <c r="AE780" s="7" t="str">
        <f t="shared" si="92"/>
        <v/>
      </c>
      <c r="AF780" s="7" t="str">
        <f t="shared" si="93"/>
        <v/>
      </c>
      <c r="AG780" s="7" t="str">
        <f t="shared" si="94"/>
        <v/>
      </c>
      <c r="AH780" s="7" t="str">
        <f t="shared" si="95"/>
        <v/>
      </c>
      <c r="AI780" s="4" t="str">
        <f t="shared" si="96"/>
        <v/>
      </c>
    </row>
    <row r="781" spans="1:35">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0"/>
        <v/>
      </c>
      <c r="AD781" s="7" t="str">
        <f t="shared" si="91"/>
        <v/>
      </c>
      <c r="AE781" s="7" t="str">
        <f t="shared" si="92"/>
        <v/>
      </c>
      <c r="AF781" s="7" t="str">
        <f t="shared" si="93"/>
        <v/>
      </c>
      <c r="AG781" s="7" t="str">
        <f t="shared" si="94"/>
        <v/>
      </c>
      <c r="AH781" s="7" t="str">
        <f t="shared" si="95"/>
        <v/>
      </c>
      <c r="AI781" s="4" t="str">
        <f t="shared" si="96"/>
        <v/>
      </c>
    </row>
    <row r="782" spans="1:35">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0"/>
        <v/>
      </c>
      <c r="AD782" s="7" t="str">
        <f t="shared" si="91"/>
        <v/>
      </c>
      <c r="AE782" s="7" t="str">
        <f t="shared" si="92"/>
        <v/>
      </c>
      <c r="AF782" s="7" t="str">
        <f t="shared" si="93"/>
        <v/>
      </c>
      <c r="AG782" s="7" t="str">
        <f t="shared" si="94"/>
        <v/>
      </c>
      <c r="AH782" s="7" t="str">
        <f t="shared" si="95"/>
        <v/>
      </c>
      <c r="AI782" s="4" t="str">
        <f t="shared" si="96"/>
        <v/>
      </c>
    </row>
    <row r="783" spans="1:35">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0"/>
        <v/>
      </c>
      <c r="AD783" s="7" t="str">
        <f t="shared" si="91"/>
        <v/>
      </c>
      <c r="AE783" s="7" t="str">
        <f t="shared" si="92"/>
        <v/>
      </c>
      <c r="AF783" s="7" t="str">
        <f t="shared" si="93"/>
        <v/>
      </c>
      <c r="AG783" s="7" t="str">
        <f t="shared" si="94"/>
        <v/>
      </c>
      <c r="AH783" s="7" t="str">
        <f t="shared" si="95"/>
        <v/>
      </c>
      <c r="AI783" s="4" t="str">
        <f t="shared" si="96"/>
        <v/>
      </c>
    </row>
    <row r="784" spans="1:35">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0"/>
        <v/>
      </c>
      <c r="AD784" s="7" t="str">
        <f t="shared" si="91"/>
        <v/>
      </c>
      <c r="AE784" s="7" t="str">
        <f t="shared" si="92"/>
        <v/>
      </c>
      <c r="AF784" s="7" t="str">
        <f t="shared" si="93"/>
        <v/>
      </c>
      <c r="AG784" s="7" t="str">
        <f t="shared" si="94"/>
        <v/>
      </c>
      <c r="AH784" s="7" t="str">
        <f t="shared" si="95"/>
        <v/>
      </c>
      <c r="AI784" s="4" t="str">
        <f t="shared" si="96"/>
        <v/>
      </c>
    </row>
    <row r="785" spans="1:35">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0"/>
        <v/>
      </c>
      <c r="AD785" s="7" t="str">
        <f t="shared" si="91"/>
        <v/>
      </c>
      <c r="AE785" s="7" t="str">
        <f t="shared" si="92"/>
        <v/>
      </c>
      <c r="AF785" s="7" t="str">
        <f t="shared" si="93"/>
        <v/>
      </c>
      <c r="AG785" s="7" t="str">
        <f t="shared" si="94"/>
        <v/>
      </c>
      <c r="AH785" s="7" t="str">
        <f t="shared" si="95"/>
        <v/>
      </c>
      <c r="AI785" s="4" t="str">
        <f t="shared" si="96"/>
        <v/>
      </c>
    </row>
    <row r="786" spans="1:35">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0"/>
        <v/>
      </c>
      <c r="AD786" s="7" t="str">
        <f t="shared" si="91"/>
        <v/>
      </c>
      <c r="AE786" s="7" t="str">
        <f t="shared" si="92"/>
        <v/>
      </c>
      <c r="AF786" s="7" t="str">
        <f t="shared" si="93"/>
        <v/>
      </c>
      <c r="AG786" s="7" t="str">
        <f t="shared" si="94"/>
        <v/>
      </c>
      <c r="AH786" s="7" t="str">
        <f t="shared" si="95"/>
        <v/>
      </c>
      <c r="AI786" s="4" t="str">
        <f t="shared" si="96"/>
        <v/>
      </c>
    </row>
    <row r="787" spans="1:35">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0"/>
        <v/>
      </c>
      <c r="AD787" s="7" t="str">
        <f t="shared" si="91"/>
        <v/>
      </c>
      <c r="AE787" s="7" t="str">
        <f t="shared" si="92"/>
        <v/>
      </c>
      <c r="AF787" s="7" t="str">
        <f t="shared" si="93"/>
        <v/>
      </c>
      <c r="AG787" s="7" t="str">
        <f t="shared" si="94"/>
        <v/>
      </c>
      <c r="AH787" s="7" t="str">
        <f t="shared" si="95"/>
        <v/>
      </c>
      <c r="AI787" s="4" t="str">
        <f t="shared" si="96"/>
        <v/>
      </c>
    </row>
    <row r="788" spans="1:35">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0"/>
        <v/>
      </c>
      <c r="AD788" s="7" t="str">
        <f t="shared" si="91"/>
        <v/>
      </c>
      <c r="AE788" s="7" t="str">
        <f t="shared" si="92"/>
        <v/>
      </c>
      <c r="AF788" s="7" t="str">
        <f t="shared" si="93"/>
        <v/>
      </c>
      <c r="AG788" s="7" t="str">
        <f t="shared" si="94"/>
        <v/>
      </c>
      <c r="AH788" s="7" t="str">
        <f t="shared" si="95"/>
        <v/>
      </c>
      <c r="AI788" s="4" t="str">
        <f t="shared" si="96"/>
        <v/>
      </c>
    </row>
    <row r="789" spans="1:35">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0"/>
        <v/>
      </c>
      <c r="AD789" s="7" t="str">
        <f t="shared" si="91"/>
        <v/>
      </c>
      <c r="AE789" s="7" t="str">
        <f t="shared" si="92"/>
        <v/>
      </c>
      <c r="AF789" s="7" t="str">
        <f t="shared" si="93"/>
        <v/>
      </c>
      <c r="AG789" s="7" t="str">
        <f t="shared" si="94"/>
        <v/>
      </c>
      <c r="AH789" s="7" t="str">
        <f t="shared" si="95"/>
        <v/>
      </c>
      <c r="AI789" s="4" t="str">
        <f t="shared" si="96"/>
        <v/>
      </c>
    </row>
    <row r="790" spans="1:35">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0"/>
        <v/>
      </c>
      <c r="AD790" s="7" t="str">
        <f t="shared" si="91"/>
        <v/>
      </c>
      <c r="AE790" s="7" t="str">
        <f t="shared" si="92"/>
        <v/>
      </c>
      <c r="AF790" s="7" t="str">
        <f t="shared" si="93"/>
        <v/>
      </c>
      <c r="AG790" s="7" t="str">
        <f t="shared" si="94"/>
        <v/>
      </c>
      <c r="AH790" s="7" t="str">
        <f t="shared" si="95"/>
        <v/>
      </c>
      <c r="AI790" s="4" t="str">
        <f t="shared" si="96"/>
        <v/>
      </c>
    </row>
    <row r="791" spans="1:35">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0"/>
        <v/>
      </c>
      <c r="AD791" s="7" t="str">
        <f t="shared" si="91"/>
        <v/>
      </c>
      <c r="AE791" s="7" t="str">
        <f t="shared" si="92"/>
        <v/>
      </c>
      <c r="AF791" s="7" t="str">
        <f t="shared" si="93"/>
        <v/>
      </c>
      <c r="AG791" s="7" t="str">
        <f t="shared" si="94"/>
        <v/>
      </c>
      <c r="AH791" s="7" t="str">
        <f t="shared" si="95"/>
        <v/>
      </c>
      <c r="AI791" s="4" t="str">
        <f t="shared" si="96"/>
        <v/>
      </c>
    </row>
    <row r="792" spans="1:35">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0"/>
        <v/>
      </c>
      <c r="AD792" s="7" t="str">
        <f t="shared" si="91"/>
        <v/>
      </c>
      <c r="AE792" s="7" t="str">
        <f t="shared" si="92"/>
        <v/>
      </c>
      <c r="AF792" s="7" t="str">
        <f t="shared" si="93"/>
        <v/>
      </c>
      <c r="AG792" s="7" t="str">
        <f t="shared" si="94"/>
        <v/>
      </c>
      <c r="AH792" s="7" t="str">
        <f t="shared" si="95"/>
        <v/>
      </c>
      <c r="AI792" s="4" t="str">
        <f t="shared" si="96"/>
        <v/>
      </c>
    </row>
    <row r="793" spans="1:35">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0"/>
        <v/>
      </c>
      <c r="AD793" s="7" t="str">
        <f t="shared" si="91"/>
        <v/>
      </c>
      <c r="AE793" s="7" t="str">
        <f t="shared" si="92"/>
        <v/>
      </c>
      <c r="AF793" s="7" t="str">
        <f t="shared" si="93"/>
        <v/>
      </c>
      <c r="AG793" s="7" t="str">
        <f t="shared" si="94"/>
        <v/>
      </c>
      <c r="AH793" s="7" t="str">
        <f t="shared" si="95"/>
        <v/>
      </c>
      <c r="AI793" s="4" t="str">
        <f t="shared" si="96"/>
        <v/>
      </c>
    </row>
    <row r="794" spans="1:35">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0"/>
        <v/>
      </c>
      <c r="AD794" s="7" t="str">
        <f t="shared" si="91"/>
        <v/>
      </c>
      <c r="AE794" s="7" t="str">
        <f t="shared" si="92"/>
        <v/>
      </c>
      <c r="AF794" s="7" t="str">
        <f t="shared" si="93"/>
        <v/>
      </c>
      <c r="AG794" s="7" t="str">
        <f t="shared" si="94"/>
        <v/>
      </c>
      <c r="AH794" s="7" t="str">
        <f t="shared" si="95"/>
        <v/>
      </c>
      <c r="AI794" s="4" t="str">
        <f t="shared" si="96"/>
        <v/>
      </c>
    </row>
    <row r="795" spans="1:35">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0"/>
        <v/>
      </c>
      <c r="AD795" s="7" t="str">
        <f t="shared" si="91"/>
        <v/>
      </c>
      <c r="AE795" s="7" t="str">
        <f t="shared" si="92"/>
        <v/>
      </c>
      <c r="AF795" s="7" t="str">
        <f t="shared" si="93"/>
        <v/>
      </c>
      <c r="AG795" s="7" t="str">
        <f t="shared" si="94"/>
        <v/>
      </c>
      <c r="AH795" s="7" t="str">
        <f t="shared" si="95"/>
        <v/>
      </c>
      <c r="AI795" s="4" t="str">
        <f t="shared" si="96"/>
        <v/>
      </c>
    </row>
    <row r="796" spans="1:35">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0"/>
        <v/>
      </c>
      <c r="AD796" s="7" t="str">
        <f t="shared" si="91"/>
        <v/>
      </c>
      <c r="AE796" s="7" t="str">
        <f t="shared" si="92"/>
        <v/>
      </c>
      <c r="AF796" s="7" t="str">
        <f t="shared" si="93"/>
        <v/>
      </c>
      <c r="AG796" s="7" t="str">
        <f t="shared" si="94"/>
        <v/>
      </c>
      <c r="AH796" s="7" t="str">
        <f t="shared" si="95"/>
        <v/>
      </c>
      <c r="AI796" s="4" t="str">
        <f t="shared" si="96"/>
        <v/>
      </c>
    </row>
    <row r="797" spans="1:35">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0"/>
        <v/>
      </c>
      <c r="AD797" s="7" t="str">
        <f t="shared" si="91"/>
        <v/>
      </c>
      <c r="AE797" s="7" t="str">
        <f t="shared" si="92"/>
        <v/>
      </c>
      <c r="AF797" s="7" t="str">
        <f t="shared" si="93"/>
        <v/>
      </c>
      <c r="AG797" s="7" t="str">
        <f t="shared" si="94"/>
        <v/>
      </c>
      <c r="AH797" s="7" t="str">
        <f t="shared" si="95"/>
        <v/>
      </c>
      <c r="AI797" s="4" t="str">
        <f t="shared" si="96"/>
        <v/>
      </c>
    </row>
    <row r="798" spans="1:35">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0"/>
        <v/>
      </c>
      <c r="AD798" s="7" t="str">
        <f t="shared" si="91"/>
        <v/>
      </c>
      <c r="AE798" s="7" t="str">
        <f t="shared" si="92"/>
        <v/>
      </c>
      <c r="AF798" s="7" t="str">
        <f t="shared" si="93"/>
        <v/>
      </c>
      <c r="AG798" s="7" t="str">
        <f t="shared" si="94"/>
        <v/>
      </c>
      <c r="AH798" s="7" t="str">
        <f t="shared" si="95"/>
        <v/>
      </c>
      <c r="AI798" s="4" t="str">
        <f t="shared" si="96"/>
        <v/>
      </c>
    </row>
    <row r="799" spans="1:35">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0"/>
        <v/>
      </c>
      <c r="AD799" s="7" t="str">
        <f t="shared" si="91"/>
        <v/>
      </c>
      <c r="AE799" s="7" t="str">
        <f t="shared" si="92"/>
        <v/>
      </c>
      <c r="AF799" s="7" t="str">
        <f t="shared" si="93"/>
        <v/>
      </c>
      <c r="AG799" s="7" t="str">
        <f t="shared" si="94"/>
        <v/>
      </c>
      <c r="AH799" s="7" t="str">
        <f t="shared" si="95"/>
        <v/>
      </c>
      <c r="AI799" s="4" t="str">
        <f t="shared" si="96"/>
        <v/>
      </c>
    </row>
    <row r="800" spans="1:35">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0"/>
        <v/>
      </c>
      <c r="AD800" s="7" t="str">
        <f t="shared" si="91"/>
        <v/>
      </c>
      <c r="AE800" s="7" t="str">
        <f t="shared" si="92"/>
        <v/>
      </c>
      <c r="AF800" s="7" t="str">
        <f t="shared" si="93"/>
        <v/>
      </c>
      <c r="AG800" s="7" t="str">
        <f t="shared" si="94"/>
        <v/>
      </c>
      <c r="AH800" s="7" t="str">
        <f t="shared" si="95"/>
        <v/>
      </c>
      <c r="AI800" s="4" t="str">
        <f t="shared" si="96"/>
        <v/>
      </c>
    </row>
    <row r="801" spans="1:35">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0"/>
        <v/>
      </c>
      <c r="AD801" s="7" t="str">
        <f t="shared" si="91"/>
        <v/>
      </c>
      <c r="AE801" s="7" t="str">
        <f t="shared" si="92"/>
        <v/>
      </c>
      <c r="AF801" s="7" t="str">
        <f t="shared" si="93"/>
        <v/>
      </c>
      <c r="AG801" s="7" t="str">
        <f t="shared" si="94"/>
        <v/>
      </c>
      <c r="AH801" s="7" t="str">
        <f t="shared" si="95"/>
        <v/>
      </c>
      <c r="AI801" s="4" t="str">
        <f t="shared" si="96"/>
        <v/>
      </c>
    </row>
    <row r="802" spans="1:35">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0"/>
        <v/>
      </c>
      <c r="AD802" s="7" t="str">
        <f t="shared" si="91"/>
        <v/>
      </c>
      <c r="AE802" s="7" t="str">
        <f t="shared" si="92"/>
        <v/>
      </c>
      <c r="AF802" s="7" t="str">
        <f t="shared" si="93"/>
        <v/>
      </c>
      <c r="AG802" s="7" t="str">
        <f t="shared" si="94"/>
        <v/>
      </c>
      <c r="AH802" s="7" t="str">
        <f t="shared" si="95"/>
        <v/>
      </c>
      <c r="AI802" s="4" t="str">
        <f t="shared" si="96"/>
        <v/>
      </c>
    </row>
    <row r="803" spans="1:35">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0"/>
        <v/>
      </c>
      <c r="AD803" s="7" t="str">
        <f t="shared" si="91"/>
        <v/>
      </c>
      <c r="AE803" s="7" t="str">
        <f t="shared" si="92"/>
        <v/>
      </c>
      <c r="AF803" s="7" t="str">
        <f t="shared" si="93"/>
        <v/>
      </c>
      <c r="AG803" s="7" t="str">
        <f t="shared" si="94"/>
        <v/>
      </c>
      <c r="AH803" s="7" t="str">
        <f t="shared" si="95"/>
        <v/>
      </c>
      <c r="AI803" s="4" t="str">
        <f t="shared" si="96"/>
        <v/>
      </c>
    </row>
    <row r="804" spans="1:35">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0"/>
        <v/>
      </c>
      <c r="AD804" s="7" t="str">
        <f t="shared" si="91"/>
        <v/>
      </c>
      <c r="AE804" s="7" t="str">
        <f t="shared" si="92"/>
        <v/>
      </c>
      <c r="AF804" s="7" t="str">
        <f t="shared" si="93"/>
        <v/>
      </c>
      <c r="AG804" s="7" t="str">
        <f t="shared" si="94"/>
        <v/>
      </c>
      <c r="AH804" s="7" t="str">
        <f t="shared" si="95"/>
        <v/>
      </c>
      <c r="AI804" s="4" t="str">
        <f t="shared" si="96"/>
        <v/>
      </c>
    </row>
    <row r="805" spans="1:35">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0"/>
        <v/>
      </c>
      <c r="AD805" s="7" t="str">
        <f t="shared" si="91"/>
        <v/>
      </c>
      <c r="AE805" s="7" t="str">
        <f t="shared" si="92"/>
        <v/>
      </c>
      <c r="AF805" s="7" t="str">
        <f t="shared" si="93"/>
        <v/>
      </c>
      <c r="AG805" s="7" t="str">
        <f t="shared" si="94"/>
        <v/>
      </c>
      <c r="AH805" s="7" t="str">
        <f t="shared" si="95"/>
        <v/>
      </c>
      <c r="AI805" s="4" t="str">
        <f t="shared" si="96"/>
        <v/>
      </c>
    </row>
    <row r="806" spans="1:35">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0"/>
        <v/>
      </c>
      <c r="AD806" s="7" t="str">
        <f t="shared" si="91"/>
        <v/>
      </c>
      <c r="AE806" s="7" t="str">
        <f t="shared" si="92"/>
        <v/>
      </c>
      <c r="AF806" s="7" t="str">
        <f t="shared" si="93"/>
        <v/>
      </c>
      <c r="AG806" s="7" t="str">
        <f t="shared" si="94"/>
        <v/>
      </c>
      <c r="AH806" s="7" t="str">
        <f t="shared" si="95"/>
        <v/>
      </c>
      <c r="AI806" s="4" t="str">
        <f t="shared" si="96"/>
        <v/>
      </c>
    </row>
    <row r="807" spans="1:35">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0"/>
        <v/>
      </c>
      <c r="AD807" s="7" t="str">
        <f t="shared" si="91"/>
        <v/>
      </c>
      <c r="AE807" s="7" t="str">
        <f t="shared" si="92"/>
        <v/>
      </c>
      <c r="AF807" s="7" t="str">
        <f t="shared" si="93"/>
        <v/>
      </c>
      <c r="AG807" s="7" t="str">
        <f t="shared" si="94"/>
        <v/>
      </c>
      <c r="AH807" s="7" t="str">
        <f t="shared" si="95"/>
        <v/>
      </c>
      <c r="AI807" s="4" t="str">
        <f t="shared" si="96"/>
        <v/>
      </c>
    </row>
    <row r="808" spans="1:35">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0"/>
        <v/>
      </c>
      <c r="AD808" s="7" t="str">
        <f t="shared" si="91"/>
        <v/>
      </c>
      <c r="AE808" s="7" t="str">
        <f t="shared" si="92"/>
        <v/>
      </c>
      <c r="AF808" s="7" t="str">
        <f t="shared" si="93"/>
        <v/>
      </c>
      <c r="AG808" s="7" t="str">
        <f t="shared" si="94"/>
        <v/>
      </c>
      <c r="AH808" s="7" t="str">
        <f t="shared" si="95"/>
        <v/>
      </c>
      <c r="AI808" s="4" t="str">
        <f t="shared" si="96"/>
        <v/>
      </c>
    </row>
    <row r="809" spans="1:35">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0"/>
        <v/>
      </c>
      <c r="AD809" s="7" t="str">
        <f t="shared" si="91"/>
        <v/>
      </c>
      <c r="AE809" s="7" t="str">
        <f t="shared" si="92"/>
        <v/>
      </c>
      <c r="AF809" s="7" t="str">
        <f t="shared" si="93"/>
        <v/>
      </c>
      <c r="AG809" s="7" t="str">
        <f t="shared" si="94"/>
        <v/>
      </c>
      <c r="AH809" s="7" t="str">
        <f t="shared" si="95"/>
        <v/>
      </c>
      <c r="AI809" s="4" t="str">
        <f t="shared" si="96"/>
        <v/>
      </c>
    </row>
    <row r="810" spans="1:35">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0"/>
        <v/>
      </c>
      <c r="AD810" s="7" t="str">
        <f t="shared" si="91"/>
        <v/>
      </c>
      <c r="AE810" s="7" t="str">
        <f t="shared" si="92"/>
        <v/>
      </c>
      <c r="AF810" s="7" t="str">
        <f t="shared" si="93"/>
        <v/>
      </c>
      <c r="AG810" s="7" t="str">
        <f t="shared" si="94"/>
        <v/>
      </c>
      <c r="AH810" s="7" t="str">
        <f t="shared" si="95"/>
        <v/>
      </c>
      <c r="AI810" s="4" t="str">
        <f t="shared" si="96"/>
        <v/>
      </c>
    </row>
    <row r="811" spans="1:35">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0"/>
        <v/>
      </c>
      <c r="AD811" s="7" t="str">
        <f t="shared" si="91"/>
        <v/>
      </c>
      <c r="AE811" s="7" t="str">
        <f t="shared" si="92"/>
        <v/>
      </c>
      <c r="AF811" s="7" t="str">
        <f t="shared" si="93"/>
        <v/>
      </c>
      <c r="AG811" s="7" t="str">
        <f t="shared" si="94"/>
        <v/>
      </c>
      <c r="AH811" s="7" t="str">
        <f t="shared" si="95"/>
        <v/>
      </c>
      <c r="AI811" s="4" t="str">
        <f t="shared" si="96"/>
        <v/>
      </c>
    </row>
    <row r="812" spans="1:35">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0"/>
        <v/>
      </c>
      <c r="AD812" s="7" t="str">
        <f t="shared" si="91"/>
        <v/>
      </c>
      <c r="AE812" s="7" t="str">
        <f t="shared" si="92"/>
        <v/>
      </c>
      <c r="AF812" s="7" t="str">
        <f t="shared" si="93"/>
        <v/>
      </c>
      <c r="AG812" s="7" t="str">
        <f t="shared" si="94"/>
        <v/>
      </c>
      <c r="AH812" s="7" t="str">
        <f t="shared" si="95"/>
        <v/>
      </c>
      <c r="AI812" s="4" t="str">
        <f t="shared" si="96"/>
        <v/>
      </c>
    </row>
    <row r="813" spans="1:35">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0"/>
        <v/>
      </c>
      <c r="AD813" s="7" t="str">
        <f t="shared" si="91"/>
        <v/>
      </c>
      <c r="AE813" s="7" t="str">
        <f t="shared" si="92"/>
        <v/>
      </c>
      <c r="AF813" s="7" t="str">
        <f t="shared" si="93"/>
        <v/>
      </c>
      <c r="AG813" s="7" t="str">
        <f t="shared" si="94"/>
        <v/>
      </c>
      <c r="AH813" s="7" t="str">
        <f t="shared" si="95"/>
        <v/>
      </c>
      <c r="AI813" s="4" t="str">
        <f t="shared" si="96"/>
        <v/>
      </c>
    </row>
    <row r="814" spans="1:35">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0"/>
        <v/>
      </c>
      <c r="AD814" s="7" t="str">
        <f t="shared" si="91"/>
        <v/>
      </c>
      <c r="AE814" s="7" t="str">
        <f t="shared" si="92"/>
        <v/>
      </c>
      <c r="AF814" s="7" t="str">
        <f t="shared" si="93"/>
        <v/>
      </c>
      <c r="AG814" s="7" t="str">
        <f t="shared" si="94"/>
        <v/>
      </c>
      <c r="AH814" s="7" t="str">
        <f t="shared" si="95"/>
        <v/>
      </c>
      <c r="AI814" s="4" t="str">
        <f t="shared" si="96"/>
        <v/>
      </c>
    </row>
    <row r="815" spans="1:35">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0"/>
        <v/>
      </c>
      <c r="AD815" s="7" t="str">
        <f t="shared" si="91"/>
        <v/>
      </c>
      <c r="AE815" s="7" t="str">
        <f t="shared" si="92"/>
        <v/>
      </c>
      <c r="AF815" s="7" t="str">
        <f t="shared" si="93"/>
        <v/>
      </c>
      <c r="AG815" s="7" t="str">
        <f t="shared" si="94"/>
        <v/>
      </c>
      <c r="AH815" s="7" t="str">
        <f t="shared" si="95"/>
        <v/>
      </c>
      <c r="AI815" s="4" t="str">
        <f t="shared" si="96"/>
        <v/>
      </c>
    </row>
    <row r="816" spans="1:35">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0"/>
        <v/>
      </c>
      <c r="AD816" s="7" t="str">
        <f t="shared" si="91"/>
        <v/>
      </c>
      <c r="AE816" s="7" t="str">
        <f t="shared" si="92"/>
        <v/>
      </c>
      <c r="AF816" s="7" t="str">
        <f t="shared" si="93"/>
        <v/>
      </c>
      <c r="AG816" s="7" t="str">
        <f t="shared" si="94"/>
        <v/>
      </c>
      <c r="AH816" s="7" t="str">
        <f t="shared" si="95"/>
        <v/>
      </c>
      <c r="AI816" s="4" t="str">
        <f t="shared" si="96"/>
        <v/>
      </c>
    </row>
    <row r="817" spans="1:35">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0"/>
        <v/>
      </c>
      <c r="AD817" s="7" t="str">
        <f t="shared" si="91"/>
        <v/>
      </c>
      <c r="AE817" s="7" t="str">
        <f t="shared" si="92"/>
        <v/>
      </c>
      <c r="AF817" s="7" t="str">
        <f t="shared" si="93"/>
        <v/>
      </c>
      <c r="AG817" s="7" t="str">
        <f t="shared" si="94"/>
        <v/>
      </c>
      <c r="AH817" s="7" t="str">
        <f t="shared" si="95"/>
        <v/>
      </c>
      <c r="AI817" s="4" t="str">
        <f t="shared" si="96"/>
        <v/>
      </c>
    </row>
    <row r="818" spans="1:35">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0"/>
        <v/>
      </c>
      <c r="AD818" s="7" t="str">
        <f t="shared" si="91"/>
        <v/>
      </c>
      <c r="AE818" s="7" t="str">
        <f t="shared" si="92"/>
        <v/>
      </c>
      <c r="AF818" s="7" t="str">
        <f t="shared" si="93"/>
        <v/>
      </c>
      <c r="AG818" s="7" t="str">
        <f t="shared" si="94"/>
        <v/>
      </c>
      <c r="AH818" s="7" t="str">
        <f t="shared" si="95"/>
        <v/>
      </c>
      <c r="AI818" s="4" t="str">
        <f t="shared" si="96"/>
        <v/>
      </c>
    </row>
    <row r="819" spans="1:35">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0"/>
        <v/>
      </c>
      <c r="AD819" s="7" t="str">
        <f t="shared" si="91"/>
        <v/>
      </c>
      <c r="AE819" s="7" t="str">
        <f t="shared" si="92"/>
        <v/>
      </c>
      <c r="AF819" s="7" t="str">
        <f t="shared" si="93"/>
        <v/>
      </c>
      <c r="AG819" s="7" t="str">
        <f t="shared" si="94"/>
        <v/>
      </c>
      <c r="AH819" s="7" t="str">
        <f t="shared" si="95"/>
        <v/>
      </c>
      <c r="AI819" s="4" t="str">
        <f t="shared" si="96"/>
        <v/>
      </c>
    </row>
    <row r="820" spans="1:35">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0"/>
        <v/>
      </c>
      <c r="AD820" s="7" t="str">
        <f t="shared" si="91"/>
        <v/>
      </c>
      <c r="AE820" s="7" t="str">
        <f t="shared" si="92"/>
        <v/>
      </c>
      <c r="AF820" s="7" t="str">
        <f t="shared" si="93"/>
        <v/>
      </c>
      <c r="AG820" s="7" t="str">
        <f t="shared" si="94"/>
        <v/>
      </c>
      <c r="AH820" s="7" t="str">
        <f t="shared" si="95"/>
        <v/>
      </c>
      <c r="AI820" s="4" t="str">
        <f t="shared" si="96"/>
        <v/>
      </c>
    </row>
    <row r="821" spans="1:35">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0"/>
        <v/>
      </c>
      <c r="AD821" s="7" t="str">
        <f t="shared" si="91"/>
        <v/>
      </c>
      <c r="AE821" s="7" t="str">
        <f t="shared" si="92"/>
        <v/>
      </c>
      <c r="AF821" s="7" t="str">
        <f t="shared" si="93"/>
        <v/>
      </c>
      <c r="AG821" s="7" t="str">
        <f t="shared" si="94"/>
        <v/>
      </c>
      <c r="AH821" s="7" t="str">
        <f t="shared" si="95"/>
        <v/>
      </c>
      <c r="AI821" s="4" t="str">
        <f t="shared" si="96"/>
        <v/>
      </c>
    </row>
    <row r="822" spans="1:35">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0"/>
        <v/>
      </c>
      <c r="AD822" s="7" t="str">
        <f t="shared" si="91"/>
        <v/>
      </c>
      <c r="AE822" s="7" t="str">
        <f t="shared" si="92"/>
        <v/>
      </c>
      <c r="AF822" s="7" t="str">
        <f t="shared" si="93"/>
        <v/>
      </c>
      <c r="AG822" s="7" t="str">
        <f t="shared" si="94"/>
        <v/>
      </c>
      <c r="AH822" s="7" t="str">
        <f t="shared" si="95"/>
        <v/>
      </c>
      <c r="AI822" s="4" t="str">
        <f t="shared" si="96"/>
        <v/>
      </c>
    </row>
    <row r="823" spans="1:35">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0"/>
        <v/>
      </c>
      <c r="AD823" s="7" t="str">
        <f t="shared" si="91"/>
        <v/>
      </c>
      <c r="AE823" s="7" t="str">
        <f t="shared" si="92"/>
        <v/>
      </c>
      <c r="AF823" s="7" t="str">
        <f t="shared" si="93"/>
        <v/>
      </c>
      <c r="AG823" s="7" t="str">
        <f t="shared" si="94"/>
        <v/>
      </c>
      <c r="AH823" s="7" t="str">
        <f t="shared" si="95"/>
        <v/>
      </c>
      <c r="AI823" s="4" t="str">
        <f t="shared" si="96"/>
        <v/>
      </c>
    </row>
    <row r="824" spans="1:35">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0"/>
        <v/>
      </c>
      <c r="AD824" s="7" t="str">
        <f t="shared" si="91"/>
        <v/>
      </c>
      <c r="AE824" s="7" t="str">
        <f t="shared" si="92"/>
        <v/>
      </c>
      <c r="AF824" s="7" t="str">
        <f t="shared" si="93"/>
        <v/>
      </c>
      <c r="AG824" s="7" t="str">
        <f t="shared" si="94"/>
        <v/>
      </c>
      <c r="AH824" s="7" t="str">
        <f t="shared" si="95"/>
        <v/>
      </c>
      <c r="AI824" s="4" t="str">
        <f t="shared" si="96"/>
        <v/>
      </c>
    </row>
    <row r="825" spans="1:35">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0"/>
        <v/>
      </c>
      <c r="AD825" s="7" t="str">
        <f t="shared" si="91"/>
        <v/>
      </c>
      <c r="AE825" s="7" t="str">
        <f t="shared" si="92"/>
        <v/>
      </c>
      <c r="AF825" s="7" t="str">
        <f t="shared" si="93"/>
        <v/>
      </c>
      <c r="AG825" s="7" t="str">
        <f t="shared" si="94"/>
        <v/>
      </c>
      <c r="AH825" s="7" t="str">
        <f t="shared" si="95"/>
        <v/>
      </c>
      <c r="AI825" s="4" t="str">
        <f t="shared" si="96"/>
        <v/>
      </c>
    </row>
    <row r="826" spans="1:35">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0"/>
        <v/>
      </c>
      <c r="AD826" s="7" t="str">
        <f t="shared" si="91"/>
        <v/>
      </c>
      <c r="AE826" s="7" t="str">
        <f t="shared" si="92"/>
        <v/>
      </c>
      <c r="AF826" s="7" t="str">
        <f t="shared" si="93"/>
        <v/>
      </c>
      <c r="AG826" s="7" t="str">
        <f t="shared" si="94"/>
        <v/>
      </c>
      <c r="AH826" s="7" t="str">
        <f t="shared" si="95"/>
        <v/>
      </c>
      <c r="AI826" s="4" t="str">
        <f t="shared" si="96"/>
        <v/>
      </c>
    </row>
    <row r="827" spans="1:35">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0"/>
        <v/>
      </c>
      <c r="AD827" s="7" t="str">
        <f t="shared" si="91"/>
        <v/>
      </c>
      <c r="AE827" s="7" t="str">
        <f t="shared" si="92"/>
        <v/>
      </c>
      <c r="AF827" s="7" t="str">
        <f t="shared" si="93"/>
        <v/>
      </c>
      <c r="AG827" s="7" t="str">
        <f t="shared" si="94"/>
        <v/>
      </c>
      <c r="AH827" s="7" t="str">
        <f t="shared" si="95"/>
        <v/>
      </c>
      <c r="AI827" s="4" t="str">
        <f t="shared" si="96"/>
        <v/>
      </c>
    </row>
    <row r="828" spans="1:35">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0"/>
        <v/>
      </c>
      <c r="AD828" s="7" t="str">
        <f t="shared" si="91"/>
        <v/>
      </c>
      <c r="AE828" s="7" t="str">
        <f t="shared" si="92"/>
        <v/>
      </c>
      <c r="AF828" s="7" t="str">
        <f t="shared" si="93"/>
        <v/>
      </c>
      <c r="AG828" s="7" t="str">
        <f t="shared" si="94"/>
        <v/>
      </c>
      <c r="AH828" s="7" t="str">
        <f t="shared" si="95"/>
        <v/>
      </c>
      <c r="AI828" s="4" t="str">
        <f t="shared" si="96"/>
        <v/>
      </c>
    </row>
    <row r="829" spans="1:35">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0"/>
        <v/>
      </c>
      <c r="AD829" s="7" t="str">
        <f t="shared" si="91"/>
        <v/>
      </c>
      <c r="AE829" s="7" t="str">
        <f t="shared" si="92"/>
        <v/>
      </c>
      <c r="AF829" s="7" t="str">
        <f t="shared" si="93"/>
        <v/>
      </c>
      <c r="AG829" s="7" t="str">
        <f t="shared" si="94"/>
        <v/>
      </c>
      <c r="AH829" s="7" t="str">
        <f t="shared" si="95"/>
        <v/>
      </c>
      <c r="AI829" s="4" t="str">
        <f t="shared" si="96"/>
        <v/>
      </c>
    </row>
    <row r="830" spans="1:35">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0"/>
        <v/>
      </c>
      <c r="AD830" s="7" t="str">
        <f t="shared" si="91"/>
        <v/>
      </c>
      <c r="AE830" s="7" t="str">
        <f t="shared" si="92"/>
        <v/>
      </c>
      <c r="AF830" s="7" t="str">
        <f t="shared" si="93"/>
        <v/>
      </c>
      <c r="AG830" s="7" t="str">
        <f t="shared" si="94"/>
        <v/>
      </c>
      <c r="AH830" s="7" t="str">
        <f t="shared" si="95"/>
        <v/>
      </c>
      <c r="AI830" s="4" t="str">
        <f t="shared" si="96"/>
        <v/>
      </c>
    </row>
    <row r="831" spans="1:35">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0"/>
        <v/>
      </c>
      <c r="AD831" s="7" t="str">
        <f t="shared" si="91"/>
        <v/>
      </c>
      <c r="AE831" s="7" t="str">
        <f t="shared" si="92"/>
        <v/>
      </c>
      <c r="AF831" s="7" t="str">
        <f t="shared" si="93"/>
        <v/>
      </c>
      <c r="AG831" s="7" t="str">
        <f t="shared" si="94"/>
        <v/>
      </c>
      <c r="AH831" s="7" t="str">
        <f t="shared" si="95"/>
        <v/>
      </c>
      <c r="AI831" s="4" t="str">
        <f t="shared" si="96"/>
        <v/>
      </c>
    </row>
    <row r="832" spans="1:35">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0"/>
        <v/>
      </c>
      <c r="AD832" s="7" t="str">
        <f t="shared" si="91"/>
        <v/>
      </c>
      <c r="AE832" s="7" t="str">
        <f t="shared" si="92"/>
        <v/>
      </c>
      <c r="AF832" s="7" t="str">
        <f t="shared" si="93"/>
        <v/>
      </c>
      <c r="AG832" s="7" t="str">
        <f t="shared" si="94"/>
        <v/>
      </c>
      <c r="AH832" s="7" t="str">
        <f t="shared" si="95"/>
        <v/>
      </c>
      <c r="AI832" s="4" t="str">
        <f t="shared" si="96"/>
        <v/>
      </c>
    </row>
    <row r="833" spans="1:35">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0"/>
        <v/>
      </c>
      <c r="AD833" s="7" t="str">
        <f t="shared" si="91"/>
        <v/>
      </c>
      <c r="AE833" s="7" t="str">
        <f t="shared" si="92"/>
        <v/>
      </c>
      <c r="AF833" s="7" t="str">
        <f t="shared" si="93"/>
        <v/>
      </c>
      <c r="AG833" s="7" t="str">
        <f t="shared" si="94"/>
        <v/>
      </c>
      <c r="AH833" s="7" t="str">
        <f t="shared" si="95"/>
        <v/>
      </c>
      <c r="AI833" s="4" t="str">
        <f t="shared" si="96"/>
        <v/>
      </c>
    </row>
    <row r="834" spans="1:35">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0"/>
        <v/>
      </c>
      <c r="AD834" s="7" t="str">
        <f t="shared" si="91"/>
        <v/>
      </c>
      <c r="AE834" s="7" t="str">
        <f t="shared" si="92"/>
        <v/>
      </c>
      <c r="AF834" s="7" t="str">
        <f t="shared" si="93"/>
        <v/>
      </c>
      <c r="AG834" s="7" t="str">
        <f t="shared" si="94"/>
        <v/>
      </c>
      <c r="AH834" s="7" t="str">
        <f t="shared" si="95"/>
        <v/>
      </c>
      <c r="AI834" s="4" t="str">
        <f t="shared" si="96"/>
        <v/>
      </c>
    </row>
    <row r="835" spans="1:35">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0"/>
        <v/>
      </c>
      <c r="AD835" s="7" t="str">
        <f t="shared" si="91"/>
        <v/>
      </c>
      <c r="AE835" s="7" t="str">
        <f t="shared" si="92"/>
        <v/>
      </c>
      <c r="AF835" s="7" t="str">
        <f t="shared" si="93"/>
        <v/>
      </c>
      <c r="AG835" s="7" t="str">
        <f t="shared" si="94"/>
        <v/>
      </c>
      <c r="AH835" s="7" t="str">
        <f t="shared" si="95"/>
        <v/>
      </c>
      <c r="AI835" s="4" t="str">
        <f t="shared" si="96"/>
        <v/>
      </c>
    </row>
    <row r="836" spans="1:35">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0"/>
        <v/>
      </c>
      <c r="AD836" s="7" t="str">
        <f t="shared" si="91"/>
        <v/>
      </c>
      <c r="AE836" s="7" t="str">
        <f t="shared" si="92"/>
        <v/>
      </c>
      <c r="AF836" s="7" t="str">
        <f t="shared" si="93"/>
        <v/>
      </c>
      <c r="AG836" s="7" t="str">
        <f t="shared" si="94"/>
        <v/>
      </c>
      <c r="AH836" s="7" t="str">
        <f t="shared" si="95"/>
        <v/>
      </c>
      <c r="AI836" s="4" t="str">
        <f t="shared" si="96"/>
        <v/>
      </c>
    </row>
    <row r="837" spans="1:35">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97">IF((MAX(A837,L837,N837,P837,X837,Y837)-MIN(A837,L837,N837,P837,X837,Y837))&gt;3,1,"")</f>
        <v/>
      </c>
      <c r="AD837" s="7" t="str">
        <f t="shared" ref="AD837:AD900" si="98">IF((MAX(B837,D837,M837,U837)-MIN(B837,D837,M837,U837))&gt;3,1,"")</f>
        <v/>
      </c>
      <c r="AE837" s="7" t="str">
        <f t="shared" ref="AE837:AE900" si="99">IF((MAX(I837,T837,V837,W837)-MIN(I837,T837,V837,W837))&gt;3,1,"")</f>
        <v/>
      </c>
      <c r="AF837" s="7" t="str">
        <f t="shared" ref="AF837:AF900" si="100">IF((MAX(H837,K837,Q837,S837)-MIN(H837,K837,Q837,S837))&gt;3,1,"")</f>
        <v/>
      </c>
      <c r="AG837" s="7" t="str">
        <f t="shared" ref="AG837:AG900" si="101">IF((MAX(I837,L837,R837,T837)-MIN(I837,L837,R837,T837))&gt;3,1,"")</f>
        <v/>
      </c>
      <c r="AH837" s="7" t="str">
        <f t="shared" ref="AH837:AH900" si="102">IF((MAX(C837,J837,O837,Z837)-MIN(C837,J837,O837,Z837))&gt;3,1,"")</f>
        <v/>
      </c>
      <c r="AI837" s="4" t="str">
        <f t="shared" ref="AI837:AI900" si="103">IF(COUNT(A837:Z837)&gt;0,IF(COUNT(AC837,AD837,AE837,AF837,AG837,AH837)&gt;0,SUM(AC837,AD837,AE837,AF837,AG837,AH837),0),"")</f>
        <v/>
      </c>
    </row>
    <row r="838" spans="1:35">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97"/>
        <v/>
      </c>
      <c r="AD838" s="7" t="str">
        <f t="shared" si="98"/>
        <v/>
      </c>
      <c r="AE838" s="7" t="str">
        <f t="shared" si="99"/>
        <v/>
      </c>
      <c r="AF838" s="7" t="str">
        <f t="shared" si="100"/>
        <v/>
      </c>
      <c r="AG838" s="7" t="str">
        <f t="shared" si="101"/>
        <v/>
      </c>
      <c r="AH838" s="7" t="str">
        <f t="shared" si="102"/>
        <v/>
      </c>
      <c r="AI838" s="4" t="str">
        <f t="shared" si="103"/>
        <v/>
      </c>
    </row>
    <row r="839" spans="1:35">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97"/>
        <v/>
      </c>
      <c r="AD839" s="7" t="str">
        <f t="shared" si="98"/>
        <v/>
      </c>
      <c r="AE839" s="7" t="str">
        <f t="shared" si="99"/>
        <v/>
      </c>
      <c r="AF839" s="7" t="str">
        <f t="shared" si="100"/>
        <v/>
      </c>
      <c r="AG839" s="7" t="str">
        <f t="shared" si="101"/>
        <v/>
      </c>
      <c r="AH839" s="7" t="str">
        <f t="shared" si="102"/>
        <v/>
      </c>
      <c r="AI839" s="4" t="str">
        <f t="shared" si="103"/>
        <v/>
      </c>
    </row>
    <row r="840" spans="1:35">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97"/>
        <v/>
      </c>
      <c r="AD840" s="7" t="str">
        <f t="shared" si="98"/>
        <v/>
      </c>
      <c r="AE840" s="7" t="str">
        <f t="shared" si="99"/>
        <v/>
      </c>
      <c r="AF840" s="7" t="str">
        <f t="shared" si="100"/>
        <v/>
      </c>
      <c r="AG840" s="7" t="str">
        <f t="shared" si="101"/>
        <v/>
      </c>
      <c r="AH840" s="7" t="str">
        <f t="shared" si="102"/>
        <v/>
      </c>
      <c r="AI840" s="4" t="str">
        <f t="shared" si="103"/>
        <v/>
      </c>
    </row>
    <row r="841" spans="1:35">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97"/>
        <v/>
      </c>
      <c r="AD841" s="7" t="str">
        <f t="shared" si="98"/>
        <v/>
      </c>
      <c r="AE841" s="7" t="str">
        <f t="shared" si="99"/>
        <v/>
      </c>
      <c r="AF841" s="7" t="str">
        <f t="shared" si="100"/>
        <v/>
      </c>
      <c r="AG841" s="7" t="str">
        <f t="shared" si="101"/>
        <v/>
      </c>
      <c r="AH841" s="7" t="str">
        <f t="shared" si="102"/>
        <v/>
      </c>
      <c r="AI841" s="4" t="str">
        <f t="shared" si="103"/>
        <v/>
      </c>
    </row>
    <row r="842" spans="1:35">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97"/>
        <v/>
      </c>
      <c r="AD842" s="7" t="str">
        <f t="shared" si="98"/>
        <v/>
      </c>
      <c r="AE842" s="7" t="str">
        <f t="shared" si="99"/>
        <v/>
      </c>
      <c r="AF842" s="7" t="str">
        <f t="shared" si="100"/>
        <v/>
      </c>
      <c r="AG842" s="7" t="str">
        <f t="shared" si="101"/>
        <v/>
      </c>
      <c r="AH842" s="7" t="str">
        <f t="shared" si="102"/>
        <v/>
      </c>
      <c r="AI842" s="4" t="str">
        <f t="shared" si="103"/>
        <v/>
      </c>
    </row>
    <row r="843" spans="1:35">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97"/>
        <v/>
      </c>
      <c r="AD843" s="7" t="str">
        <f t="shared" si="98"/>
        <v/>
      </c>
      <c r="AE843" s="7" t="str">
        <f t="shared" si="99"/>
        <v/>
      </c>
      <c r="AF843" s="7" t="str">
        <f t="shared" si="100"/>
        <v/>
      </c>
      <c r="AG843" s="7" t="str">
        <f t="shared" si="101"/>
        <v/>
      </c>
      <c r="AH843" s="7" t="str">
        <f t="shared" si="102"/>
        <v/>
      </c>
      <c r="AI843" s="4" t="str">
        <f t="shared" si="103"/>
        <v/>
      </c>
    </row>
    <row r="844" spans="1:35">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97"/>
        <v/>
      </c>
      <c r="AD844" s="7" t="str">
        <f t="shared" si="98"/>
        <v/>
      </c>
      <c r="AE844" s="7" t="str">
        <f t="shared" si="99"/>
        <v/>
      </c>
      <c r="AF844" s="7" t="str">
        <f t="shared" si="100"/>
        <v/>
      </c>
      <c r="AG844" s="7" t="str">
        <f t="shared" si="101"/>
        <v/>
      </c>
      <c r="AH844" s="7" t="str">
        <f t="shared" si="102"/>
        <v/>
      </c>
      <c r="AI844" s="4" t="str">
        <f t="shared" si="103"/>
        <v/>
      </c>
    </row>
    <row r="845" spans="1:35">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97"/>
        <v/>
      </c>
      <c r="AD845" s="7" t="str">
        <f t="shared" si="98"/>
        <v/>
      </c>
      <c r="AE845" s="7" t="str">
        <f t="shared" si="99"/>
        <v/>
      </c>
      <c r="AF845" s="7" t="str">
        <f t="shared" si="100"/>
        <v/>
      </c>
      <c r="AG845" s="7" t="str">
        <f t="shared" si="101"/>
        <v/>
      </c>
      <c r="AH845" s="7" t="str">
        <f t="shared" si="102"/>
        <v/>
      </c>
      <c r="AI845" s="4" t="str">
        <f t="shared" si="103"/>
        <v/>
      </c>
    </row>
    <row r="846" spans="1:35">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97"/>
        <v/>
      </c>
      <c r="AD846" s="7" t="str">
        <f t="shared" si="98"/>
        <v/>
      </c>
      <c r="AE846" s="7" t="str">
        <f t="shared" si="99"/>
        <v/>
      </c>
      <c r="AF846" s="7" t="str">
        <f t="shared" si="100"/>
        <v/>
      </c>
      <c r="AG846" s="7" t="str">
        <f t="shared" si="101"/>
        <v/>
      </c>
      <c r="AH846" s="7" t="str">
        <f t="shared" si="102"/>
        <v/>
      </c>
      <c r="AI846" s="4" t="str">
        <f t="shared" si="103"/>
        <v/>
      </c>
    </row>
    <row r="847" spans="1:35">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97"/>
        <v/>
      </c>
      <c r="AD847" s="7" t="str">
        <f t="shared" si="98"/>
        <v/>
      </c>
      <c r="AE847" s="7" t="str">
        <f t="shared" si="99"/>
        <v/>
      </c>
      <c r="AF847" s="7" t="str">
        <f t="shared" si="100"/>
        <v/>
      </c>
      <c r="AG847" s="7" t="str">
        <f t="shared" si="101"/>
        <v/>
      </c>
      <c r="AH847" s="7" t="str">
        <f t="shared" si="102"/>
        <v/>
      </c>
      <c r="AI847" s="4" t="str">
        <f t="shared" si="103"/>
        <v/>
      </c>
    </row>
    <row r="848" spans="1:35">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97"/>
        <v/>
      </c>
      <c r="AD848" s="7" t="str">
        <f t="shared" si="98"/>
        <v/>
      </c>
      <c r="AE848" s="7" t="str">
        <f t="shared" si="99"/>
        <v/>
      </c>
      <c r="AF848" s="7" t="str">
        <f t="shared" si="100"/>
        <v/>
      </c>
      <c r="AG848" s="7" t="str">
        <f t="shared" si="101"/>
        <v/>
      </c>
      <c r="AH848" s="7" t="str">
        <f t="shared" si="102"/>
        <v/>
      </c>
      <c r="AI848" s="4" t="str">
        <f t="shared" si="103"/>
        <v/>
      </c>
    </row>
    <row r="849" spans="1:35">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97"/>
        <v/>
      </c>
      <c r="AD849" s="7" t="str">
        <f t="shared" si="98"/>
        <v/>
      </c>
      <c r="AE849" s="7" t="str">
        <f t="shared" si="99"/>
        <v/>
      </c>
      <c r="AF849" s="7" t="str">
        <f t="shared" si="100"/>
        <v/>
      </c>
      <c r="AG849" s="7" t="str">
        <f t="shared" si="101"/>
        <v/>
      </c>
      <c r="AH849" s="7" t="str">
        <f t="shared" si="102"/>
        <v/>
      </c>
      <c r="AI849" s="4" t="str">
        <f t="shared" si="103"/>
        <v/>
      </c>
    </row>
    <row r="850" spans="1:35">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97"/>
        <v/>
      </c>
      <c r="AD850" s="7" t="str">
        <f t="shared" si="98"/>
        <v/>
      </c>
      <c r="AE850" s="7" t="str">
        <f t="shared" si="99"/>
        <v/>
      </c>
      <c r="AF850" s="7" t="str">
        <f t="shared" si="100"/>
        <v/>
      </c>
      <c r="AG850" s="7" t="str">
        <f t="shared" si="101"/>
        <v/>
      </c>
      <c r="AH850" s="7" t="str">
        <f t="shared" si="102"/>
        <v/>
      </c>
      <c r="AI850" s="4" t="str">
        <f t="shared" si="103"/>
        <v/>
      </c>
    </row>
    <row r="851" spans="1:35">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97"/>
        <v/>
      </c>
      <c r="AD851" s="7" t="str">
        <f t="shared" si="98"/>
        <v/>
      </c>
      <c r="AE851" s="7" t="str">
        <f t="shared" si="99"/>
        <v/>
      </c>
      <c r="AF851" s="7" t="str">
        <f t="shared" si="100"/>
        <v/>
      </c>
      <c r="AG851" s="7" t="str">
        <f t="shared" si="101"/>
        <v/>
      </c>
      <c r="AH851" s="7" t="str">
        <f t="shared" si="102"/>
        <v/>
      </c>
      <c r="AI851" s="4" t="str">
        <f t="shared" si="103"/>
        <v/>
      </c>
    </row>
    <row r="852" spans="1:35">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97"/>
        <v/>
      </c>
      <c r="AD852" s="7" t="str">
        <f t="shared" si="98"/>
        <v/>
      </c>
      <c r="AE852" s="7" t="str">
        <f t="shared" si="99"/>
        <v/>
      </c>
      <c r="AF852" s="7" t="str">
        <f t="shared" si="100"/>
        <v/>
      </c>
      <c r="AG852" s="7" t="str">
        <f t="shared" si="101"/>
        <v/>
      </c>
      <c r="AH852" s="7" t="str">
        <f t="shared" si="102"/>
        <v/>
      </c>
      <c r="AI852" s="4" t="str">
        <f t="shared" si="103"/>
        <v/>
      </c>
    </row>
    <row r="853" spans="1:35">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97"/>
        <v/>
      </c>
      <c r="AD853" s="7" t="str">
        <f t="shared" si="98"/>
        <v/>
      </c>
      <c r="AE853" s="7" t="str">
        <f t="shared" si="99"/>
        <v/>
      </c>
      <c r="AF853" s="7" t="str">
        <f t="shared" si="100"/>
        <v/>
      </c>
      <c r="AG853" s="7" t="str">
        <f t="shared" si="101"/>
        <v/>
      </c>
      <c r="AH853" s="7" t="str">
        <f t="shared" si="102"/>
        <v/>
      </c>
      <c r="AI853" s="4" t="str">
        <f t="shared" si="103"/>
        <v/>
      </c>
    </row>
    <row r="854" spans="1:35">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97"/>
        <v/>
      </c>
      <c r="AD854" s="7" t="str">
        <f t="shared" si="98"/>
        <v/>
      </c>
      <c r="AE854" s="7" t="str">
        <f t="shared" si="99"/>
        <v/>
      </c>
      <c r="AF854" s="7" t="str">
        <f t="shared" si="100"/>
        <v/>
      </c>
      <c r="AG854" s="7" t="str">
        <f t="shared" si="101"/>
        <v/>
      </c>
      <c r="AH854" s="7" t="str">
        <f t="shared" si="102"/>
        <v/>
      </c>
      <c r="AI854" s="4" t="str">
        <f t="shared" si="103"/>
        <v/>
      </c>
    </row>
    <row r="855" spans="1:35">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97"/>
        <v/>
      </c>
      <c r="AD855" s="7" t="str">
        <f t="shared" si="98"/>
        <v/>
      </c>
      <c r="AE855" s="7" t="str">
        <f t="shared" si="99"/>
        <v/>
      </c>
      <c r="AF855" s="7" t="str">
        <f t="shared" si="100"/>
        <v/>
      </c>
      <c r="AG855" s="7" t="str">
        <f t="shared" si="101"/>
        <v/>
      </c>
      <c r="AH855" s="7" t="str">
        <f t="shared" si="102"/>
        <v/>
      </c>
      <c r="AI855" s="4" t="str">
        <f t="shared" si="103"/>
        <v/>
      </c>
    </row>
    <row r="856" spans="1:35">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97"/>
        <v/>
      </c>
      <c r="AD856" s="7" t="str">
        <f t="shared" si="98"/>
        <v/>
      </c>
      <c r="AE856" s="7" t="str">
        <f t="shared" si="99"/>
        <v/>
      </c>
      <c r="AF856" s="7" t="str">
        <f t="shared" si="100"/>
        <v/>
      </c>
      <c r="AG856" s="7" t="str">
        <f t="shared" si="101"/>
        <v/>
      </c>
      <c r="AH856" s="7" t="str">
        <f t="shared" si="102"/>
        <v/>
      </c>
      <c r="AI856" s="4" t="str">
        <f t="shared" si="103"/>
        <v/>
      </c>
    </row>
    <row r="857" spans="1:35">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97"/>
        <v/>
      </c>
      <c r="AD857" s="7" t="str">
        <f t="shared" si="98"/>
        <v/>
      </c>
      <c r="AE857" s="7" t="str">
        <f t="shared" si="99"/>
        <v/>
      </c>
      <c r="AF857" s="7" t="str">
        <f t="shared" si="100"/>
        <v/>
      </c>
      <c r="AG857" s="7" t="str">
        <f t="shared" si="101"/>
        <v/>
      </c>
      <c r="AH857" s="7" t="str">
        <f t="shared" si="102"/>
        <v/>
      </c>
      <c r="AI857" s="4" t="str">
        <f t="shared" si="103"/>
        <v/>
      </c>
    </row>
    <row r="858" spans="1:35">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97"/>
        <v/>
      </c>
      <c r="AD858" s="7" t="str">
        <f t="shared" si="98"/>
        <v/>
      </c>
      <c r="AE858" s="7" t="str">
        <f t="shared" si="99"/>
        <v/>
      </c>
      <c r="AF858" s="7" t="str">
        <f t="shared" si="100"/>
        <v/>
      </c>
      <c r="AG858" s="7" t="str">
        <f t="shared" si="101"/>
        <v/>
      </c>
      <c r="AH858" s="7" t="str">
        <f t="shared" si="102"/>
        <v/>
      </c>
      <c r="AI858" s="4" t="str">
        <f t="shared" si="103"/>
        <v/>
      </c>
    </row>
    <row r="859" spans="1:35">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97"/>
        <v/>
      </c>
      <c r="AD859" s="7" t="str">
        <f t="shared" si="98"/>
        <v/>
      </c>
      <c r="AE859" s="7" t="str">
        <f t="shared" si="99"/>
        <v/>
      </c>
      <c r="AF859" s="7" t="str">
        <f t="shared" si="100"/>
        <v/>
      </c>
      <c r="AG859" s="7" t="str">
        <f t="shared" si="101"/>
        <v/>
      </c>
      <c r="AH859" s="7" t="str">
        <f t="shared" si="102"/>
        <v/>
      </c>
      <c r="AI859" s="4" t="str">
        <f t="shared" si="103"/>
        <v/>
      </c>
    </row>
    <row r="860" spans="1:35">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97"/>
        <v/>
      </c>
      <c r="AD860" s="7" t="str">
        <f t="shared" si="98"/>
        <v/>
      </c>
      <c r="AE860" s="7" t="str">
        <f t="shared" si="99"/>
        <v/>
      </c>
      <c r="AF860" s="7" t="str">
        <f t="shared" si="100"/>
        <v/>
      </c>
      <c r="AG860" s="7" t="str">
        <f t="shared" si="101"/>
        <v/>
      </c>
      <c r="AH860" s="7" t="str">
        <f t="shared" si="102"/>
        <v/>
      </c>
      <c r="AI860" s="4" t="str">
        <f t="shared" si="103"/>
        <v/>
      </c>
    </row>
    <row r="861" spans="1:35">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97"/>
        <v/>
      </c>
      <c r="AD861" s="7" t="str">
        <f t="shared" si="98"/>
        <v/>
      </c>
      <c r="AE861" s="7" t="str">
        <f t="shared" si="99"/>
        <v/>
      </c>
      <c r="AF861" s="7" t="str">
        <f t="shared" si="100"/>
        <v/>
      </c>
      <c r="AG861" s="7" t="str">
        <f t="shared" si="101"/>
        <v/>
      </c>
      <c r="AH861" s="7" t="str">
        <f t="shared" si="102"/>
        <v/>
      </c>
      <c r="AI861" s="4" t="str">
        <f t="shared" si="103"/>
        <v/>
      </c>
    </row>
    <row r="862" spans="1:35">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97"/>
        <v/>
      </c>
      <c r="AD862" s="7" t="str">
        <f t="shared" si="98"/>
        <v/>
      </c>
      <c r="AE862" s="7" t="str">
        <f t="shared" si="99"/>
        <v/>
      </c>
      <c r="AF862" s="7" t="str">
        <f t="shared" si="100"/>
        <v/>
      </c>
      <c r="AG862" s="7" t="str">
        <f t="shared" si="101"/>
        <v/>
      </c>
      <c r="AH862" s="7" t="str">
        <f t="shared" si="102"/>
        <v/>
      </c>
      <c r="AI862" s="4" t="str">
        <f t="shared" si="103"/>
        <v/>
      </c>
    </row>
    <row r="863" spans="1:35">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97"/>
        <v/>
      </c>
      <c r="AD863" s="7" t="str">
        <f t="shared" si="98"/>
        <v/>
      </c>
      <c r="AE863" s="7" t="str">
        <f t="shared" si="99"/>
        <v/>
      </c>
      <c r="AF863" s="7" t="str">
        <f t="shared" si="100"/>
        <v/>
      </c>
      <c r="AG863" s="7" t="str">
        <f t="shared" si="101"/>
        <v/>
      </c>
      <c r="AH863" s="7" t="str">
        <f t="shared" si="102"/>
        <v/>
      </c>
      <c r="AI863" s="4" t="str">
        <f t="shared" si="103"/>
        <v/>
      </c>
    </row>
    <row r="864" spans="1:35">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97"/>
        <v/>
      </c>
      <c r="AD864" s="7" t="str">
        <f t="shared" si="98"/>
        <v/>
      </c>
      <c r="AE864" s="7" t="str">
        <f t="shared" si="99"/>
        <v/>
      </c>
      <c r="AF864" s="7" t="str">
        <f t="shared" si="100"/>
        <v/>
      </c>
      <c r="AG864" s="7" t="str">
        <f t="shared" si="101"/>
        <v/>
      </c>
      <c r="AH864" s="7" t="str">
        <f t="shared" si="102"/>
        <v/>
      </c>
      <c r="AI864" s="4" t="str">
        <f t="shared" si="103"/>
        <v/>
      </c>
    </row>
    <row r="865" spans="1:35">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97"/>
        <v/>
      </c>
      <c r="AD865" s="7" t="str">
        <f t="shared" si="98"/>
        <v/>
      </c>
      <c r="AE865" s="7" t="str">
        <f t="shared" si="99"/>
        <v/>
      </c>
      <c r="AF865" s="7" t="str">
        <f t="shared" si="100"/>
        <v/>
      </c>
      <c r="AG865" s="7" t="str">
        <f t="shared" si="101"/>
        <v/>
      </c>
      <c r="AH865" s="7" t="str">
        <f t="shared" si="102"/>
        <v/>
      </c>
      <c r="AI865" s="4" t="str">
        <f t="shared" si="103"/>
        <v/>
      </c>
    </row>
    <row r="866" spans="1:35">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97"/>
        <v/>
      </c>
      <c r="AD866" s="7" t="str">
        <f t="shared" si="98"/>
        <v/>
      </c>
      <c r="AE866" s="7" t="str">
        <f t="shared" si="99"/>
        <v/>
      </c>
      <c r="AF866" s="7" t="str">
        <f t="shared" si="100"/>
        <v/>
      </c>
      <c r="AG866" s="7" t="str">
        <f t="shared" si="101"/>
        <v/>
      </c>
      <c r="AH866" s="7" t="str">
        <f t="shared" si="102"/>
        <v/>
      </c>
      <c r="AI866" s="4" t="str">
        <f t="shared" si="103"/>
        <v/>
      </c>
    </row>
    <row r="867" spans="1:35">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97"/>
        <v/>
      </c>
      <c r="AD867" s="7" t="str">
        <f t="shared" si="98"/>
        <v/>
      </c>
      <c r="AE867" s="7" t="str">
        <f t="shared" si="99"/>
        <v/>
      </c>
      <c r="AF867" s="7" t="str">
        <f t="shared" si="100"/>
        <v/>
      </c>
      <c r="AG867" s="7" t="str">
        <f t="shared" si="101"/>
        <v/>
      </c>
      <c r="AH867" s="7" t="str">
        <f t="shared" si="102"/>
        <v/>
      </c>
      <c r="AI867" s="4" t="str">
        <f t="shared" si="103"/>
        <v/>
      </c>
    </row>
    <row r="868" spans="1:35">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97"/>
        <v/>
      </c>
      <c r="AD868" s="7" t="str">
        <f t="shared" si="98"/>
        <v/>
      </c>
      <c r="AE868" s="7" t="str">
        <f t="shared" si="99"/>
        <v/>
      </c>
      <c r="AF868" s="7" t="str">
        <f t="shared" si="100"/>
        <v/>
      </c>
      <c r="AG868" s="7" t="str">
        <f t="shared" si="101"/>
        <v/>
      </c>
      <c r="AH868" s="7" t="str">
        <f t="shared" si="102"/>
        <v/>
      </c>
      <c r="AI868" s="4" t="str">
        <f t="shared" si="103"/>
        <v/>
      </c>
    </row>
    <row r="869" spans="1:35">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97"/>
        <v/>
      </c>
      <c r="AD869" s="7" t="str">
        <f t="shared" si="98"/>
        <v/>
      </c>
      <c r="AE869" s="7" t="str">
        <f t="shared" si="99"/>
        <v/>
      </c>
      <c r="AF869" s="7" t="str">
        <f t="shared" si="100"/>
        <v/>
      </c>
      <c r="AG869" s="7" t="str">
        <f t="shared" si="101"/>
        <v/>
      </c>
      <c r="AH869" s="7" t="str">
        <f t="shared" si="102"/>
        <v/>
      </c>
      <c r="AI869" s="4" t="str">
        <f t="shared" si="103"/>
        <v/>
      </c>
    </row>
    <row r="870" spans="1:35">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97"/>
        <v/>
      </c>
      <c r="AD870" s="7" t="str">
        <f t="shared" si="98"/>
        <v/>
      </c>
      <c r="AE870" s="7" t="str">
        <f t="shared" si="99"/>
        <v/>
      </c>
      <c r="AF870" s="7" t="str">
        <f t="shared" si="100"/>
        <v/>
      </c>
      <c r="AG870" s="7" t="str">
        <f t="shared" si="101"/>
        <v/>
      </c>
      <c r="AH870" s="7" t="str">
        <f t="shared" si="102"/>
        <v/>
      </c>
      <c r="AI870" s="4" t="str">
        <f t="shared" si="103"/>
        <v/>
      </c>
    </row>
    <row r="871" spans="1:35">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97"/>
        <v/>
      </c>
      <c r="AD871" s="7" t="str">
        <f t="shared" si="98"/>
        <v/>
      </c>
      <c r="AE871" s="7" t="str">
        <f t="shared" si="99"/>
        <v/>
      </c>
      <c r="AF871" s="7" t="str">
        <f t="shared" si="100"/>
        <v/>
      </c>
      <c r="AG871" s="7" t="str">
        <f t="shared" si="101"/>
        <v/>
      </c>
      <c r="AH871" s="7" t="str">
        <f t="shared" si="102"/>
        <v/>
      </c>
      <c r="AI871" s="4" t="str">
        <f t="shared" si="103"/>
        <v/>
      </c>
    </row>
    <row r="872" spans="1:35">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97"/>
        <v/>
      </c>
      <c r="AD872" s="7" t="str">
        <f t="shared" si="98"/>
        <v/>
      </c>
      <c r="AE872" s="7" t="str">
        <f t="shared" si="99"/>
        <v/>
      </c>
      <c r="AF872" s="7" t="str">
        <f t="shared" si="100"/>
        <v/>
      </c>
      <c r="AG872" s="7" t="str">
        <f t="shared" si="101"/>
        <v/>
      </c>
      <c r="AH872" s="7" t="str">
        <f t="shared" si="102"/>
        <v/>
      </c>
      <c r="AI872" s="4" t="str">
        <f t="shared" si="103"/>
        <v/>
      </c>
    </row>
    <row r="873" spans="1:35">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97"/>
        <v/>
      </c>
      <c r="AD873" s="7" t="str">
        <f t="shared" si="98"/>
        <v/>
      </c>
      <c r="AE873" s="7" t="str">
        <f t="shared" si="99"/>
        <v/>
      </c>
      <c r="AF873" s="7" t="str">
        <f t="shared" si="100"/>
        <v/>
      </c>
      <c r="AG873" s="7" t="str">
        <f t="shared" si="101"/>
        <v/>
      </c>
      <c r="AH873" s="7" t="str">
        <f t="shared" si="102"/>
        <v/>
      </c>
      <c r="AI873" s="4" t="str">
        <f t="shared" si="103"/>
        <v/>
      </c>
    </row>
    <row r="874" spans="1:35">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97"/>
        <v/>
      </c>
      <c r="AD874" s="7" t="str">
        <f t="shared" si="98"/>
        <v/>
      </c>
      <c r="AE874" s="7" t="str">
        <f t="shared" si="99"/>
        <v/>
      </c>
      <c r="AF874" s="7" t="str">
        <f t="shared" si="100"/>
        <v/>
      </c>
      <c r="AG874" s="7" t="str">
        <f t="shared" si="101"/>
        <v/>
      </c>
      <c r="AH874" s="7" t="str">
        <f t="shared" si="102"/>
        <v/>
      </c>
      <c r="AI874" s="4" t="str">
        <f t="shared" si="103"/>
        <v/>
      </c>
    </row>
    <row r="875" spans="1:35">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97"/>
        <v/>
      </c>
      <c r="AD875" s="7" t="str">
        <f t="shared" si="98"/>
        <v/>
      </c>
      <c r="AE875" s="7" t="str">
        <f t="shared" si="99"/>
        <v/>
      </c>
      <c r="AF875" s="7" t="str">
        <f t="shared" si="100"/>
        <v/>
      </c>
      <c r="AG875" s="7" t="str">
        <f t="shared" si="101"/>
        <v/>
      </c>
      <c r="AH875" s="7" t="str">
        <f t="shared" si="102"/>
        <v/>
      </c>
      <c r="AI875" s="4" t="str">
        <f t="shared" si="103"/>
        <v/>
      </c>
    </row>
    <row r="876" spans="1:35">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97"/>
        <v/>
      </c>
      <c r="AD876" s="7" t="str">
        <f t="shared" si="98"/>
        <v/>
      </c>
      <c r="AE876" s="7" t="str">
        <f t="shared" si="99"/>
        <v/>
      </c>
      <c r="AF876" s="7" t="str">
        <f t="shared" si="100"/>
        <v/>
      </c>
      <c r="AG876" s="7" t="str">
        <f t="shared" si="101"/>
        <v/>
      </c>
      <c r="AH876" s="7" t="str">
        <f t="shared" si="102"/>
        <v/>
      </c>
      <c r="AI876" s="4" t="str">
        <f t="shared" si="103"/>
        <v/>
      </c>
    </row>
    <row r="877" spans="1:35">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97"/>
        <v/>
      </c>
      <c r="AD877" s="7" t="str">
        <f t="shared" si="98"/>
        <v/>
      </c>
      <c r="AE877" s="7" t="str">
        <f t="shared" si="99"/>
        <v/>
      </c>
      <c r="AF877" s="7" t="str">
        <f t="shared" si="100"/>
        <v/>
      </c>
      <c r="AG877" s="7" t="str">
        <f t="shared" si="101"/>
        <v/>
      </c>
      <c r="AH877" s="7" t="str">
        <f t="shared" si="102"/>
        <v/>
      </c>
      <c r="AI877" s="4" t="str">
        <f t="shared" si="103"/>
        <v/>
      </c>
    </row>
    <row r="878" spans="1:35">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97"/>
        <v/>
      </c>
      <c r="AD878" s="7" t="str">
        <f t="shared" si="98"/>
        <v/>
      </c>
      <c r="AE878" s="7" t="str">
        <f t="shared" si="99"/>
        <v/>
      </c>
      <c r="AF878" s="7" t="str">
        <f t="shared" si="100"/>
        <v/>
      </c>
      <c r="AG878" s="7" t="str">
        <f t="shared" si="101"/>
        <v/>
      </c>
      <c r="AH878" s="7" t="str">
        <f t="shared" si="102"/>
        <v/>
      </c>
      <c r="AI878" s="4" t="str">
        <f t="shared" si="103"/>
        <v/>
      </c>
    </row>
    <row r="879" spans="1:35">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97"/>
        <v/>
      </c>
      <c r="AD879" s="7" t="str">
        <f t="shared" si="98"/>
        <v/>
      </c>
      <c r="AE879" s="7" t="str">
        <f t="shared" si="99"/>
        <v/>
      </c>
      <c r="AF879" s="7" t="str">
        <f t="shared" si="100"/>
        <v/>
      </c>
      <c r="AG879" s="7" t="str">
        <f t="shared" si="101"/>
        <v/>
      </c>
      <c r="AH879" s="7" t="str">
        <f t="shared" si="102"/>
        <v/>
      </c>
      <c r="AI879" s="4" t="str">
        <f t="shared" si="103"/>
        <v/>
      </c>
    </row>
    <row r="880" spans="1:35">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97"/>
        <v/>
      </c>
      <c r="AD880" s="7" t="str">
        <f t="shared" si="98"/>
        <v/>
      </c>
      <c r="AE880" s="7" t="str">
        <f t="shared" si="99"/>
        <v/>
      </c>
      <c r="AF880" s="7" t="str">
        <f t="shared" si="100"/>
        <v/>
      </c>
      <c r="AG880" s="7" t="str">
        <f t="shared" si="101"/>
        <v/>
      </c>
      <c r="AH880" s="7" t="str">
        <f t="shared" si="102"/>
        <v/>
      </c>
      <c r="AI880" s="4" t="str">
        <f t="shared" si="103"/>
        <v/>
      </c>
    </row>
    <row r="881" spans="1:35">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97"/>
        <v/>
      </c>
      <c r="AD881" s="7" t="str">
        <f t="shared" si="98"/>
        <v/>
      </c>
      <c r="AE881" s="7" t="str">
        <f t="shared" si="99"/>
        <v/>
      </c>
      <c r="AF881" s="7" t="str">
        <f t="shared" si="100"/>
        <v/>
      </c>
      <c r="AG881" s="7" t="str">
        <f t="shared" si="101"/>
        <v/>
      </c>
      <c r="AH881" s="7" t="str">
        <f t="shared" si="102"/>
        <v/>
      </c>
      <c r="AI881" s="4" t="str">
        <f t="shared" si="103"/>
        <v/>
      </c>
    </row>
    <row r="882" spans="1:35">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97"/>
        <v/>
      </c>
      <c r="AD882" s="7" t="str">
        <f t="shared" si="98"/>
        <v/>
      </c>
      <c r="AE882" s="7" t="str">
        <f t="shared" si="99"/>
        <v/>
      </c>
      <c r="AF882" s="7" t="str">
        <f t="shared" si="100"/>
        <v/>
      </c>
      <c r="AG882" s="7" t="str">
        <f t="shared" si="101"/>
        <v/>
      </c>
      <c r="AH882" s="7" t="str">
        <f t="shared" si="102"/>
        <v/>
      </c>
      <c r="AI882" s="4" t="str">
        <f t="shared" si="103"/>
        <v/>
      </c>
    </row>
    <row r="883" spans="1:35">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97"/>
        <v/>
      </c>
      <c r="AD883" s="7" t="str">
        <f t="shared" si="98"/>
        <v/>
      </c>
      <c r="AE883" s="7" t="str">
        <f t="shared" si="99"/>
        <v/>
      </c>
      <c r="AF883" s="7" t="str">
        <f t="shared" si="100"/>
        <v/>
      </c>
      <c r="AG883" s="7" t="str">
        <f t="shared" si="101"/>
        <v/>
      </c>
      <c r="AH883" s="7" t="str">
        <f t="shared" si="102"/>
        <v/>
      </c>
      <c r="AI883" s="4" t="str">
        <f t="shared" si="103"/>
        <v/>
      </c>
    </row>
    <row r="884" spans="1:35">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97"/>
        <v/>
      </c>
      <c r="AD884" s="7" t="str">
        <f t="shared" si="98"/>
        <v/>
      </c>
      <c r="AE884" s="7" t="str">
        <f t="shared" si="99"/>
        <v/>
      </c>
      <c r="AF884" s="7" t="str">
        <f t="shared" si="100"/>
        <v/>
      </c>
      <c r="AG884" s="7" t="str">
        <f t="shared" si="101"/>
        <v/>
      </c>
      <c r="AH884" s="7" t="str">
        <f t="shared" si="102"/>
        <v/>
      </c>
      <c r="AI884" s="4" t="str">
        <f t="shared" si="103"/>
        <v/>
      </c>
    </row>
    <row r="885" spans="1:35">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97"/>
        <v/>
      </c>
      <c r="AD885" s="7" t="str">
        <f t="shared" si="98"/>
        <v/>
      </c>
      <c r="AE885" s="7" t="str">
        <f t="shared" si="99"/>
        <v/>
      </c>
      <c r="AF885" s="7" t="str">
        <f t="shared" si="100"/>
        <v/>
      </c>
      <c r="AG885" s="7" t="str">
        <f t="shared" si="101"/>
        <v/>
      </c>
      <c r="AH885" s="7" t="str">
        <f t="shared" si="102"/>
        <v/>
      </c>
      <c r="AI885" s="4" t="str">
        <f t="shared" si="103"/>
        <v/>
      </c>
    </row>
    <row r="886" spans="1:35">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97"/>
        <v/>
      </c>
      <c r="AD886" s="7" t="str">
        <f t="shared" si="98"/>
        <v/>
      </c>
      <c r="AE886" s="7" t="str">
        <f t="shared" si="99"/>
        <v/>
      </c>
      <c r="AF886" s="7" t="str">
        <f t="shared" si="100"/>
        <v/>
      </c>
      <c r="AG886" s="7" t="str">
        <f t="shared" si="101"/>
        <v/>
      </c>
      <c r="AH886" s="7" t="str">
        <f t="shared" si="102"/>
        <v/>
      </c>
      <c r="AI886" s="4" t="str">
        <f t="shared" si="103"/>
        <v/>
      </c>
    </row>
    <row r="887" spans="1:35">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97"/>
        <v/>
      </c>
      <c r="AD887" s="7" t="str">
        <f t="shared" si="98"/>
        <v/>
      </c>
      <c r="AE887" s="7" t="str">
        <f t="shared" si="99"/>
        <v/>
      </c>
      <c r="AF887" s="7" t="str">
        <f t="shared" si="100"/>
        <v/>
      </c>
      <c r="AG887" s="7" t="str">
        <f t="shared" si="101"/>
        <v/>
      </c>
      <c r="AH887" s="7" t="str">
        <f t="shared" si="102"/>
        <v/>
      </c>
      <c r="AI887" s="4" t="str">
        <f t="shared" si="103"/>
        <v/>
      </c>
    </row>
    <row r="888" spans="1:35">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97"/>
        <v/>
      </c>
      <c r="AD888" s="7" t="str">
        <f t="shared" si="98"/>
        <v/>
      </c>
      <c r="AE888" s="7" t="str">
        <f t="shared" si="99"/>
        <v/>
      </c>
      <c r="AF888" s="7" t="str">
        <f t="shared" si="100"/>
        <v/>
      </c>
      <c r="AG888" s="7" t="str">
        <f t="shared" si="101"/>
        <v/>
      </c>
      <c r="AH888" s="7" t="str">
        <f t="shared" si="102"/>
        <v/>
      </c>
      <c r="AI888" s="4" t="str">
        <f t="shared" si="103"/>
        <v/>
      </c>
    </row>
    <row r="889" spans="1:35">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97"/>
        <v/>
      </c>
      <c r="AD889" s="7" t="str">
        <f t="shared" si="98"/>
        <v/>
      </c>
      <c r="AE889" s="7" t="str">
        <f t="shared" si="99"/>
        <v/>
      </c>
      <c r="AF889" s="7" t="str">
        <f t="shared" si="100"/>
        <v/>
      </c>
      <c r="AG889" s="7" t="str">
        <f t="shared" si="101"/>
        <v/>
      </c>
      <c r="AH889" s="7" t="str">
        <f t="shared" si="102"/>
        <v/>
      </c>
      <c r="AI889" s="4" t="str">
        <f t="shared" si="103"/>
        <v/>
      </c>
    </row>
    <row r="890" spans="1:35">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97"/>
        <v/>
      </c>
      <c r="AD890" s="7" t="str">
        <f t="shared" si="98"/>
        <v/>
      </c>
      <c r="AE890" s="7" t="str">
        <f t="shared" si="99"/>
        <v/>
      </c>
      <c r="AF890" s="7" t="str">
        <f t="shared" si="100"/>
        <v/>
      </c>
      <c r="AG890" s="7" t="str">
        <f t="shared" si="101"/>
        <v/>
      </c>
      <c r="AH890" s="7" t="str">
        <f t="shared" si="102"/>
        <v/>
      </c>
      <c r="AI890" s="4" t="str">
        <f t="shared" si="103"/>
        <v/>
      </c>
    </row>
    <row r="891" spans="1:35">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97"/>
        <v/>
      </c>
      <c r="AD891" s="7" t="str">
        <f t="shared" si="98"/>
        <v/>
      </c>
      <c r="AE891" s="7" t="str">
        <f t="shared" si="99"/>
        <v/>
      </c>
      <c r="AF891" s="7" t="str">
        <f t="shared" si="100"/>
        <v/>
      </c>
      <c r="AG891" s="7" t="str">
        <f t="shared" si="101"/>
        <v/>
      </c>
      <c r="AH891" s="7" t="str">
        <f t="shared" si="102"/>
        <v/>
      </c>
      <c r="AI891" s="4" t="str">
        <f t="shared" si="103"/>
        <v/>
      </c>
    </row>
    <row r="892" spans="1:35">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97"/>
        <v/>
      </c>
      <c r="AD892" s="7" t="str">
        <f t="shared" si="98"/>
        <v/>
      </c>
      <c r="AE892" s="7" t="str">
        <f t="shared" si="99"/>
        <v/>
      </c>
      <c r="AF892" s="7" t="str">
        <f t="shared" si="100"/>
        <v/>
      </c>
      <c r="AG892" s="7" t="str">
        <f t="shared" si="101"/>
        <v/>
      </c>
      <c r="AH892" s="7" t="str">
        <f t="shared" si="102"/>
        <v/>
      </c>
      <c r="AI892" s="4" t="str">
        <f t="shared" si="103"/>
        <v/>
      </c>
    </row>
    <row r="893" spans="1:35">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97"/>
        <v/>
      </c>
      <c r="AD893" s="7" t="str">
        <f t="shared" si="98"/>
        <v/>
      </c>
      <c r="AE893" s="7" t="str">
        <f t="shared" si="99"/>
        <v/>
      </c>
      <c r="AF893" s="7" t="str">
        <f t="shared" si="100"/>
        <v/>
      </c>
      <c r="AG893" s="7" t="str">
        <f t="shared" si="101"/>
        <v/>
      </c>
      <c r="AH893" s="7" t="str">
        <f t="shared" si="102"/>
        <v/>
      </c>
      <c r="AI893" s="4" t="str">
        <f t="shared" si="103"/>
        <v/>
      </c>
    </row>
    <row r="894" spans="1:35">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97"/>
        <v/>
      </c>
      <c r="AD894" s="7" t="str">
        <f t="shared" si="98"/>
        <v/>
      </c>
      <c r="AE894" s="7" t="str">
        <f t="shared" si="99"/>
        <v/>
      </c>
      <c r="AF894" s="7" t="str">
        <f t="shared" si="100"/>
        <v/>
      </c>
      <c r="AG894" s="7" t="str">
        <f t="shared" si="101"/>
        <v/>
      </c>
      <c r="AH894" s="7" t="str">
        <f t="shared" si="102"/>
        <v/>
      </c>
      <c r="AI894" s="4" t="str">
        <f t="shared" si="103"/>
        <v/>
      </c>
    </row>
    <row r="895" spans="1:35">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97"/>
        <v/>
      </c>
      <c r="AD895" s="7" t="str">
        <f t="shared" si="98"/>
        <v/>
      </c>
      <c r="AE895" s="7" t="str">
        <f t="shared" si="99"/>
        <v/>
      </c>
      <c r="AF895" s="7" t="str">
        <f t="shared" si="100"/>
        <v/>
      </c>
      <c r="AG895" s="7" t="str">
        <f t="shared" si="101"/>
        <v/>
      </c>
      <c r="AH895" s="7" t="str">
        <f t="shared" si="102"/>
        <v/>
      </c>
      <c r="AI895" s="4" t="str">
        <f t="shared" si="103"/>
        <v/>
      </c>
    </row>
    <row r="896" spans="1:35">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97"/>
        <v/>
      </c>
      <c r="AD896" s="7" t="str">
        <f t="shared" si="98"/>
        <v/>
      </c>
      <c r="AE896" s="7" t="str">
        <f t="shared" si="99"/>
        <v/>
      </c>
      <c r="AF896" s="7" t="str">
        <f t="shared" si="100"/>
        <v/>
      </c>
      <c r="AG896" s="7" t="str">
        <f t="shared" si="101"/>
        <v/>
      </c>
      <c r="AH896" s="7" t="str">
        <f t="shared" si="102"/>
        <v/>
      </c>
      <c r="AI896" s="4" t="str">
        <f t="shared" si="103"/>
        <v/>
      </c>
    </row>
    <row r="897" spans="1:35">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97"/>
        <v/>
      </c>
      <c r="AD897" s="7" t="str">
        <f t="shared" si="98"/>
        <v/>
      </c>
      <c r="AE897" s="7" t="str">
        <f t="shared" si="99"/>
        <v/>
      </c>
      <c r="AF897" s="7" t="str">
        <f t="shared" si="100"/>
        <v/>
      </c>
      <c r="AG897" s="7" t="str">
        <f t="shared" si="101"/>
        <v/>
      </c>
      <c r="AH897" s="7" t="str">
        <f t="shared" si="102"/>
        <v/>
      </c>
      <c r="AI897" s="4" t="str">
        <f t="shared" si="103"/>
        <v/>
      </c>
    </row>
    <row r="898" spans="1:35">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97"/>
        <v/>
      </c>
      <c r="AD898" s="7" t="str">
        <f t="shared" si="98"/>
        <v/>
      </c>
      <c r="AE898" s="7" t="str">
        <f t="shared" si="99"/>
        <v/>
      </c>
      <c r="AF898" s="7" t="str">
        <f t="shared" si="100"/>
        <v/>
      </c>
      <c r="AG898" s="7" t="str">
        <f t="shared" si="101"/>
        <v/>
      </c>
      <c r="AH898" s="7" t="str">
        <f t="shared" si="102"/>
        <v/>
      </c>
      <c r="AI898" s="4" t="str">
        <f t="shared" si="103"/>
        <v/>
      </c>
    </row>
    <row r="899" spans="1:35">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97"/>
        <v/>
      </c>
      <c r="AD899" s="7" t="str">
        <f t="shared" si="98"/>
        <v/>
      </c>
      <c r="AE899" s="7" t="str">
        <f t="shared" si="99"/>
        <v/>
      </c>
      <c r="AF899" s="7" t="str">
        <f t="shared" si="100"/>
        <v/>
      </c>
      <c r="AG899" s="7" t="str">
        <f t="shared" si="101"/>
        <v/>
      </c>
      <c r="AH899" s="7" t="str">
        <f t="shared" si="102"/>
        <v/>
      </c>
      <c r="AI899" s="4" t="str">
        <f t="shared" si="103"/>
        <v/>
      </c>
    </row>
    <row r="900" spans="1:35">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97"/>
        <v/>
      </c>
      <c r="AD900" s="7" t="str">
        <f t="shared" si="98"/>
        <v/>
      </c>
      <c r="AE900" s="7" t="str">
        <f t="shared" si="99"/>
        <v/>
      </c>
      <c r="AF900" s="7" t="str">
        <f t="shared" si="100"/>
        <v/>
      </c>
      <c r="AG900" s="7" t="str">
        <f t="shared" si="101"/>
        <v/>
      </c>
      <c r="AH900" s="7" t="str">
        <f t="shared" si="102"/>
        <v/>
      </c>
      <c r="AI900" s="4" t="str">
        <f t="shared" si="103"/>
        <v/>
      </c>
    </row>
    <row r="901" spans="1:35">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4">IF((MAX(A901,L901,N901,P901,X901,Y901)-MIN(A901,L901,N901,P901,X901,Y901))&gt;3,1,"")</f>
        <v/>
      </c>
      <c r="AD901" s="7" t="str">
        <f t="shared" ref="AD901:AD964" si="105">IF((MAX(B901,D901,M901,U901)-MIN(B901,D901,M901,U901))&gt;3,1,"")</f>
        <v/>
      </c>
      <c r="AE901" s="7" t="str">
        <f t="shared" ref="AE901:AE964" si="106">IF((MAX(I901,T901,V901,W901)-MIN(I901,T901,V901,W901))&gt;3,1,"")</f>
        <v/>
      </c>
      <c r="AF901" s="7" t="str">
        <f t="shared" ref="AF901:AF964" si="107">IF((MAX(H901,K901,Q901,S901)-MIN(H901,K901,Q901,S901))&gt;3,1,"")</f>
        <v/>
      </c>
      <c r="AG901" s="7" t="str">
        <f t="shared" ref="AG901:AG964" si="108">IF((MAX(I901,L901,R901,T901)-MIN(I901,L901,R901,T901))&gt;3,1,"")</f>
        <v/>
      </c>
      <c r="AH901" s="7" t="str">
        <f t="shared" ref="AH901:AH964" si="109">IF((MAX(C901,J901,O901,Z901)-MIN(C901,J901,O901,Z901))&gt;3,1,"")</f>
        <v/>
      </c>
      <c r="AI901" s="4" t="str">
        <f t="shared" ref="AI901:AI964" si="110">IF(COUNT(A901:Z901)&gt;0,IF(COUNT(AC901,AD901,AE901,AF901,AG901,AH901)&gt;0,SUM(AC901,AD901,AE901,AF901,AG901,AH901),0),"")</f>
        <v/>
      </c>
    </row>
    <row r="902" spans="1:35">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4"/>
        <v/>
      </c>
      <c r="AD902" s="7" t="str">
        <f t="shared" si="105"/>
        <v/>
      </c>
      <c r="AE902" s="7" t="str">
        <f t="shared" si="106"/>
        <v/>
      </c>
      <c r="AF902" s="7" t="str">
        <f t="shared" si="107"/>
        <v/>
      </c>
      <c r="AG902" s="7" t="str">
        <f t="shared" si="108"/>
        <v/>
      </c>
      <c r="AH902" s="7" t="str">
        <f t="shared" si="109"/>
        <v/>
      </c>
      <c r="AI902" s="4" t="str">
        <f t="shared" si="110"/>
        <v/>
      </c>
    </row>
    <row r="903" spans="1:35">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4"/>
        <v/>
      </c>
      <c r="AD903" s="7" t="str">
        <f t="shared" si="105"/>
        <v/>
      </c>
      <c r="AE903" s="7" t="str">
        <f t="shared" si="106"/>
        <v/>
      </c>
      <c r="AF903" s="7" t="str">
        <f t="shared" si="107"/>
        <v/>
      </c>
      <c r="AG903" s="7" t="str">
        <f t="shared" si="108"/>
        <v/>
      </c>
      <c r="AH903" s="7" t="str">
        <f t="shared" si="109"/>
        <v/>
      </c>
      <c r="AI903" s="4" t="str">
        <f t="shared" si="110"/>
        <v/>
      </c>
    </row>
    <row r="904" spans="1:35">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4"/>
        <v/>
      </c>
      <c r="AD904" s="7" t="str">
        <f t="shared" si="105"/>
        <v/>
      </c>
      <c r="AE904" s="7" t="str">
        <f t="shared" si="106"/>
        <v/>
      </c>
      <c r="AF904" s="7" t="str">
        <f t="shared" si="107"/>
        <v/>
      </c>
      <c r="AG904" s="7" t="str">
        <f t="shared" si="108"/>
        <v/>
      </c>
      <c r="AH904" s="7" t="str">
        <f t="shared" si="109"/>
        <v/>
      </c>
      <c r="AI904" s="4" t="str">
        <f t="shared" si="110"/>
        <v/>
      </c>
    </row>
    <row r="905" spans="1:35">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4"/>
        <v/>
      </c>
      <c r="AD905" s="7" t="str">
        <f t="shared" si="105"/>
        <v/>
      </c>
      <c r="AE905" s="7" t="str">
        <f t="shared" si="106"/>
        <v/>
      </c>
      <c r="AF905" s="7" t="str">
        <f t="shared" si="107"/>
        <v/>
      </c>
      <c r="AG905" s="7" t="str">
        <f t="shared" si="108"/>
        <v/>
      </c>
      <c r="AH905" s="7" t="str">
        <f t="shared" si="109"/>
        <v/>
      </c>
      <c r="AI905" s="4" t="str">
        <f t="shared" si="110"/>
        <v/>
      </c>
    </row>
    <row r="906" spans="1:35">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4"/>
        <v/>
      </c>
      <c r="AD906" s="7" t="str">
        <f t="shared" si="105"/>
        <v/>
      </c>
      <c r="AE906" s="7" t="str">
        <f t="shared" si="106"/>
        <v/>
      </c>
      <c r="AF906" s="7" t="str">
        <f t="shared" si="107"/>
        <v/>
      </c>
      <c r="AG906" s="7" t="str">
        <f t="shared" si="108"/>
        <v/>
      </c>
      <c r="AH906" s="7" t="str">
        <f t="shared" si="109"/>
        <v/>
      </c>
      <c r="AI906" s="4" t="str">
        <f t="shared" si="110"/>
        <v/>
      </c>
    </row>
    <row r="907" spans="1:35">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4"/>
        <v/>
      </c>
      <c r="AD907" s="7" t="str">
        <f t="shared" si="105"/>
        <v/>
      </c>
      <c r="AE907" s="7" t="str">
        <f t="shared" si="106"/>
        <v/>
      </c>
      <c r="AF907" s="7" t="str">
        <f t="shared" si="107"/>
        <v/>
      </c>
      <c r="AG907" s="7" t="str">
        <f t="shared" si="108"/>
        <v/>
      </c>
      <c r="AH907" s="7" t="str">
        <f t="shared" si="109"/>
        <v/>
      </c>
      <c r="AI907" s="4" t="str">
        <f t="shared" si="110"/>
        <v/>
      </c>
    </row>
    <row r="908" spans="1:35">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4"/>
        <v/>
      </c>
      <c r="AD908" s="7" t="str">
        <f t="shared" si="105"/>
        <v/>
      </c>
      <c r="AE908" s="7" t="str">
        <f t="shared" si="106"/>
        <v/>
      </c>
      <c r="AF908" s="7" t="str">
        <f t="shared" si="107"/>
        <v/>
      </c>
      <c r="AG908" s="7" t="str">
        <f t="shared" si="108"/>
        <v/>
      </c>
      <c r="AH908" s="7" t="str">
        <f t="shared" si="109"/>
        <v/>
      </c>
      <c r="AI908" s="4" t="str">
        <f t="shared" si="110"/>
        <v/>
      </c>
    </row>
    <row r="909" spans="1:35">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4"/>
        <v/>
      </c>
      <c r="AD909" s="7" t="str">
        <f t="shared" si="105"/>
        <v/>
      </c>
      <c r="AE909" s="7" t="str">
        <f t="shared" si="106"/>
        <v/>
      </c>
      <c r="AF909" s="7" t="str">
        <f t="shared" si="107"/>
        <v/>
      </c>
      <c r="AG909" s="7" t="str">
        <f t="shared" si="108"/>
        <v/>
      </c>
      <c r="AH909" s="7" t="str">
        <f t="shared" si="109"/>
        <v/>
      </c>
      <c r="AI909" s="4" t="str">
        <f t="shared" si="110"/>
        <v/>
      </c>
    </row>
    <row r="910" spans="1:35">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4"/>
        <v/>
      </c>
      <c r="AD910" s="7" t="str">
        <f t="shared" si="105"/>
        <v/>
      </c>
      <c r="AE910" s="7" t="str">
        <f t="shared" si="106"/>
        <v/>
      </c>
      <c r="AF910" s="7" t="str">
        <f t="shared" si="107"/>
        <v/>
      </c>
      <c r="AG910" s="7" t="str">
        <f t="shared" si="108"/>
        <v/>
      </c>
      <c r="AH910" s="7" t="str">
        <f t="shared" si="109"/>
        <v/>
      </c>
      <c r="AI910" s="4" t="str">
        <f t="shared" si="110"/>
        <v/>
      </c>
    </row>
    <row r="911" spans="1:35">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4"/>
        <v/>
      </c>
      <c r="AD911" s="7" t="str">
        <f t="shared" si="105"/>
        <v/>
      </c>
      <c r="AE911" s="7" t="str">
        <f t="shared" si="106"/>
        <v/>
      </c>
      <c r="AF911" s="7" t="str">
        <f t="shared" si="107"/>
        <v/>
      </c>
      <c r="AG911" s="7" t="str">
        <f t="shared" si="108"/>
        <v/>
      </c>
      <c r="AH911" s="7" t="str">
        <f t="shared" si="109"/>
        <v/>
      </c>
      <c r="AI911" s="4" t="str">
        <f t="shared" si="110"/>
        <v/>
      </c>
    </row>
    <row r="912" spans="1:35">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4"/>
        <v/>
      </c>
      <c r="AD912" s="7" t="str">
        <f t="shared" si="105"/>
        <v/>
      </c>
      <c r="AE912" s="7" t="str">
        <f t="shared" si="106"/>
        <v/>
      </c>
      <c r="AF912" s="7" t="str">
        <f t="shared" si="107"/>
        <v/>
      </c>
      <c r="AG912" s="7" t="str">
        <f t="shared" si="108"/>
        <v/>
      </c>
      <c r="AH912" s="7" t="str">
        <f t="shared" si="109"/>
        <v/>
      </c>
      <c r="AI912" s="4" t="str">
        <f t="shared" si="110"/>
        <v/>
      </c>
    </row>
    <row r="913" spans="1:35">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4"/>
        <v/>
      </c>
      <c r="AD913" s="7" t="str">
        <f t="shared" si="105"/>
        <v/>
      </c>
      <c r="AE913" s="7" t="str">
        <f t="shared" si="106"/>
        <v/>
      </c>
      <c r="AF913" s="7" t="str">
        <f t="shared" si="107"/>
        <v/>
      </c>
      <c r="AG913" s="7" t="str">
        <f t="shared" si="108"/>
        <v/>
      </c>
      <c r="AH913" s="7" t="str">
        <f t="shared" si="109"/>
        <v/>
      </c>
      <c r="AI913" s="4" t="str">
        <f t="shared" si="110"/>
        <v/>
      </c>
    </row>
    <row r="914" spans="1:35">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4"/>
        <v/>
      </c>
      <c r="AD914" s="7" t="str">
        <f t="shared" si="105"/>
        <v/>
      </c>
      <c r="AE914" s="7" t="str">
        <f t="shared" si="106"/>
        <v/>
      </c>
      <c r="AF914" s="7" t="str">
        <f t="shared" si="107"/>
        <v/>
      </c>
      <c r="AG914" s="7" t="str">
        <f t="shared" si="108"/>
        <v/>
      </c>
      <c r="AH914" s="7" t="str">
        <f t="shared" si="109"/>
        <v/>
      </c>
      <c r="AI914" s="4" t="str">
        <f t="shared" si="110"/>
        <v/>
      </c>
    </row>
    <row r="915" spans="1:35">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4"/>
        <v/>
      </c>
      <c r="AD915" s="7" t="str">
        <f t="shared" si="105"/>
        <v/>
      </c>
      <c r="AE915" s="7" t="str">
        <f t="shared" si="106"/>
        <v/>
      </c>
      <c r="AF915" s="7" t="str">
        <f t="shared" si="107"/>
        <v/>
      </c>
      <c r="AG915" s="7" t="str">
        <f t="shared" si="108"/>
        <v/>
      </c>
      <c r="AH915" s="7" t="str">
        <f t="shared" si="109"/>
        <v/>
      </c>
      <c r="AI915" s="4" t="str">
        <f t="shared" si="110"/>
        <v/>
      </c>
    </row>
    <row r="916" spans="1:35">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4"/>
        <v/>
      </c>
      <c r="AD916" s="7" t="str">
        <f t="shared" si="105"/>
        <v/>
      </c>
      <c r="AE916" s="7" t="str">
        <f t="shared" si="106"/>
        <v/>
      </c>
      <c r="AF916" s="7" t="str">
        <f t="shared" si="107"/>
        <v/>
      </c>
      <c r="AG916" s="7" t="str">
        <f t="shared" si="108"/>
        <v/>
      </c>
      <c r="AH916" s="7" t="str">
        <f t="shared" si="109"/>
        <v/>
      </c>
      <c r="AI916" s="4" t="str">
        <f t="shared" si="110"/>
        <v/>
      </c>
    </row>
    <row r="917" spans="1:35">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4"/>
        <v/>
      </c>
      <c r="AD917" s="7" t="str">
        <f t="shared" si="105"/>
        <v/>
      </c>
      <c r="AE917" s="7" t="str">
        <f t="shared" si="106"/>
        <v/>
      </c>
      <c r="AF917" s="7" t="str">
        <f t="shared" si="107"/>
        <v/>
      </c>
      <c r="AG917" s="7" t="str">
        <f t="shared" si="108"/>
        <v/>
      </c>
      <c r="AH917" s="7" t="str">
        <f t="shared" si="109"/>
        <v/>
      </c>
      <c r="AI917" s="4" t="str">
        <f t="shared" si="110"/>
        <v/>
      </c>
    </row>
    <row r="918" spans="1:35">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4"/>
        <v/>
      </c>
      <c r="AD918" s="7" t="str">
        <f t="shared" si="105"/>
        <v/>
      </c>
      <c r="AE918" s="7" t="str">
        <f t="shared" si="106"/>
        <v/>
      </c>
      <c r="AF918" s="7" t="str">
        <f t="shared" si="107"/>
        <v/>
      </c>
      <c r="AG918" s="7" t="str">
        <f t="shared" si="108"/>
        <v/>
      </c>
      <c r="AH918" s="7" t="str">
        <f t="shared" si="109"/>
        <v/>
      </c>
      <c r="AI918" s="4" t="str">
        <f t="shared" si="110"/>
        <v/>
      </c>
    </row>
    <row r="919" spans="1:35">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4"/>
        <v/>
      </c>
      <c r="AD919" s="7" t="str">
        <f t="shared" si="105"/>
        <v/>
      </c>
      <c r="AE919" s="7" t="str">
        <f t="shared" si="106"/>
        <v/>
      </c>
      <c r="AF919" s="7" t="str">
        <f t="shared" si="107"/>
        <v/>
      </c>
      <c r="AG919" s="7" t="str">
        <f t="shared" si="108"/>
        <v/>
      </c>
      <c r="AH919" s="7" t="str">
        <f t="shared" si="109"/>
        <v/>
      </c>
      <c r="AI919" s="4" t="str">
        <f t="shared" si="110"/>
        <v/>
      </c>
    </row>
    <row r="920" spans="1:35">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4"/>
        <v/>
      </c>
      <c r="AD920" s="7" t="str">
        <f t="shared" si="105"/>
        <v/>
      </c>
      <c r="AE920" s="7" t="str">
        <f t="shared" si="106"/>
        <v/>
      </c>
      <c r="AF920" s="7" t="str">
        <f t="shared" si="107"/>
        <v/>
      </c>
      <c r="AG920" s="7" t="str">
        <f t="shared" si="108"/>
        <v/>
      </c>
      <c r="AH920" s="7" t="str">
        <f t="shared" si="109"/>
        <v/>
      </c>
      <c r="AI920" s="4" t="str">
        <f t="shared" si="110"/>
        <v/>
      </c>
    </row>
    <row r="921" spans="1:35">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4"/>
        <v/>
      </c>
      <c r="AD921" s="7" t="str">
        <f t="shared" si="105"/>
        <v/>
      </c>
      <c r="AE921" s="7" t="str">
        <f t="shared" si="106"/>
        <v/>
      </c>
      <c r="AF921" s="7" t="str">
        <f t="shared" si="107"/>
        <v/>
      </c>
      <c r="AG921" s="7" t="str">
        <f t="shared" si="108"/>
        <v/>
      </c>
      <c r="AH921" s="7" t="str">
        <f t="shared" si="109"/>
        <v/>
      </c>
      <c r="AI921" s="4" t="str">
        <f t="shared" si="110"/>
        <v/>
      </c>
    </row>
    <row r="922" spans="1:35">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4"/>
        <v/>
      </c>
      <c r="AD922" s="7" t="str">
        <f t="shared" si="105"/>
        <v/>
      </c>
      <c r="AE922" s="7" t="str">
        <f t="shared" si="106"/>
        <v/>
      </c>
      <c r="AF922" s="7" t="str">
        <f t="shared" si="107"/>
        <v/>
      </c>
      <c r="AG922" s="7" t="str">
        <f t="shared" si="108"/>
        <v/>
      </c>
      <c r="AH922" s="7" t="str">
        <f t="shared" si="109"/>
        <v/>
      </c>
      <c r="AI922" s="4" t="str">
        <f t="shared" si="110"/>
        <v/>
      </c>
    </row>
    <row r="923" spans="1:35">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4"/>
        <v/>
      </c>
      <c r="AD923" s="7" t="str">
        <f t="shared" si="105"/>
        <v/>
      </c>
      <c r="AE923" s="7" t="str">
        <f t="shared" si="106"/>
        <v/>
      </c>
      <c r="AF923" s="7" t="str">
        <f t="shared" si="107"/>
        <v/>
      </c>
      <c r="AG923" s="7" t="str">
        <f t="shared" si="108"/>
        <v/>
      </c>
      <c r="AH923" s="7" t="str">
        <f t="shared" si="109"/>
        <v/>
      </c>
      <c r="AI923" s="4" t="str">
        <f t="shared" si="110"/>
        <v/>
      </c>
    </row>
    <row r="924" spans="1:35">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4"/>
        <v/>
      </c>
      <c r="AD924" s="7" t="str">
        <f t="shared" si="105"/>
        <v/>
      </c>
      <c r="AE924" s="7" t="str">
        <f t="shared" si="106"/>
        <v/>
      </c>
      <c r="AF924" s="7" t="str">
        <f t="shared" si="107"/>
        <v/>
      </c>
      <c r="AG924" s="7" t="str">
        <f t="shared" si="108"/>
        <v/>
      </c>
      <c r="AH924" s="7" t="str">
        <f t="shared" si="109"/>
        <v/>
      </c>
      <c r="AI924" s="4" t="str">
        <f t="shared" si="110"/>
        <v/>
      </c>
    </row>
    <row r="925" spans="1:35">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4"/>
        <v/>
      </c>
      <c r="AD925" s="7" t="str">
        <f t="shared" si="105"/>
        <v/>
      </c>
      <c r="AE925" s="7" t="str">
        <f t="shared" si="106"/>
        <v/>
      </c>
      <c r="AF925" s="7" t="str">
        <f t="shared" si="107"/>
        <v/>
      </c>
      <c r="AG925" s="7" t="str">
        <f t="shared" si="108"/>
        <v/>
      </c>
      <c r="AH925" s="7" t="str">
        <f t="shared" si="109"/>
        <v/>
      </c>
      <c r="AI925" s="4" t="str">
        <f t="shared" si="110"/>
        <v/>
      </c>
    </row>
    <row r="926" spans="1:35">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4"/>
        <v/>
      </c>
      <c r="AD926" s="7" t="str">
        <f t="shared" si="105"/>
        <v/>
      </c>
      <c r="AE926" s="7" t="str">
        <f t="shared" si="106"/>
        <v/>
      </c>
      <c r="AF926" s="7" t="str">
        <f t="shared" si="107"/>
        <v/>
      </c>
      <c r="AG926" s="7" t="str">
        <f t="shared" si="108"/>
        <v/>
      </c>
      <c r="AH926" s="7" t="str">
        <f t="shared" si="109"/>
        <v/>
      </c>
      <c r="AI926" s="4" t="str">
        <f t="shared" si="110"/>
        <v/>
      </c>
    </row>
    <row r="927" spans="1:35">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4"/>
        <v/>
      </c>
      <c r="AD927" s="7" t="str">
        <f t="shared" si="105"/>
        <v/>
      </c>
      <c r="AE927" s="7" t="str">
        <f t="shared" si="106"/>
        <v/>
      </c>
      <c r="AF927" s="7" t="str">
        <f t="shared" si="107"/>
        <v/>
      </c>
      <c r="AG927" s="7" t="str">
        <f t="shared" si="108"/>
        <v/>
      </c>
      <c r="AH927" s="7" t="str">
        <f t="shared" si="109"/>
        <v/>
      </c>
      <c r="AI927" s="4" t="str">
        <f t="shared" si="110"/>
        <v/>
      </c>
    </row>
    <row r="928" spans="1:35">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4"/>
        <v/>
      </c>
      <c r="AD928" s="7" t="str">
        <f t="shared" si="105"/>
        <v/>
      </c>
      <c r="AE928" s="7" t="str">
        <f t="shared" si="106"/>
        <v/>
      </c>
      <c r="AF928" s="7" t="str">
        <f t="shared" si="107"/>
        <v/>
      </c>
      <c r="AG928" s="7" t="str">
        <f t="shared" si="108"/>
        <v/>
      </c>
      <c r="AH928" s="7" t="str">
        <f t="shared" si="109"/>
        <v/>
      </c>
      <c r="AI928" s="4" t="str">
        <f t="shared" si="110"/>
        <v/>
      </c>
    </row>
    <row r="929" spans="1:35">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4"/>
        <v/>
      </c>
      <c r="AD929" s="7" t="str">
        <f t="shared" si="105"/>
        <v/>
      </c>
      <c r="AE929" s="7" t="str">
        <f t="shared" si="106"/>
        <v/>
      </c>
      <c r="AF929" s="7" t="str">
        <f t="shared" si="107"/>
        <v/>
      </c>
      <c r="AG929" s="7" t="str">
        <f t="shared" si="108"/>
        <v/>
      </c>
      <c r="AH929" s="7" t="str">
        <f t="shared" si="109"/>
        <v/>
      </c>
      <c r="AI929" s="4" t="str">
        <f t="shared" si="110"/>
        <v/>
      </c>
    </row>
    <row r="930" spans="1:35">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4"/>
        <v/>
      </c>
      <c r="AD930" s="7" t="str">
        <f t="shared" si="105"/>
        <v/>
      </c>
      <c r="AE930" s="7" t="str">
        <f t="shared" si="106"/>
        <v/>
      </c>
      <c r="AF930" s="7" t="str">
        <f t="shared" si="107"/>
        <v/>
      </c>
      <c r="AG930" s="7" t="str">
        <f t="shared" si="108"/>
        <v/>
      </c>
      <c r="AH930" s="7" t="str">
        <f t="shared" si="109"/>
        <v/>
      </c>
      <c r="AI930" s="4" t="str">
        <f t="shared" si="110"/>
        <v/>
      </c>
    </row>
    <row r="931" spans="1:35">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4"/>
        <v/>
      </c>
      <c r="AD931" s="7" t="str">
        <f t="shared" si="105"/>
        <v/>
      </c>
      <c r="AE931" s="7" t="str">
        <f t="shared" si="106"/>
        <v/>
      </c>
      <c r="AF931" s="7" t="str">
        <f t="shared" si="107"/>
        <v/>
      </c>
      <c r="AG931" s="7" t="str">
        <f t="shared" si="108"/>
        <v/>
      </c>
      <c r="AH931" s="7" t="str">
        <f t="shared" si="109"/>
        <v/>
      </c>
      <c r="AI931" s="4" t="str">
        <f t="shared" si="110"/>
        <v/>
      </c>
    </row>
    <row r="932" spans="1:35">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4"/>
        <v/>
      </c>
      <c r="AD932" s="7" t="str">
        <f t="shared" si="105"/>
        <v/>
      </c>
      <c r="AE932" s="7" t="str">
        <f t="shared" si="106"/>
        <v/>
      </c>
      <c r="AF932" s="7" t="str">
        <f t="shared" si="107"/>
        <v/>
      </c>
      <c r="AG932" s="7" t="str">
        <f t="shared" si="108"/>
        <v/>
      </c>
      <c r="AH932" s="7" t="str">
        <f t="shared" si="109"/>
        <v/>
      </c>
      <c r="AI932" s="4" t="str">
        <f t="shared" si="110"/>
        <v/>
      </c>
    </row>
    <row r="933" spans="1:35">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4"/>
        <v/>
      </c>
      <c r="AD933" s="7" t="str">
        <f t="shared" si="105"/>
        <v/>
      </c>
      <c r="AE933" s="7" t="str">
        <f t="shared" si="106"/>
        <v/>
      </c>
      <c r="AF933" s="7" t="str">
        <f t="shared" si="107"/>
        <v/>
      </c>
      <c r="AG933" s="7" t="str">
        <f t="shared" si="108"/>
        <v/>
      </c>
      <c r="AH933" s="7" t="str">
        <f t="shared" si="109"/>
        <v/>
      </c>
      <c r="AI933" s="4" t="str">
        <f t="shared" si="110"/>
        <v/>
      </c>
    </row>
    <row r="934" spans="1:35">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4"/>
        <v/>
      </c>
      <c r="AD934" s="7" t="str">
        <f t="shared" si="105"/>
        <v/>
      </c>
      <c r="AE934" s="7" t="str">
        <f t="shared" si="106"/>
        <v/>
      </c>
      <c r="AF934" s="7" t="str">
        <f t="shared" si="107"/>
        <v/>
      </c>
      <c r="AG934" s="7" t="str">
        <f t="shared" si="108"/>
        <v/>
      </c>
      <c r="AH934" s="7" t="str">
        <f t="shared" si="109"/>
        <v/>
      </c>
      <c r="AI934" s="4" t="str">
        <f t="shared" si="110"/>
        <v/>
      </c>
    </row>
    <row r="935" spans="1:35">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4"/>
        <v/>
      </c>
      <c r="AD935" s="7" t="str">
        <f t="shared" si="105"/>
        <v/>
      </c>
      <c r="AE935" s="7" t="str">
        <f t="shared" si="106"/>
        <v/>
      </c>
      <c r="AF935" s="7" t="str">
        <f t="shared" si="107"/>
        <v/>
      </c>
      <c r="AG935" s="7" t="str">
        <f t="shared" si="108"/>
        <v/>
      </c>
      <c r="AH935" s="7" t="str">
        <f t="shared" si="109"/>
        <v/>
      </c>
      <c r="AI935" s="4" t="str">
        <f t="shared" si="110"/>
        <v/>
      </c>
    </row>
    <row r="936" spans="1:35">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4"/>
        <v/>
      </c>
      <c r="AD936" s="7" t="str">
        <f t="shared" si="105"/>
        <v/>
      </c>
      <c r="AE936" s="7" t="str">
        <f t="shared" si="106"/>
        <v/>
      </c>
      <c r="AF936" s="7" t="str">
        <f t="shared" si="107"/>
        <v/>
      </c>
      <c r="AG936" s="7" t="str">
        <f t="shared" si="108"/>
        <v/>
      </c>
      <c r="AH936" s="7" t="str">
        <f t="shared" si="109"/>
        <v/>
      </c>
      <c r="AI936" s="4" t="str">
        <f t="shared" si="110"/>
        <v/>
      </c>
    </row>
    <row r="937" spans="1:35">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4"/>
        <v/>
      </c>
      <c r="AD937" s="7" t="str">
        <f t="shared" si="105"/>
        <v/>
      </c>
      <c r="AE937" s="7" t="str">
        <f t="shared" si="106"/>
        <v/>
      </c>
      <c r="AF937" s="7" t="str">
        <f t="shared" si="107"/>
        <v/>
      </c>
      <c r="AG937" s="7" t="str">
        <f t="shared" si="108"/>
        <v/>
      </c>
      <c r="AH937" s="7" t="str">
        <f t="shared" si="109"/>
        <v/>
      </c>
      <c r="AI937" s="4" t="str">
        <f t="shared" si="110"/>
        <v/>
      </c>
    </row>
    <row r="938" spans="1:35">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4"/>
        <v/>
      </c>
      <c r="AD938" s="7" t="str">
        <f t="shared" si="105"/>
        <v/>
      </c>
      <c r="AE938" s="7" t="str">
        <f t="shared" si="106"/>
        <v/>
      </c>
      <c r="AF938" s="7" t="str">
        <f t="shared" si="107"/>
        <v/>
      </c>
      <c r="AG938" s="7" t="str">
        <f t="shared" si="108"/>
        <v/>
      </c>
      <c r="AH938" s="7" t="str">
        <f t="shared" si="109"/>
        <v/>
      </c>
      <c r="AI938" s="4" t="str">
        <f t="shared" si="110"/>
        <v/>
      </c>
    </row>
    <row r="939" spans="1:35">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4"/>
        <v/>
      </c>
      <c r="AD939" s="7" t="str">
        <f t="shared" si="105"/>
        <v/>
      </c>
      <c r="AE939" s="7" t="str">
        <f t="shared" si="106"/>
        <v/>
      </c>
      <c r="AF939" s="7" t="str">
        <f t="shared" si="107"/>
        <v/>
      </c>
      <c r="AG939" s="7" t="str">
        <f t="shared" si="108"/>
        <v/>
      </c>
      <c r="AH939" s="7" t="str">
        <f t="shared" si="109"/>
        <v/>
      </c>
      <c r="AI939" s="4" t="str">
        <f t="shared" si="110"/>
        <v/>
      </c>
    </row>
    <row r="940" spans="1:35">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4"/>
        <v/>
      </c>
      <c r="AD940" s="7" t="str">
        <f t="shared" si="105"/>
        <v/>
      </c>
      <c r="AE940" s="7" t="str">
        <f t="shared" si="106"/>
        <v/>
      </c>
      <c r="AF940" s="7" t="str">
        <f t="shared" si="107"/>
        <v/>
      </c>
      <c r="AG940" s="7" t="str">
        <f t="shared" si="108"/>
        <v/>
      </c>
      <c r="AH940" s="7" t="str">
        <f t="shared" si="109"/>
        <v/>
      </c>
      <c r="AI940" s="4" t="str">
        <f t="shared" si="110"/>
        <v/>
      </c>
    </row>
    <row r="941" spans="1:35">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4"/>
        <v/>
      </c>
      <c r="AD941" s="7" t="str">
        <f t="shared" si="105"/>
        <v/>
      </c>
      <c r="AE941" s="7" t="str">
        <f t="shared" si="106"/>
        <v/>
      </c>
      <c r="AF941" s="7" t="str">
        <f t="shared" si="107"/>
        <v/>
      </c>
      <c r="AG941" s="7" t="str">
        <f t="shared" si="108"/>
        <v/>
      </c>
      <c r="AH941" s="7" t="str">
        <f t="shared" si="109"/>
        <v/>
      </c>
      <c r="AI941" s="4" t="str">
        <f t="shared" si="110"/>
        <v/>
      </c>
    </row>
    <row r="942" spans="1:35">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4"/>
        <v/>
      </c>
      <c r="AD942" s="7" t="str">
        <f t="shared" si="105"/>
        <v/>
      </c>
      <c r="AE942" s="7" t="str">
        <f t="shared" si="106"/>
        <v/>
      </c>
      <c r="AF942" s="7" t="str">
        <f t="shared" si="107"/>
        <v/>
      </c>
      <c r="AG942" s="7" t="str">
        <f t="shared" si="108"/>
        <v/>
      </c>
      <c r="AH942" s="7" t="str">
        <f t="shared" si="109"/>
        <v/>
      </c>
      <c r="AI942" s="4" t="str">
        <f t="shared" si="110"/>
        <v/>
      </c>
    </row>
    <row r="943" spans="1:35">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4"/>
        <v/>
      </c>
      <c r="AD943" s="7" t="str">
        <f t="shared" si="105"/>
        <v/>
      </c>
      <c r="AE943" s="7" t="str">
        <f t="shared" si="106"/>
        <v/>
      </c>
      <c r="AF943" s="7" t="str">
        <f t="shared" si="107"/>
        <v/>
      </c>
      <c r="AG943" s="7" t="str">
        <f t="shared" si="108"/>
        <v/>
      </c>
      <c r="AH943" s="7" t="str">
        <f t="shared" si="109"/>
        <v/>
      </c>
      <c r="AI943" s="4" t="str">
        <f t="shared" si="110"/>
        <v/>
      </c>
    </row>
    <row r="944" spans="1:35">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4"/>
        <v/>
      </c>
      <c r="AD944" s="7" t="str">
        <f t="shared" si="105"/>
        <v/>
      </c>
      <c r="AE944" s="7" t="str">
        <f t="shared" si="106"/>
        <v/>
      </c>
      <c r="AF944" s="7" t="str">
        <f t="shared" si="107"/>
        <v/>
      </c>
      <c r="AG944" s="7" t="str">
        <f t="shared" si="108"/>
        <v/>
      </c>
      <c r="AH944" s="7" t="str">
        <f t="shared" si="109"/>
        <v/>
      </c>
      <c r="AI944" s="4" t="str">
        <f t="shared" si="110"/>
        <v/>
      </c>
    </row>
    <row r="945" spans="1:35">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4"/>
        <v/>
      </c>
      <c r="AD945" s="7" t="str">
        <f t="shared" si="105"/>
        <v/>
      </c>
      <c r="AE945" s="7" t="str">
        <f t="shared" si="106"/>
        <v/>
      </c>
      <c r="AF945" s="7" t="str">
        <f t="shared" si="107"/>
        <v/>
      </c>
      <c r="AG945" s="7" t="str">
        <f t="shared" si="108"/>
        <v/>
      </c>
      <c r="AH945" s="7" t="str">
        <f t="shared" si="109"/>
        <v/>
      </c>
      <c r="AI945" s="4" t="str">
        <f t="shared" si="110"/>
        <v/>
      </c>
    </row>
    <row r="946" spans="1:35">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4"/>
        <v/>
      </c>
      <c r="AD946" s="7" t="str">
        <f t="shared" si="105"/>
        <v/>
      </c>
      <c r="AE946" s="7" t="str">
        <f t="shared" si="106"/>
        <v/>
      </c>
      <c r="AF946" s="7" t="str">
        <f t="shared" si="107"/>
        <v/>
      </c>
      <c r="AG946" s="7" t="str">
        <f t="shared" si="108"/>
        <v/>
      </c>
      <c r="AH946" s="7" t="str">
        <f t="shared" si="109"/>
        <v/>
      </c>
      <c r="AI946" s="4" t="str">
        <f t="shared" si="110"/>
        <v/>
      </c>
    </row>
    <row r="947" spans="1:35">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4"/>
        <v/>
      </c>
      <c r="AD947" s="7" t="str">
        <f t="shared" si="105"/>
        <v/>
      </c>
      <c r="AE947" s="7" t="str">
        <f t="shared" si="106"/>
        <v/>
      </c>
      <c r="AF947" s="7" t="str">
        <f t="shared" si="107"/>
        <v/>
      </c>
      <c r="AG947" s="7" t="str">
        <f t="shared" si="108"/>
        <v/>
      </c>
      <c r="AH947" s="7" t="str">
        <f t="shared" si="109"/>
        <v/>
      </c>
      <c r="AI947" s="4" t="str">
        <f t="shared" si="110"/>
        <v/>
      </c>
    </row>
    <row r="948" spans="1:35">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4"/>
        <v/>
      </c>
      <c r="AD948" s="7" t="str">
        <f t="shared" si="105"/>
        <v/>
      </c>
      <c r="AE948" s="7" t="str">
        <f t="shared" si="106"/>
        <v/>
      </c>
      <c r="AF948" s="7" t="str">
        <f t="shared" si="107"/>
        <v/>
      </c>
      <c r="AG948" s="7" t="str">
        <f t="shared" si="108"/>
        <v/>
      </c>
      <c r="AH948" s="7" t="str">
        <f t="shared" si="109"/>
        <v/>
      </c>
      <c r="AI948" s="4" t="str">
        <f t="shared" si="110"/>
        <v/>
      </c>
    </row>
    <row r="949" spans="1:35">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4"/>
        <v/>
      </c>
      <c r="AD949" s="7" t="str">
        <f t="shared" si="105"/>
        <v/>
      </c>
      <c r="AE949" s="7" t="str">
        <f t="shared" si="106"/>
        <v/>
      </c>
      <c r="AF949" s="7" t="str">
        <f t="shared" si="107"/>
        <v/>
      </c>
      <c r="AG949" s="7" t="str">
        <f t="shared" si="108"/>
        <v/>
      </c>
      <c r="AH949" s="7" t="str">
        <f t="shared" si="109"/>
        <v/>
      </c>
      <c r="AI949" s="4" t="str">
        <f t="shared" si="110"/>
        <v/>
      </c>
    </row>
    <row r="950" spans="1:35">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4"/>
        <v/>
      </c>
      <c r="AD950" s="7" t="str">
        <f t="shared" si="105"/>
        <v/>
      </c>
      <c r="AE950" s="7" t="str">
        <f t="shared" si="106"/>
        <v/>
      </c>
      <c r="AF950" s="7" t="str">
        <f t="shared" si="107"/>
        <v/>
      </c>
      <c r="AG950" s="7" t="str">
        <f t="shared" si="108"/>
        <v/>
      </c>
      <c r="AH950" s="7" t="str">
        <f t="shared" si="109"/>
        <v/>
      </c>
      <c r="AI950" s="4" t="str">
        <f t="shared" si="110"/>
        <v/>
      </c>
    </row>
    <row r="951" spans="1:35">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4"/>
        <v/>
      </c>
      <c r="AD951" s="7" t="str">
        <f t="shared" si="105"/>
        <v/>
      </c>
      <c r="AE951" s="7" t="str">
        <f t="shared" si="106"/>
        <v/>
      </c>
      <c r="AF951" s="7" t="str">
        <f t="shared" si="107"/>
        <v/>
      </c>
      <c r="AG951" s="7" t="str">
        <f t="shared" si="108"/>
        <v/>
      </c>
      <c r="AH951" s="7" t="str">
        <f t="shared" si="109"/>
        <v/>
      </c>
      <c r="AI951" s="4" t="str">
        <f t="shared" si="110"/>
        <v/>
      </c>
    </row>
    <row r="952" spans="1:35">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4"/>
        <v/>
      </c>
      <c r="AD952" s="7" t="str">
        <f t="shared" si="105"/>
        <v/>
      </c>
      <c r="AE952" s="7" t="str">
        <f t="shared" si="106"/>
        <v/>
      </c>
      <c r="AF952" s="7" t="str">
        <f t="shared" si="107"/>
        <v/>
      </c>
      <c r="AG952" s="7" t="str">
        <f t="shared" si="108"/>
        <v/>
      </c>
      <c r="AH952" s="7" t="str">
        <f t="shared" si="109"/>
        <v/>
      </c>
      <c r="AI952" s="4" t="str">
        <f t="shared" si="110"/>
        <v/>
      </c>
    </row>
    <row r="953" spans="1:35">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4"/>
        <v/>
      </c>
      <c r="AD953" s="7" t="str">
        <f t="shared" si="105"/>
        <v/>
      </c>
      <c r="AE953" s="7" t="str">
        <f t="shared" si="106"/>
        <v/>
      </c>
      <c r="AF953" s="7" t="str">
        <f t="shared" si="107"/>
        <v/>
      </c>
      <c r="AG953" s="7" t="str">
        <f t="shared" si="108"/>
        <v/>
      </c>
      <c r="AH953" s="7" t="str">
        <f t="shared" si="109"/>
        <v/>
      </c>
      <c r="AI953" s="4" t="str">
        <f t="shared" si="110"/>
        <v/>
      </c>
    </row>
    <row r="954" spans="1:35">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4"/>
        <v/>
      </c>
      <c r="AD954" s="7" t="str">
        <f t="shared" si="105"/>
        <v/>
      </c>
      <c r="AE954" s="7" t="str">
        <f t="shared" si="106"/>
        <v/>
      </c>
      <c r="AF954" s="7" t="str">
        <f t="shared" si="107"/>
        <v/>
      </c>
      <c r="AG954" s="7" t="str">
        <f t="shared" si="108"/>
        <v/>
      </c>
      <c r="AH954" s="7" t="str">
        <f t="shared" si="109"/>
        <v/>
      </c>
      <c r="AI954" s="4" t="str">
        <f t="shared" si="110"/>
        <v/>
      </c>
    </row>
    <row r="955" spans="1:35">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4"/>
        <v/>
      </c>
      <c r="AD955" s="7" t="str">
        <f t="shared" si="105"/>
        <v/>
      </c>
      <c r="AE955" s="7" t="str">
        <f t="shared" si="106"/>
        <v/>
      </c>
      <c r="AF955" s="7" t="str">
        <f t="shared" si="107"/>
        <v/>
      </c>
      <c r="AG955" s="7" t="str">
        <f t="shared" si="108"/>
        <v/>
      </c>
      <c r="AH955" s="7" t="str">
        <f t="shared" si="109"/>
        <v/>
      </c>
      <c r="AI955" s="4" t="str">
        <f t="shared" si="110"/>
        <v/>
      </c>
    </row>
    <row r="956" spans="1:35">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4"/>
        <v/>
      </c>
      <c r="AD956" s="7" t="str">
        <f t="shared" si="105"/>
        <v/>
      </c>
      <c r="AE956" s="7" t="str">
        <f t="shared" si="106"/>
        <v/>
      </c>
      <c r="AF956" s="7" t="str">
        <f t="shared" si="107"/>
        <v/>
      </c>
      <c r="AG956" s="7" t="str">
        <f t="shared" si="108"/>
        <v/>
      </c>
      <c r="AH956" s="7" t="str">
        <f t="shared" si="109"/>
        <v/>
      </c>
      <c r="AI956" s="4" t="str">
        <f t="shared" si="110"/>
        <v/>
      </c>
    </row>
    <row r="957" spans="1:35">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4"/>
        <v/>
      </c>
      <c r="AD957" s="7" t="str">
        <f t="shared" si="105"/>
        <v/>
      </c>
      <c r="AE957" s="7" t="str">
        <f t="shared" si="106"/>
        <v/>
      </c>
      <c r="AF957" s="7" t="str">
        <f t="shared" si="107"/>
        <v/>
      </c>
      <c r="AG957" s="7" t="str">
        <f t="shared" si="108"/>
        <v/>
      </c>
      <c r="AH957" s="7" t="str">
        <f t="shared" si="109"/>
        <v/>
      </c>
      <c r="AI957" s="4" t="str">
        <f t="shared" si="110"/>
        <v/>
      </c>
    </row>
    <row r="958" spans="1:35">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4"/>
        <v/>
      </c>
      <c r="AD958" s="7" t="str">
        <f t="shared" si="105"/>
        <v/>
      </c>
      <c r="AE958" s="7" t="str">
        <f t="shared" si="106"/>
        <v/>
      </c>
      <c r="AF958" s="7" t="str">
        <f t="shared" si="107"/>
        <v/>
      </c>
      <c r="AG958" s="7" t="str">
        <f t="shared" si="108"/>
        <v/>
      </c>
      <c r="AH958" s="7" t="str">
        <f t="shared" si="109"/>
        <v/>
      </c>
      <c r="AI958" s="4" t="str">
        <f t="shared" si="110"/>
        <v/>
      </c>
    </row>
    <row r="959" spans="1:35">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4"/>
        <v/>
      </c>
      <c r="AD959" s="7" t="str">
        <f t="shared" si="105"/>
        <v/>
      </c>
      <c r="AE959" s="7" t="str">
        <f t="shared" si="106"/>
        <v/>
      </c>
      <c r="AF959" s="7" t="str">
        <f t="shared" si="107"/>
        <v/>
      </c>
      <c r="AG959" s="7" t="str">
        <f t="shared" si="108"/>
        <v/>
      </c>
      <c r="AH959" s="7" t="str">
        <f t="shared" si="109"/>
        <v/>
      </c>
      <c r="AI959" s="4" t="str">
        <f t="shared" si="110"/>
        <v/>
      </c>
    </row>
    <row r="960" spans="1:35">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4"/>
        <v/>
      </c>
      <c r="AD960" s="7" t="str">
        <f t="shared" si="105"/>
        <v/>
      </c>
      <c r="AE960" s="7" t="str">
        <f t="shared" si="106"/>
        <v/>
      </c>
      <c r="AF960" s="7" t="str">
        <f t="shared" si="107"/>
        <v/>
      </c>
      <c r="AG960" s="7" t="str">
        <f t="shared" si="108"/>
        <v/>
      </c>
      <c r="AH960" s="7" t="str">
        <f t="shared" si="109"/>
        <v/>
      </c>
      <c r="AI960" s="4" t="str">
        <f t="shared" si="110"/>
        <v/>
      </c>
    </row>
    <row r="961" spans="1:35">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4"/>
        <v/>
      </c>
      <c r="AD961" s="7" t="str">
        <f t="shared" si="105"/>
        <v/>
      </c>
      <c r="AE961" s="7" t="str">
        <f t="shared" si="106"/>
        <v/>
      </c>
      <c r="AF961" s="7" t="str">
        <f t="shared" si="107"/>
        <v/>
      </c>
      <c r="AG961" s="7" t="str">
        <f t="shared" si="108"/>
        <v/>
      </c>
      <c r="AH961" s="7" t="str">
        <f t="shared" si="109"/>
        <v/>
      </c>
      <c r="AI961" s="4" t="str">
        <f t="shared" si="110"/>
        <v/>
      </c>
    </row>
    <row r="962" spans="1:35">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4"/>
        <v/>
      </c>
      <c r="AD962" s="7" t="str">
        <f t="shared" si="105"/>
        <v/>
      </c>
      <c r="AE962" s="7" t="str">
        <f t="shared" si="106"/>
        <v/>
      </c>
      <c r="AF962" s="7" t="str">
        <f t="shared" si="107"/>
        <v/>
      </c>
      <c r="AG962" s="7" t="str">
        <f t="shared" si="108"/>
        <v/>
      </c>
      <c r="AH962" s="7" t="str">
        <f t="shared" si="109"/>
        <v/>
      </c>
      <c r="AI962" s="4" t="str">
        <f t="shared" si="110"/>
        <v/>
      </c>
    </row>
    <row r="963" spans="1:35">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4"/>
        <v/>
      </c>
      <c r="AD963" s="7" t="str">
        <f t="shared" si="105"/>
        <v/>
      </c>
      <c r="AE963" s="7" t="str">
        <f t="shared" si="106"/>
        <v/>
      </c>
      <c r="AF963" s="7" t="str">
        <f t="shared" si="107"/>
        <v/>
      </c>
      <c r="AG963" s="7" t="str">
        <f t="shared" si="108"/>
        <v/>
      </c>
      <c r="AH963" s="7" t="str">
        <f t="shared" si="109"/>
        <v/>
      </c>
      <c r="AI963" s="4" t="str">
        <f t="shared" si="110"/>
        <v/>
      </c>
    </row>
    <row r="964" spans="1:35">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4"/>
        <v/>
      </c>
      <c r="AD964" s="7" t="str">
        <f t="shared" si="105"/>
        <v/>
      </c>
      <c r="AE964" s="7" t="str">
        <f t="shared" si="106"/>
        <v/>
      </c>
      <c r="AF964" s="7" t="str">
        <f t="shared" si="107"/>
        <v/>
      </c>
      <c r="AG964" s="7" t="str">
        <f t="shared" si="108"/>
        <v/>
      </c>
      <c r="AH964" s="7" t="str">
        <f t="shared" si="109"/>
        <v/>
      </c>
      <c r="AI964" s="4" t="str">
        <f t="shared" si="110"/>
        <v/>
      </c>
    </row>
    <row r="965" spans="1:35">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1">IF((MAX(A965,L965,N965,P965,X965,Y965)-MIN(A965,L965,N965,P965,X965,Y965))&gt;3,1,"")</f>
        <v/>
      </c>
      <c r="AD965" s="7" t="str">
        <f t="shared" ref="AD965:AD1004" si="112">IF((MAX(B965,D965,M965,U965)-MIN(B965,D965,M965,U965))&gt;3,1,"")</f>
        <v/>
      </c>
      <c r="AE965" s="7" t="str">
        <f t="shared" ref="AE965:AE1004" si="113">IF((MAX(I965,T965,V965,W965)-MIN(I965,T965,V965,W965))&gt;3,1,"")</f>
        <v/>
      </c>
      <c r="AF965" s="7" t="str">
        <f t="shared" ref="AF965:AF1004" si="114">IF((MAX(H965,K965,Q965,S965)-MIN(H965,K965,Q965,S965))&gt;3,1,"")</f>
        <v/>
      </c>
      <c r="AG965" s="7" t="str">
        <f t="shared" ref="AG965:AG1004" si="115">IF((MAX(I965,L965,R965,T965)-MIN(I965,L965,R965,T965))&gt;3,1,"")</f>
        <v/>
      </c>
      <c r="AH965" s="7" t="str">
        <f t="shared" ref="AH965:AH1004" si="116">IF((MAX(C965,J965,O965,Z965)-MIN(C965,J965,O965,Z965))&gt;3,1,"")</f>
        <v/>
      </c>
      <c r="AI965" s="4" t="str">
        <f t="shared" ref="AI965:AI1004" si="117">IF(COUNT(A965:Z965)&gt;0,IF(COUNT(AC965,AD965,AE965,AF965,AG965,AH965)&gt;0,SUM(AC965,AD965,AE965,AF965,AG965,AH965),0),"")</f>
        <v/>
      </c>
    </row>
    <row r="966" spans="1:35">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1"/>
        <v/>
      </c>
      <c r="AD966" s="7" t="str">
        <f t="shared" si="112"/>
        <v/>
      </c>
      <c r="AE966" s="7" t="str">
        <f t="shared" si="113"/>
        <v/>
      </c>
      <c r="AF966" s="7" t="str">
        <f t="shared" si="114"/>
        <v/>
      </c>
      <c r="AG966" s="7" t="str">
        <f t="shared" si="115"/>
        <v/>
      </c>
      <c r="AH966" s="7" t="str">
        <f t="shared" si="116"/>
        <v/>
      </c>
      <c r="AI966" s="4" t="str">
        <f t="shared" si="117"/>
        <v/>
      </c>
    </row>
    <row r="967" spans="1:35">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1"/>
        <v/>
      </c>
      <c r="AD967" s="7" t="str">
        <f t="shared" si="112"/>
        <v/>
      </c>
      <c r="AE967" s="7" t="str">
        <f t="shared" si="113"/>
        <v/>
      </c>
      <c r="AF967" s="7" t="str">
        <f t="shared" si="114"/>
        <v/>
      </c>
      <c r="AG967" s="7" t="str">
        <f t="shared" si="115"/>
        <v/>
      </c>
      <c r="AH967" s="7" t="str">
        <f t="shared" si="116"/>
        <v/>
      </c>
      <c r="AI967" s="4" t="str">
        <f t="shared" si="117"/>
        <v/>
      </c>
    </row>
    <row r="968" spans="1:35">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1"/>
        <v/>
      </c>
      <c r="AD968" s="7" t="str">
        <f t="shared" si="112"/>
        <v/>
      </c>
      <c r="AE968" s="7" t="str">
        <f t="shared" si="113"/>
        <v/>
      </c>
      <c r="AF968" s="7" t="str">
        <f t="shared" si="114"/>
        <v/>
      </c>
      <c r="AG968" s="7" t="str">
        <f t="shared" si="115"/>
        <v/>
      </c>
      <c r="AH968" s="7" t="str">
        <f t="shared" si="116"/>
        <v/>
      </c>
      <c r="AI968" s="4" t="str">
        <f t="shared" si="117"/>
        <v/>
      </c>
    </row>
    <row r="969" spans="1:35">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1"/>
        <v/>
      </c>
      <c r="AD969" s="7" t="str">
        <f t="shared" si="112"/>
        <v/>
      </c>
      <c r="AE969" s="7" t="str">
        <f t="shared" si="113"/>
        <v/>
      </c>
      <c r="AF969" s="7" t="str">
        <f t="shared" si="114"/>
        <v/>
      </c>
      <c r="AG969" s="7" t="str">
        <f t="shared" si="115"/>
        <v/>
      </c>
      <c r="AH969" s="7" t="str">
        <f t="shared" si="116"/>
        <v/>
      </c>
      <c r="AI969" s="4" t="str">
        <f t="shared" si="117"/>
        <v/>
      </c>
    </row>
    <row r="970" spans="1:35">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1"/>
        <v/>
      </c>
      <c r="AD970" s="7" t="str">
        <f t="shared" si="112"/>
        <v/>
      </c>
      <c r="AE970" s="7" t="str">
        <f t="shared" si="113"/>
        <v/>
      </c>
      <c r="AF970" s="7" t="str">
        <f t="shared" si="114"/>
        <v/>
      </c>
      <c r="AG970" s="7" t="str">
        <f t="shared" si="115"/>
        <v/>
      </c>
      <c r="AH970" s="7" t="str">
        <f t="shared" si="116"/>
        <v/>
      </c>
      <c r="AI970" s="4" t="str">
        <f t="shared" si="117"/>
        <v/>
      </c>
    </row>
    <row r="971" spans="1:35">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1"/>
        <v/>
      </c>
      <c r="AD971" s="7" t="str">
        <f t="shared" si="112"/>
        <v/>
      </c>
      <c r="AE971" s="7" t="str">
        <f t="shared" si="113"/>
        <v/>
      </c>
      <c r="AF971" s="7" t="str">
        <f t="shared" si="114"/>
        <v/>
      </c>
      <c r="AG971" s="7" t="str">
        <f t="shared" si="115"/>
        <v/>
      </c>
      <c r="AH971" s="7" t="str">
        <f t="shared" si="116"/>
        <v/>
      </c>
      <c r="AI971" s="4" t="str">
        <f t="shared" si="117"/>
        <v/>
      </c>
    </row>
    <row r="972" spans="1:35">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1"/>
        <v/>
      </c>
      <c r="AD972" s="7" t="str">
        <f t="shared" si="112"/>
        <v/>
      </c>
      <c r="AE972" s="7" t="str">
        <f t="shared" si="113"/>
        <v/>
      </c>
      <c r="AF972" s="7" t="str">
        <f t="shared" si="114"/>
        <v/>
      </c>
      <c r="AG972" s="7" t="str">
        <f t="shared" si="115"/>
        <v/>
      </c>
      <c r="AH972" s="7" t="str">
        <f t="shared" si="116"/>
        <v/>
      </c>
      <c r="AI972" s="4" t="str">
        <f t="shared" si="117"/>
        <v/>
      </c>
    </row>
    <row r="973" spans="1:35">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1"/>
        <v/>
      </c>
      <c r="AD973" s="7" t="str">
        <f t="shared" si="112"/>
        <v/>
      </c>
      <c r="AE973" s="7" t="str">
        <f t="shared" si="113"/>
        <v/>
      </c>
      <c r="AF973" s="7" t="str">
        <f t="shared" si="114"/>
        <v/>
      </c>
      <c r="AG973" s="7" t="str">
        <f t="shared" si="115"/>
        <v/>
      </c>
      <c r="AH973" s="7" t="str">
        <f t="shared" si="116"/>
        <v/>
      </c>
      <c r="AI973" s="4" t="str">
        <f t="shared" si="117"/>
        <v/>
      </c>
    </row>
    <row r="974" spans="1:35">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1"/>
        <v/>
      </c>
      <c r="AD974" s="7" t="str">
        <f t="shared" si="112"/>
        <v/>
      </c>
      <c r="AE974" s="7" t="str">
        <f t="shared" si="113"/>
        <v/>
      </c>
      <c r="AF974" s="7" t="str">
        <f t="shared" si="114"/>
        <v/>
      </c>
      <c r="AG974" s="7" t="str">
        <f t="shared" si="115"/>
        <v/>
      </c>
      <c r="AH974" s="7" t="str">
        <f t="shared" si="116"/>
        <v/>
      </c>
      <c r="AI974" s="4" t="str">
        <f t="shared" si="117"/>
        <v/>
      </c>
    </row>
    <row r="975" spans="1:35">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1"/>
        <v/>
      </c>
      <c r="AD975" s="7" t="str">
        <f t="shared" si="112"/>
        <v/>
      </c>
      <c r="AE975" s="7" t="str">
        <f t="shared" si="113"/>
        <v/>
      </c>
      <c r="AF975" s="7" t="str">
        <f t="shared" si="114"/>
        <v/>
      </c>
      <c r="AG975" s="7" t="str">
        <f t="shared" si="115"/>
        <v/>
      </c>
      <c r="AH975" s="7" t="str">
        <f t="shared" si="116"/>
        <v/>
      </c>
      <c r="AI975" s="4" t="str">
        <f t="shared" si="117"/>
        <v/>
      </c>
    </row>
    <row r="976" spans="1:35">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1"/>
        <v/>
      </c>
      <c r="AD976" s="7" t="str">
        <f t="shared" si="112"/>
        <v/>
      </c>
      <c r="AE976" s="7" t="str">
        <f t="shared" si="113"/>
        <v/>
      </c>
      <c r="AF976" s="7" t="str">
        <f t="shared" si="114"/>
        <v/>
      </c>
      <c r="AG976" s="7" t="str">
        <f t="shared" si="115"/>
        <v/>
      </c>
      <c r="AH976" s="7" t="str">
        <f t="shared" si="116"/>
        <v/>
      </c>
      <c r="AI976" s="4" t="str">
        <f t="shared" si="117"/>
        <v/>
      </c>
    </row>
    <row r="977" spans="1:35">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1"/>
        <v/>
      </c>
      <c r="AD977" s="7" t="str">
        <f t="shared" si="112"/>
        <v/>
      </c>
      <c r="AE977" s="7" t="str">
        <f t="shared" si="113"/>
        <v/>
      </c>
      <c r="AF977" s="7" t="str">
        <f t="shared" si="114"/>
        <v/>
      </c>
      <c r="AG977" s="7" t="str">
        <f t="shared" si="115"/>
        <v/>
      </c>
      <c r="AH977" s="7" t="str">
        <f t="shared" si="116"/>
        <v/>
      </c>
      <c r="AI977" s="4" t="str">
        <f t="shared" si="117"/>
        <v/>
      </c>
    </row>
    <row r="978" spans="1:35">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1"/>
        <v/>
      </c>
      <c r="AD978" s="7" t="str">
        <f t="shared" si="112"/>
        <v/>
      </c>
      <c r="AE978" s="7" t="str">
        <f t="shared" si="113"/>
        <v/>
      </c>
      <c r="AF978" s="7" t="str">
        <f t="shared" si="114"/>
        <v/>
      </c>
      <c r="AG978" s="7" t="str">
        <f t="shared" si="115"/>
        <v/>
      </c>
      <c r="AH978" s="7" t="str">
        <f t="shared" si="116"/>
        <v/>
      </c>
      <c r="AI978" s="4" t="str">
        <f t="shared" si="117"/>
        <v/>
      </c>
    </row>
    <row r="979" spans="1:35">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1"/>
        <v/>
      </c>
      <c r="AD979" s="7" t="str">
        <f t="shared" si="112"/>
        <v/>
      </c>
      <c r="AE979" s="7" t="str">
        <f t="shared" si="113"/>
        <v/>
      </c>
      <c r="AF979" s="7" t="str">
        <f t="shared" si="114"/>
        <v/>
      </c>
      <c r="AG979" s="7" t="str">
        <f t="shared" si="115"/>
        <v/>
      </c>
      <c r="AH979" s="7" t="str">
        <f t="shared" si="116"/>
        <v/>
      </c>
      <c r="AI979" s="4" t="str">
        <f t="shared" si="117"/>
        <v/>
      </c>
    </row>
    <row r="980" spans="1:35">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1"/>
        <v/>
      </c>
      <c r="AD980" s="7" t="str">
        <f t="shared" si="112"/>
        <v/>
      </c>
      <c r="AE980" s="7" t="str">
        <f t="shared" si="113"/>
        <v/>
      </c>
      <c r="AF980" s="7" t="str">
        <f t="shared" si="114"/>
        <v/>
      </c>
      <c r="AG980" s="7" t="str">
        <f t="shared" si="115"/>
        <v/>
      </c>
      <c r="AH980" s="7" t="str">
        <f t="shared" si="116"/>
        <v/>
      </c>
      <c r="AI980" s="4" t="str">
        <f t="shared" si="117"/>
        <v/>
      </c>
    </row>
    <row r="981" spans="1:35">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1"/>
        <v/>
      </c>
      <c r="AD981" s="7" t="str">
        <f t="shared" si="112"/>
        <v/>
      </c>
      <c r="AE981" s="7" t="str">
        <f t="shared" si="113"/>
        <v/>
      </c>
      <c r="AF981" s="7" t="str">
        <f t="shared" si="114"/>
        <v/>
      </c>
      <c r="AG981" s="7" t="str">
        <f t="shared" si="115"/>
        <v/>
      </c>
      <c r="AH981" s="7" t="str">
        <f t="shared" si="116"/>
        <v/>
      </c>
      <c r="AI981" s="4" t="str">
        <f t="shared" si="117"/>
        <v/>
      </c>
    </row>
    <row r="982" spans="1:35">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1"/>
        <v/>
      </c>
      <c r="AD982" s="7" t="str">
        <f t="shared" si="112"/>
        <v/>
      </c>
      <c r="AE982" s="7" t="str">
        <f t="shared" si="113"/>
        <v/>
      </c>
      <c r="AF982" s="7" t="str">
        <f t="shared" si="114"/>
        <v/>
      </c>
      <c r="AG982" s="7" t="str">
        <f t="shared" si="115"/>
        <v/>
      </c>
      <c r="AH982" s="7" t="str">
        <f t="shared" si="116"/>
        <v/>
      </c>
      <c r="AI982" s="4" t="str">
        <f t="shared" si="117"/>
        <v/>
      </c>
    </row>
    <row r="983" spans="1:35">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1"/>
        <v/>
      </c>
      <c r="AD983" s="7" t="str">
        <f t="shared" si="112"/>
        <v/>
      </c>
      <c r="AE983" s="7" t="str">
        <f t="shared" si="113"/>
        <v/>
      </c>
      <c r="AF983" s="7" t="str">
        <f t="shared" si="114"/>
        <v/>
      </c>
      <c r="AG983" s="7" t="str">
        <f t="shared" si="115"/>
        <v/>
      </c>
      <c r="AH983" s="7" t="str">
        <f t="shared" si="116"/>
        <v/>
      </c>
      <c r="AI983" s="4" t="str">
        <f t="shared" si="117"/>
        <v/>
      </c>
    </row>
    <row r="984" spans="1:35">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1"/>
        <v/>
      </c>
      <c r="AD984" s="7" t="str">
        <f t="shared" si="112"/>
        <v/>
      </c>
      <c r="AE984" s="7" t="str">
        <f t="shared" si="113"/>
        <v/>
      </c>
      <c r="AF984" s="7" t="str">
        <f t="shared" si="114"/>
        <v/>
      </c>
      <c r="AG984" s="7" t="str">
        <f t="shared" si="115"/>
        <v/>
      </c>
      <c r="AH984" s="7" t="str">
        <f t="shared" si="116"/>
        <v/>
      </c>
      <c r="AI984" s="4" t="str">
        <f t="shared" si="117"/>
        <v/>
      </c>
    </row>
    <row r="985" spans="1:35">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1"/>
        <v/>
      </c>
      <c r="AD985" s="7" t="str">
        <f t="shared" si="112"/>
        <v/>
      </c>
      <c r="AE985" s="7" t="str">
        <f t="shared" si="113"/>
        <v/>
      </c>
      <c r="AF985" s="7" t="str">
        <f t="shared" si="114"/>
        <v/>
      </c>
      <c r="AG985" s="7" t="str">
        <f t="shared" si="115"/>
        <v/>
      </c>
      <c r="AH985" s="7" t="str">
        <f t="shared" si="116"/>
        <v/>
      </c>
      <c r="AI985" s="4" t="str">
        <f t="shared" si="117"/>
        <v/>
      </c>
    </row>
    <row r="986" spans="1:35">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1"/>
        <v/>
      </c>
      <c r="AD986" s="7" t="str">
        <f t="shared" si="112"/>
        <v/>
      </c>
      <c r="AE986" s="7" t="str">
        <f t="shared" si="113"/>
        <v/>
      </c>
      <c r="AF986" s="7" t="str">
        <f t="shared" si="114"/>
        <v/>
      </c>
      <c r="AG986" s="7" t="str">
        <f t="shared" si="115"/>
        <v/>
      </c>
      <c r="AH986" s="7" t="str">
        <f t="shared" si="116"/>
        <v/>
      </c>
      <c r="AI986" s="4" t="str">
        <f t="shared" si="117"/>
        <v/>
      </c>
    </row>
    <row r="987" spans="1:35">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1"/>
        <v/>
      </c>
      <c r="AD987" s="7" t="str">
        <f t="shared" si="112"/>
        <v/>
      </c>
      <c r="AE987" s="7" t="str">
        <f t="shared" si="113"/>
        <v/>
      </c>
      <c r="AF987" s="7" t="str">
        <f t="shared" si="114"/>
        <v/>
      </c>
      <c r="AG987" s="7" t="str">
        <f t="shared" si="115"/>
        <v/>
      </c>
      <c r="AH987" s="7" t="str">
        <f t="shared" si="116"/>
        <v/>
      </c>
      <c r="AI987" s="4" t="str">
        <f t="shared" si="117"/>
        <v/>
      </c>
    </row>
    <row r="988" spans="1:35">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1"/>
        <v/>
      </c>
      <c r="AD988" s="7" t="str">
        <f t="shared" si="112"/>
        <v/>
      </c>
      <c r="AE988" s="7" t="str">
        <f t="shared" si="113"/>
        <v/>
      </c>
      <c r="AF988" s="7" t="str">
        <f t="shared" si="114"/>
        <v/>
      </c>
      <c r="AG988" s="7" t="str">
        <f t="shared" si="115"/>
        <v/>
      </c>
      <c r="AH988" s="7" t="str">
        <f t="shared" si="116"/>
        <v/>
      </c>
      <c r="AI988" s="4" t="str">
        <f t="shared" si="117"/>
        <v/>
      </c>
    </row>
    <row r="989" spans="1:35">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1"/>
        <v/>
      </c>
      <c r="AD989" s="7" t="str">
        <f t="shared" si="112"/>
        <v/>
      </c>
      <c r="AE989" s="7" t="str">
        <f t="shared" si="113"/>
        <v/>
      </c>
      <c r="AF989" s="7" t="str">
        <f t="shared" si="114"/>
        <v/>
      </c>
      <c r="AG989" s="7" t="str">
        <f t="shared" si="115"/>
        <v/>
      </c>
      <c r="AH989" s="7" t="str">
        <f t="shared" si="116"/>
        <v/>
      </c>
      <c r="AI989" s="4" t="str">
        <f t="shared" si="117"/>
        <v/>
      </c>
    </row>
    <row r="990" spans="1:35">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1"/>
        <v/>
      </c>
      <c r="AD990" s="7" t="str">
        <f t="shared" si="112"/>
        <v/>
      </c>
      <c r="AE990" s="7" t="str">
        <f t="shared" si="113"/>
        <v/>
      </c>
      <c r="AF990" s="7" t="str">
        <f t="shared" si="114"/>
        <v/>
      </c>
      <c r="AG990" s="7" t="str">
        <f t="shared" si="115"/>
        <v/>
      </c>
      <c r="AH990" s="7" t="str">
        <f t="shared" si="116"/>
        <v/>
      </c>
      <c r="AI990" s="4" t="str">
        <f t="shared" si="117"/>
        <v/>
      </c>
    </row>
    <row r="991" spans="1:35">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1"/>
        <v/>
      </c>
      <c r="AD991" s="7" t="str">
        <f t="shared" si="112"/>
        <v/>
      </c>
      <c r="AE991" s="7" t="str">
        <f t="shared" si="113"/>
        <v/>
      </c>
      <c r="AF991" s="7" t="str">
        <f t="shared" si="114"/>
        <v/>
      </c>
      <c r="AG991" s="7" t="str">
        <f t="shared" si="115"/>
        <v/>
      </c>
      <c r="AH991" s="7" t="str">
        <f t="shared" si="116"/>
        <v/>
      </c>
      <c r="AI991" s="4" t="str">
        <f t="shared" si="117"/>
        <v/>
      </c>
    </row>
    <row r="992" spans="1:35">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1"/>
        <v/>
      </c>
      <c r="AD992" s="7" t="str">
        <f t="shared" si="112"/>
        <v/>
      </c>
      <c r="AE992" s="7" t="str">
        <f t="shared" si="113"/>
        <v/>
      </c>
      <c r="AF992" s="7" t="str">
        <f t="shared" si="114"/>
        <v/>
      </c>
      <c r="AG992" s="7" t="str">
        <f t="shared" si="115"/>
        <v/>
      </c>
      <c r="AH992" s="7" t="str">
        <f t="shared" si="116"/>
        <v/>
      </c>
      <c r="AI992" s="4" t="str">
        <f t="shared" si="117"/>
        <v/>
      </c>
    </row>
    <row r="993" spans="1:3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1"/>
        <v/>
      </c>
      <c r="AD993" s="7" t="str">
        <f t="shared" si="112"/>
        <v/>
      </c>
      <c r="AE993" s="7" t="str">
        <f t="shared" si="113"/>
        <v/>
      </c>
      <c r="AF993" s="7" t="str">
        <f t="shared" si="114"/>
        <v/>
      </c>
      <c r="AG993" s="7" t="str">
        <f t="shared" si="115"/>
        <v/>
      </c>
      <c r="AH993" s="7" t="str">
        <f t="shared" si="116"/>
        <v/>
      </c>
      <c r="AI993" s="4" t="str">
        <f t="shared" si="117"/>
        <v/>
      </c>
    </row>
    <row r="994" spans="1:3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1"/>
        <v/>
      </c>
      <c r="AD994" s="7" t="str">
        <f t="shared" si="112"/>
        <v/>
      </c>
      <c r="AE994" s="7" t="str">
        <f t="shared" si="113"/>
        <v/>
      </c>
      <c r="AF994" s="7" t="str">
        <f t="shared" si="114"/>
        <v/>
      </c>
      <c r="AG994" s="7" t="str">
        <f t="shared" si="115"/>
        <v/>
      </c>
      <c r="AH994" s="7" t="str">
        <f t="shared" si="116"/>
        <v/>
      </c>
      <c r="AI994" s="4" t="str">
        <f t="shared" si="117"/>
        <v/>
      </c>
    </row>
    <row r="995" spans="1:3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1"/>
        <v/>
      </c>
      <c r="AD995" s="7" t="str">
        <f t="shared" si="112"/>
        <v/>
      </c>
      <c r="AE995" s="7" t="str">
        <f t="shared" si="113"/>
        <v/>
      </c>
      <c r="AF995" s="7" t="str">
        <f t="shared" si="114"/>
        <v/>
      </c>
      <c r="AG995" s="7" t="str">
        <f t="shared" si="115"/>
        <v/>
      </c>
      <c r="AH995" s="7" t="str">
        <f t="shared" si="116"/>
        <v/>
      </c>
      <c r="AI995" s="4" t="str">
        <f t="shared" si="117"/>
        <v/>
      </c>
    </row>
    <row r="996" spans="1:3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1"/>
        <v/>
      </c>
      <c r="AD996" s="7" t="str">
        <f t="shared" si="112"/>
        <v/>
      </c>
      <c r="AE996" s="7" t="str">
        <f t="shared" si="113"/>
        <v/>
      </c>
      <c r="AF996" s="7" t="str">
        <f t="shared" si="114"/>
        <v/>
      </c>
      <c r="AG996" s="7" t="str">
        <f t="shared" si="115"/>
        <v/>
      </c>
      <c r="AH996" s="7" t="str">
        <f t="shared" si="116"/>
        <v/>
      </c>
      <c r="AI996" s="4" t="str">
        <f t="shared" si="117"/>
        <v/>
      </c>
    </row>
    <row r="997" spans="1:3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1"/>
        <v/>
      </c>
      <c r="AD997" s="7" t="str">
        <f t="shared" si="112"/>
        <v/>
      </c>
      <c r="AE997" s="7" t="str">
        <f t="shared" si="113"/>
        <v/>
      </c>
      <c r="AF997" s="7" t="str">
        <f t="shared" si="114"/>
        <v/>
      </c>
      <c r="AG997" s="7" t="str">
        <f t="shared" si="115"/>
        <v/>
      </c>
      <c r="AH997" s="7" t="str">
        <f t="shared" si="116"/>
        <v/>
      </c>
      <c r="AI997" s="4" t="str">
        <f t="shared" si="117"/>
        <v/>
      </c>
    </row>
    <row r="998" spans="1:3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1"/>
        <v/>
      </c>
      <c r="AD998" s="7" t="str">
        <f t="shared" si="112"/>
        <v/>
      </c>
      <c r="AE998" s="7" t="str">
        <f t="shared" si="113"/>
        <v/>
      </c>
      <c r="AF998" s="7" t="str">
        <f t="shared" si="114"/>
        <v/>
      </c>
      <c r="AG998" s="7" t="str">
        <f t="shared" si="115"/>
        <v/>
      </c>
      <c r="AH998" s="7" t="str">
        <f t="shared" si="116"/>
        <v/>
      </c>
      <c r="AI998" s="4" t="str">
        <f t="shared" si="117"/>
        <v/>
      </c>
    </row>
    <row r="999" spans="1:3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1"/>
        <v/>
      </c>
      <c r="AD999" s="7" t="str">
        <f t="shared" si="112"/>
        <v/>
      </c>
      <c r="AE999" s="7" t="str">
        <f t="shared" si="113"/>
        <v/>
      </c>
      <c r="AF999" s="7" t="str">
        <f t="shared" si="114"/>
        <v/>
      </c>
      <c r="AG999" s="7" t="str">
        <f t="shared" si="115"/>
        <v/>
      </c>
      <c r="AH999" s="7" t="str">
        <f t="shared" si="116"/>
        <v/>
      </c>
      <c r="AI999" s="4" t="str">
        <f t="shared" si="117"/>
        <v/>
      </c>
    </row>
    <row r="1000" spans="1:3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1"/>
        <v/>
      </c>
      <c r="AD1000" s="7" t="str">
        <f t="shared" si="112"/>
        <v/>
      </c>
      <c r="AE1000" s="7" t="str">
        <f t="shared" si="113"/>
        <v/>
      </c>
      <c r="AF1000" s="7" t="str">
        <f t="shared" si="114"/>
        <v/>
      </c>
      <c r="AG1000" s="7" t="str">
        <f t="shared" si="115"/>
        <v/>
      </c>
      <c r="AH1000" s="7" t="str">
        <f t="shared" si="116"/>
        <v/>
      </c>
      <c r="AI1000" s="4" t="str">
        <f t="shared" si="117"/>
        <v/>
      </c>
    </row>
    <row r="1001" spans="1:3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1"/>
        <v/>
      </c>
      <c r="AD1001" s="7" t="str">
        <f t="shared" si="112"/>
        <v/>
      </c>
      <c r="AE1001" s="7" t="str">
        <f t="shared" si="113"/>
        <v/>
      </c>
      <c r="AF1001" s="7" t="str">
        <f t="shared" si="114"/>
        <v/>
      </c>
      <c r="AG1001" s="7" t="str">
        <f t="shared" si="115"/>
        <v/>
      </c>
      <c r="AH1001" s="7" t="str">
        <f t="shared" si="116"/>
        <v/>
      </c>
      <c r="AI1001" s="4" t="str">
        <f t="shared" si="117"/>
        <v/>
      </c>
    </row>
    <row r="1002" spans="1:3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1"/>
        <v/>
      </c>
      <c r="AD1002" s="7" t="str">
        <f t="shared" si="112"/>
        <v/>
      </c>
      <c r="AE1002" s="7" t="str">
        <f t="shared" si="113"/>
        <v/>
      </c>
      <c r="AF1002" s="7" t="str">
        <f t="shared" si="114"/>
        <v/>
      </c>
      <c r="AG1002" s="7" t="str">
        <f t="shared" si="115"/>
        <v/>
      </c>
      <c r="AH1002" s="7" t="str">
        <f t="shared" si="116"/>
        <v/>
      </c>
      <c r="AI1002" s="4" t="str">
        <f t="shared" si="117"/>
        <v/>
      </c>
    </row>
    <row r="1003" spans="1:3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1"/>
        <v/>
      </c>
      <c r="AD1003" s="7" t="str">
        <f t="shared" si="112"/>
        <v/>
      </c>
      <c r="AE1003" s="7" t="str">
        <f t="shared" si="113"/>
        <v/>
      </c>
      <c r="AF1003" s="7" t="str">
        <f t="shared" si="114"/>
        <v/>
      </c>
      <c r="AG1003" s="7" t="str">
        <f t="shared" si="115"/>
        <v/>
      </c>
      <c r="AH1003" s="7" t="str">
        <f t="shared" si="116"/>
        <v/>
      </c>
      <c r="AI1003" s="4" t="str">
        <f t="shared" si="117"/>
        <v/>
      </c>
    </row>
    <row r="1004" spans="1:3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1"/>
        <v/>
      </c>
      <c r="AD1004" s="7" t="str">
        <f t="shared" si="112"/>
        <v/>
      </c>
      <c r="AE1004" s="7" t="str">
        <f t="shared" si="113"/>
        <v/>
      </c>
      <c r="AF1004" s="7" t="str">
        <f t="shared" si="114"/>
        <v/>
      </c>
      <c r="AG1004" s="7" t="str">
        <f t="shared" si="115"/>
        <v/>
      </c>
      <c r="AH1004" s="7" t="str">
        <f t="shared" si="116"/>
        <v/>
      </c>
      <c r="AI1004" s="4" t="str">
        <f t="shared" si="117"/>
        <v/>
      </c>
    </row>
  </sheetData>
  <mergeCells count="3">
    <mergeCell ref="A1:Z1"/>
    <mergeCell ref="A2:Z2"/>
    <mergeCell ref="AC2:AI2"/>
  </mergeCells>
  <conditionalFormatting sqref="AC4">
    <cfRule type="cellIs" dxfId="36" priority="54" operator="equal">
      <formula>1</formula>
    </cfRule>
  </conditionalFormatting>
  <conditionalFormatting sqref="AD4">
    <cfRule type="cellIs" dxfId="35" priority="53" operator="equal">
      <formula>1</formula>
    </cfRule>
  </conditionalFormatting>
  <conditionalFormatting sqref="AE4">
    <cfRule type="cellIs" dxfId="34" priority="52" operator="equal">
      <formula>1</formula>
    </cfRule>
  </conditionalFormatting>
  <conditionalFormatting sqref="AF4">
    <cfRule type="cellIs" dxfId="33" priority="51" operator="equal">
      <formula>1</formula>
    </cfRule>
  </conditionalFormatting>
  <conditionalFormatting sqref="AG4">
    <cfRule type="cellIs" dxfId="32" priority="50" operator="equal">
      <formula>1</formula>
    </cfRule>
  </conditionalFormatting>
  <conditionalFormatting sqref="AH4">
    <cfRule type="cellIs" dxfId="31" priority="49" operator="equal">
      <formula>1</formula>
    </cfRule>
  </conditionalFormatting>
  <conditionalFormatting sqref="AC14:AC1004">
    <cfRule type="cellIs" dxfId="30" priority="42" operator="equal">
      <formula>1</formula>
    </cfRule>
  </conditionalFormatting>
  <conditionalFormatting sqref="AD14:AD1004">
    <cfRule type="cellIs" dxfId="29" priority="41" operator="equal">
      <formula>1</formula>
    </cfRule>
  </conditionalFormatting>
  <conditionalFormatting sqref="AE14:AE1004">
    <cfRule type="cellIs" dxfId="28" priority="40" operator="equal">
      <formula>1</formula>
    </cfRule>
  </conditionalFormatting>
  <conditionalFormatting sqref="AF14:AF1004">
    <cfRule type="cellIs" dxfId="27" priority="39" operator="equal">
      <formula>1</formula>
    </cfRule>
  </conditionalFormatting>
  <conditionalFormatting sqref="AG14:AG1004">
    <cfRule type="cellIs" dxfId="26" priority="38" operator="equal">
      <formula>1</formula>
    </cfRule>
  </conditionalFormatting>
  <conditionalFormatting sqref="AH14:AH1004">
    <cfRule type="cellIs" dxfId="25" priority="37" operator="equal">
      <formula>1</formula>
    </cfRule>
  </conditionalFormatting>
  <conditionalFormatting sqref="AC4:AH4">
    <cfRule type="cellIs" dxfId="24" priority="26" operator="equal">
      <formula>1</formula>
    </cfRule>
    <cfRule type="cellIs" dxfId="23" priority="34" operator="equal">
      <formula>1</formula>
    </cfRule>
  </conditionalFormatting>
  <conditionalFormatting sqref="AC5:AC10 AC12:AC13">
    <cfRule type="cellIs" dxfId="22" priority="25" operator="equal">
      <formula>1</formula>
    </cfRule>
  </conditionalFormatting>
  <conditionalFormatting sqref="AD5:AD10 AD12:AD13">
    <cfRule type="cellIs" dxfId="21" priority="24" operator="equal">
      <formula>1</formula>
    </cfRule>
  </conditionalFormatting>
  <conditionalFormatting sqref="AE5:AE10 AE12:AE13">
    <cfRule type="cellIs" dxfId="20" priority="23" operator="equal">
      <formula>1</formula>
    </cfRule>
  </conditionalFormatting>
  <conditionalFormatting sqref="AF5:AF10 AF12:AF13">
    <cfRule type="cellIs" dxfId="19" priority="22" operator="equal">
      <formula>1</formula>
    </cfRule>
  </conditionalFormatting>
  <conditionalFormatting sqref="AG5:AG10 AG12:AG13">
    <cfRule type="cellIs" dxfId="18" priority="21" operator="equal">
      <formula>1</formula>
    </cfRule>
  </conditionalFormatting>
  <conditionalFormatting sqref="AH5:AH10 AH12:AH13">
    <cfRule type="cellIs" dxfId="17" priority="20" operator="equal">
      <formula>1</formula>
    </cfRule>
  </conditionalFormatting>
  <conditionalFormatting sqref="AC5:AH10 AC12:AH13">
    <cfRule type="cellIs" dxfId="16" priority="18" operator="equal">
      <formula>1</formula>
    </cfRule>
    <cfRule type="cellIs" dxfId="15" priority="19" operator="equal">
      <formula>1</formula>
    </cfRule>
  </conditionalFormatting>
  <conditionalFormatting sqref="AI1:AI1048576">
    <cfRule type="cellIs" dxfId="14" priority="9" operator="equal">
      <formula>6</formula>
    </cfRule>
    <cfRule type="cellIs" dxfId="13" priority="10" operator="equal">
      <formula>5</formula>
    </cfRule>
    <cfRule type="cellIs" dxfId="12" priority="11" operator="equal">
      <formula>4</formula>
    </cfRule>
    <cfRule type="cellIs" dxfId="11" priority="12" operator="equal">
      <formula>3</formula>
    </cfRule>
    <cfRule type="cellIs" dxfId="10" priority="13" operator="equal">
      <formula>2</formula>
    </cfRule>
    <cfRule type="cellIs" dxfId="9" priority="14" operator="equal">
      <formula>1</formula>
    </cfRule>
    <cfRule type="cellIs" dxfId="8" priority="15" operator="equal">
      <formula>0</formula>
    </cfRule>
  </conditionalFormatting>
  <conditionalFormatting sqref="AC11">
    <cfRule type="cellIs" dxfId="7" priority="8" operator="equal">
      <formula>1</formula>
    </cfRule>
  </conditionalFormatting>
  <conditionalFormatting sqref="AD11">
    <cfRule type="cellIs" dxfId="6" priority="7" operator="equal">
      <formula>1</formula>
    </cfRule>
  </conditionalFormatting>
  <conditionalFormatting sqref="AE11">
    <cfRule type="cellIs" dxfId="5" priority="6" operator="equal">
      <formula>1</formula>
    </cfRule>
  </conditionalFormatting>
  <conditionalFormatting sqref="AF11">
    <cfRule type="cellIs" dxfId="4" priority="5" operator="equal">
      <formula>1</formula>
    </cfRule>
  </conditionalFormatting>
  <conditionalFormatting sqref="AG11">
    <cfRule type="cellIs" dxfId="3" priority="4" operator="equal">
      <formula>1</formula>
    </cfRule>
  </conditionalFormatting>
  <conditionalFormatting sqref="AH11">
    <cfRule type="cellIs" dxfId="2" priority="3" operator="equal">
      <formula>1</formula>
    </cfRule>
  </conditionalFormatting>
  <conditionalFormatting sqref="AC11:AH11">
    <cfRule type="cellIs" dxfId="1" priority="1" operator="equal">
      <formula>1</formula>
    </cfRule>
    <cfRule type="cellIs" dxfId="0"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Sheet1</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Carmela Acevedo</cp:lastModifiedBy>
  <dcterms:created xsi:type="dcterms:W3CDTF">2012-03-20T13:56:56Z</dcterms:created>
  <dcterms:modified xsi:type="dcterms:W3CDTF">2016-08-04T14:00:02Z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1075406021</vt:i4>
  </property>
  <property fmtid="{D5CDD505-2E9C-101B-9397-08002B2CF9AE}" pid="3" name="_NewReviewCycle">
    <vt:lpwstr/>
  </property>
  <property fmtid="{D5CDD505-2E9C-101B-9397-08002B2CF9AE}" pid="4" name="_EmailSubject">
    <vt:lpwstr>Zwei UEQ Neuerungen</vt:lpwstr>
  </property>
  <property fmtid="{D5CDD505-2E9C-101B-9397-08002B2CF9AE}" pid="5" name="_AuthorEmail">
    <vt:lpwstr>martin.schrepp@sap.com</vt:lpwstr>
  </property>
  <property fmtid="{D5CDD505-2E9C-101B-9397-08002B2CF9AE}" pid="6" name="_AuthorEmailDisplayName">
    <vt:lpwstr>Schrepp, Martin</vt:lpwstr>
  </property>
</Properties>
</file>