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DBDA Dec23\"/>
    </mc:Choice>
  </mc:AlternateContent>
  <xr:revisionPtr revIDLastSave="0" documentId="13_ncr:1_{50E97DAE-F51F-47A1-9FBD-DFE0DDBFFB08}" xr6:coauthVersionLast="47" xr6:coauthVersionMax="47" xr10:uidLastSave="{00000000-0000-0000-0000-000000000000}"/>
  <bookViews>
    <workbookView xWindow="-110" yWindow="-110" windowWidth="19420" windowHeight="10300" xr2:uid="{9898B13B-F51A-4072-8AEA-F7627155AC6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B9" i="8"/>
  <c r="D8" i="8"/>
  <c r="F8" i="8" s="1"/>
  <c r="G8" i="8" s="1"/>
  <c r="B8" i="8"/>
  <c r="E8" i="8" s="1"/>
  <c r="D7" i="8"/>
  <c r="B7" i="8"/>
  <c r="D6" i="8"/>
  <c r="E6" i="8" s="1"/>
  <c r="B6" i="8"/>
  <c r="D5" i="8"/>
  <c r="B5" i="8"/>
  <c r="D4" i="8"/>
  <c r="B4" i="8"/>
  <c r="D3" i="8"/>
  <c r="B3" i="8"/>
  <c r="D9" i="7"/>
  <c r="B9" i="7"/>
  <c r="D8" i="7"/>
  <c r="E8" i="7" s="1"/>
  <c r="B8" i="7"/>
  <c r="F7" i="7"/>
  <c r="G7" i="7" s="1"/>
  <c r="D7" i="7"/>
  <c r="E7" i="7" s="1"/>
  <c r="B7" i="7"/>
  <c r="D6" i="7"/>
  <c r="F6" i="7" s="1"/>
  <c r="G6" i="7" s="1"/>
  <c r="B6" i="7"/>
  <c r="D5" i="7"/>
  <c r="B5" i="7"/>
  <c r="F5" i="7" s="1"/>
  <c r="G5" i="7" s="1"/>
  <c r="D4" i="7"/>
  <c r="B4" i="7"/>
  <c r="F4" i="7" s="1"/>
  <c r="G4" i="7" s="1"/>
  <c r="D3" i="7"/>
  <c r="F3" i="7" s="1"/>
  <c r="G3" i="7" s="1"/>
  <c r="B3" i="7"/>
  <c r="D9" i="6"/>
  <c r="E9" i="6" s="1"/>
  <c r="B9" i="6"/>
  <c r="D8" i="6"/>
  <c r="F8" i="6" s="1"/>
  <c r="G8" i="6" s="1"/>
  <c r="B8" i="6"/>
  <c r="E8" i="6" s="1"/>
  <c r="D7" i="6"/>
  <c r="B7" i="6"/>
  <c r="F7" i="6" s="1"/>
  <c r="G7" i="6" s="1"/>
  <c r="D6" i="6"/>
  <c r="F6" i="6" s="1"/>
  <c r="G6" i="6" s="1"/>
  <c r="B6" i="6"/>
  <c r="D5" i="6"/>
  <c r="B5" i="6"/>
  <c r="E5" i="6" s="1"/>
  <c r="D4" i="6"/>
  <c r="F4" i="6" s="1"/>
  <c r="G4" i="6" s="1"/>
  <c r="B4" i="6"/>
  <c r="D3" i="6"/>
  <c r="B3" i="6"/>
  <c r="D9" i="5"/>
  <c r="E9" i="5" s="1"/>
  <c r="B9" i="5"/>
  <c r="D8" i="5"/>
  <c r="F8" i="5" s="1"/>
  <c r="G8" i="5" s="1"/>
  <c r="B8" i="5"/>
  <c r="E8" i="5" s="1"/>
  <c r="D7" i="5"/>
  <c r="B7" i="5"/>
  <c r="F7" i="5" s="1"/>
  <c r="G7" i="5" s="1"/>
  <c r="D6" i="5"/>
  <c r="F6" i="5" s="1"/>
  <c r="G6" i="5" s="1"/>
  <c r="B6" i="5"/>
  <c r="D5" i="5"/>
  <c r="B5" i="5"/>
  <c r="F5" i="5" s="1"/>
  <c r="G5" i="5" s="1"/>
  <c r="D4" i="5"/>
  <c r="B4" i="5"/>
  <c r="F4" i="5" s="1"/>
  <c r="G4" i="5" s="1"/>
  <c r="D3" i="5"/>
  <c r="B3" i="5"/>
  <c r="D9" i="4"/>
  <c r="B9" i="4"/>
  <c r="D8" i="4"/>
  <c r="F8" i="4" s="1"/>
  <c r="G8" i="4" s="1"/>
  <c r="B8" i="4"/>
  <c r="E8" i="4" s="1"/>
  <c r="D7" i="4"/>
  <c r="F7" i="4" s="1"/>
  <c r="G7" i="4" s="1"/>
  <c r="B7" i="4"/>
  <c r="D6" i="4"/>
  <c r="F6" i="4" s="1"/>
  <c r="G6" i="4" s="1"/>
  <c r="B6" i="4"/>
  <c r="D5" i="4"/>
  <c r="E5" i="4" s="1"/>
  <c r="B5" i="4"/>
  <c r="F5" i="4" s="1"/>
  <c r="G5" i="4" s="1"/>
  <c r="D4" i="4"/>
  <c r="E4" i="4" s="1"/>
  <c r="B4" i="4"/>
  <c r="F4" i="4" s="1"/>
  <c r="G4" i="4" s="1"/>
  <c r="D3" i="4"/>
  <c r="B3" i="4"/>
  <c r="F3" i="4" s="1"/>
  <c r="D9" i="3"/>
  <c r="B9" i="3"/>
  <c r="D8" i="3"/>
  <c r="F8" i="3" s="1"/>
  <c r="G8" i="3" s="1"/>
  <c r="B8" i="3"/>
  <c r="E8" i="3" s="1"/>
  <c r="D7" i="3"/>
  <c r="B7" i="3"/>
  <c r="D6" i="3"/>
  <c r="E6" i="3" s="1"/>
  <c r="B6" i="3"/>
  <c r="F5" i="3"/>
  <c r="G5" i="3" s="1"/>
  <c r="D5" i="3"/>
  <c r="B5" i="3"/>
  <c r="D4" i="3"/>
  <c r="E4" i="3" s="1"/>
  <c r="B4" i="3"/>
  <c r="D3" i="3"/>
  <c r="E3" i="3" s="1"/>
  <c r="B3" i="3"/>
  <c r="D9" i="2"/>
  <c r="F9" i="2" s="1"/>
  <c r="G9" i="2" s="1"/>
  <c r="B9" i="2"/>
  <c r="F8" i="2"/>
  <c r="G8" i="2" s="1"/>
  <c r="D8" i="2"/>
  <c r="E8" i="2" s="1"/>
  <c r="B8" i="2"/>
  <c r="D7" i="2"/>
  <c r="F7" i="2" s="1"/>
  <c r="G7" i="2" s="1"/>
  <c r="B7" i="2"/>
  <c r="D6" i="2"/>
  <c r="B6" i="2"/>
  <c r="D5" i="2"/>
  <c r="B5" i="2"/>
  <c r="F5" i="2" s="1"/>
  <c r="G5" i="2" s="1"/>
  <c r="D4" i="2"/>
  <c r="E4" i="2" s="1"/>
  <c r="B4" i="2"/>
  <c r="D3" i="2"/>
  <c r="B3" i="2"/>
  <c r="F3" i="2" s="1"/>
  <c r="F7" i="1"/>
  <c r="G7" i="1" s="1"/>
  <c r="D9" i="1"/>
  <c r="F9" i="1" s="1"/>
  <c r="G9" i="1" s="1"/>
  <c r="D4" i="1"/>
  <c r="F4" i="1" s="1"/>
  <c r="G4" i="1" s="1"/>
  <c r="D5" i="1"/>
  <c r="F5" i="1" s="1"/>
  <c r="G5" i="1" s="1"/>
  <c r="D6" i="1"/>
  <c r="F6" i="1" s="1"/>
  <c r="G6" i="1" s="1"/>
  <c r="D7" i="1"/>
  <c r="D8" i="1"/>
  <c r="F8" i="1" s="1"/>
  <c r="G8" i="1" s="1"/>
  <c r="D3" i="1"/>
  <c r="F3" i="1" s="1"/>
  <c r="B3" i="1"/>
  <c r="B4" i="1"/>
  <c r="B5" i="1"/>
  <c r="B6" i="1"/>
  <c r="B7" i="1"/>
  <c r="B8" i="1"/>
  <c r="B9" i="1"/>
  <c r="E9" i="1" l="1"/>
  <c r="E4" i="1"/>
  <c r="G12" i="1"/>
  <c r="J12" i="1" s="1"/>
  <c r="G3" i="1"/>
  <c r="G11" i="1" s="1"/>
  <c r="J11" i="1" s="1"/>
  <c r="E8" i="1"/>
  <c r="E7" i="1"/>
  <c r="E3" i="1"/>
  <c r="E6" i="1"/>
  <c r="E5" i="1"/>
  <c r="E11" i="1"/>
  <c r="F5" i="8"/>
  <c r="G5" i="8" s="1"/>
  <c r="F7" i="8"/>
  <c r="G7" i="8" s="1"/>
  <c r="F3" i="8"/>
  <c r="F9" i="8"/>
  <c r="G9" i="8" s="1"/>
  <c r="F4" i="8"/>
  <c r="G4" i="8" s="1"/>
  <c r="G12" i="8"/>
  <c r="J12" i="8" s="1"/>
  <c r="G3" i="8"/>
  <c r="G11" i="8" s="1"/>
  <c r="J11" i="8" s="1"/>
  <c r="F6" i="8"/>
  <c r="G6" i="8" s="1"/>
  <c r="E4" i="8"/>
  <c r="E9" i="8"/>
  <c r="E7" i="8"/>
  <c r="E5" i="8"/>
  <c r="E3" i="8"/>
  <c r="E3" i="7"/>
  <c r="F8" i="7"/>
  <c r="G8" i="7" s="1"/>
  <c r="F9" i="7"/>
  <c r="G9" i="7" s="1"/>
  <c r="G12" i="7"/>
  <c r="J12" i="7" s="1"/>
  <c r="G11" i="7"/>
  <c r="J11" i="7" s="1"/>
  <c r="E11" i="7"/>
  <c r="E6" i="7"/>
  <c r="E4" i="7"/>
  <c r="E9" i="7"/>
  <c r="E5" i="7"/>
  <c r="F3" i="6"/>
  <c r="G12" i="6" s="1"/>
  <c r="J12" i="6" s="1"/>
  <c r="E4" i="6"/>
  <c r="F9" i="6"/>
  <c r="G9" i="6" s="1"/>
  <c r="E6" i="6"/>
  <c r="E7" i="6"/>
  <c r="F5" i="6"/>
  <c r="G5" i="6" s="1"/>
  <c r="E3" i="6"/>
  <c r="E11" i="6" s="1"/>
  <c r="F3" i="5"/>
  <c r="F9" i="5"/>
  <c r="G9" i="5" s="1"/>
  <c r="G12" i="5"/>
  <c r="J12" i="5" s="1"/>
  <c r="G3" i="5"/>
  <c r="G11" i="5" s="1"/>
  <c r="J11" i="5" s="1"/>
  <c r="E6" i="5"/>
  <c r="E4" i="5"/>
  <c r="E7" i="5"/>
  <c r="E5" i="5"/>
  <c r="E3" i="5"/>
  <c r="E11" i="5" s="1"/>
  <c r="E7" i="4"/>
  <c r="F9" i="4"/>
  <c r="G9" i="4" s="1"/>
  <c r="G12" i="4"/>
  <c r="J12" i="4" s="1"/>
  <c r="G3" i="4"/>
  <c r="G11" i="4" s="1"/>
  <c r="J11" i="4" s="1"/>
  <c r="E6" i="4"/>
  <c r="E9" i="4"/>
  <c r="E3" i="4"/>
  <c r="E11" i="4" s="1"/>
  <c r="F6" i="3"/>
  <c r="G6" i="3" s="1"/>
  <c r="F3" i="3"/>
  <c r="F7" i="3"/>
  <c r="G7" i="3" s="1"/>
  <c r="F4" i="3"/>
  <c r="G4" i="3" s="1"/>
  <c r="E5" i="3"/>
  <c r="F9" i="3"/>
  <c r="G9" i="3" s="1"/>
  <c r="G12" i="3"/>
  <c r="J12" i="3" s="1"/>
  <c r="G3" i="3"/>
  <c r="G11" i="3" s="1"/>
  <c r="J11" i="3" s="1"/>
  <c r="E9" i="3"/>
  <c r="E7" i="3"/>
  <c r="E11" i="3" s="1"/>
  <c r="F4" i="2"/>
  <c r="G4" i="2" s="1"/>
  <c r="E7" i="2"/>
  <c r="E9" i="2"/>
  <c r="F6" i="2"/>
  <c r="G6" i="2" s="1"/>
  <c r="G12" i="2"/>
  <c r="J12" i="2" s="1"/>
  <c r="G3" i="2"/>
  <c r="G11" i="2" s="1"/>
  <c r="J11" i="2" s="1"/>
  <c r="E6" i="2"/>
  <c r="E5" i="2"/>
  <c r="E3" i="2"/>
  <c r="E11" i="2" s="1"/>
  <c r="E11" i="8" l="1"/>
  <c r="G3" i="6"/>
  <c r="G11" i="6"/>
  <c r="J11" i="6" s="1"/>
</calcChain>
</file>

<file path=xl/sharedStrings.xml><?xml version="1.0" encoding="utf-8"?>
<sst xmlns="http://schemas.openxmlformats.org/spreadsheetml/2006/main" count="112" uniqueCount="14">
  <si>
    <t>x</t>
  </si>
  <si>
    <t>y</t>
  </si>
  <si>
    <t>b</t>
  </si>
  <si>
    <t>w</t>
  </si>
  <si>
    <t>y_pred</t>
  </si>
  <si>
    <t>error</t>
  </si>
  <si>
    <t>Loss</t>
  </si>
  <si>
    <t>db</t>
  </si>
  <si>
    <t>dw</t>
  </si>
  <si>
    <t>error^2</t>
  </si>
  <si>
    <t>errr*x</t>
  </si>
  <si>
    <t>eta</t>
  </si>
  <si>
    <t>new b</t>
  </si>
  <si>
    <t>new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</si>
</sst>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BAA6-0DE9-44CA-BC88-A863DD50047A}">
  <dimension ref="A2:J12"/>
  <sheetViews>
    <sheetView tabSelected="1" zoomScale="160" zoomScaleNormal="160" workbookViewId="0">
      <selection activeCell="B11" sqref="B11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-0.4</v>
      </c>
      <c r="E3">
        <f>(B3-D3)^2</f>
        <v>36</v>
      </c>
      <c r="F3">
        <f>B3-D3</f>
        <v>6</v>
      </c>
      <c r="G3">
        <f>F3*A3</f>
        <v>1.2000000000000002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9.9999999999999978E-2</v>
      </c>
      <c r="E4">
        <f t="shared" ref="E4:E9" si="2">(B4-D4)^2</f>
        <v>72.25</v>
      </c>
      <c r="F4">
        <f t="shared" ref="F4:F9" si="3">B4-D4</f>
        <v>8.5</v>
      </c>
      <c r="G4">
        <f t="shared" ref="G4:G9" si="4">F4*A4</f>
        <v>10.199999999999999</v>
      </c>
    </row>
    <row r="5" spans="1:10" x14ac:dyDescent="0.35">
      <c r="A5" s="1">
        <v>1</v>
      </c>
      <c r="B5" s="1">
        <f t="shared" si="0"/>
        <v>8</v>
      </c>
      <c r="D5">
        <f t="shared" si="1"/>
        <v>0</v>
      </c>
      <c r="E5">
        <f t="shared" si="2"/>
        <v>64</v>
      </c>
      <c r="F5">
        <f t="shared" si="3"/>
        <v>8</v>
      </c>
      <c r="G5">
        <f t="shared" si="4"/>
        <v>8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0.19999999999999996</v>
      </c>
      <c r="E6">
        <f t="shared" si="2"/>
        <v>81</v>
      </c>
      <c r="F6">
        <f t="shared" si="3"/>
        <v>9</v>
      </c>
      <c r="G6">
        <f t="shared" si="4"/>
        <v>12.6</v>
      </c>
    </row>
    <row r="7" spans="1:10" x14ac:dyDescent="0.35">
      <c r="A7" s="1">
        <v>-1.5</v>
      </c>
      <c r="B7" s="1">
        <f t="shared" si="0"/>
        <v>0.5</v>
      </c>
      <c r="D7">
        <f t="shared" si="1"/>
        <v>-1.25</v>
      </c>
      <c r="E7">
        <f t="shared" si="2"/>
        <v>3.0625</v>
      </c>
      <c r="F7">
        <f t="shared" si="3"/>
        <v>1.75</v>
      </c>
      <c r="G7">
        <f t="shared" si="4"/>
        <v>-2.625</v>
      </c>
    </row>
    <row r="8" spans="1:10" x14ac:dyDescent="0.35">
      <c r="A8" s="1">
        <v>0.5</v>
      </c>
      <c r="B8" s="1">
        <f t="shared" si="0"/>
        <v>6.5</v>
      </c>
      <c r="D8">
        <f t="shared" si="1"/>
        <v>-0.25</v>
      </c>
      <c r="E8">
        <f t="shared" si="2"/>
        <v>45.5625</v>
      </c>
      <c r="F8">
        <f t="shared" si="3"/>
        <v>6.75</v>
      </c>
      <c r="G8">
        <f t="shared" si="4"/>
        <v>3.375</v>
      </c>
    </row>
    <row r="9" spans="1:10" x14ac:dyDescent="0.35">
      <c r="A9" s="1">
        <v>-0.5</v>
      </c>
      <c r="B9" s="1">
        <f t="shared" si="0"/>
        <v>3.5</v>
      </c>
      <c r="D9">
        <f>$B$11*A9+$B$12</f>
        <v>-0.75</v>
      </c>
      <c r="E9">
        <f t="shared" si="2"/>
        <v>18.0625</v>
      </c>
      <c r="F9">
        <f t="shared" si="3"/>
        <v>4.25</v>
      </c>
      <c r="G9">
        <f t="shared" si="4"/>
        <v>-2.125</v>
      </c>
    </row>
    <row r="11" spans="1:10" x14ac:dyDescent="0.35">
      <c r="A11" t="s">
        <v>3</v>
      </c>
      <c r="B11">
        <v>0.5</v>
      </c>
      <c r="D11" t="s">
        <v>6</v>
      </c>
      <c r="E11">
        <f>AVERAGE(E3:E9)/2</f>
        <v>22.852678571428573</v>
      </c>
      <c r="F11" t="s">
        <v>8</v>
      </c>
      <c r="G11">
        <f>-(1/7)*SUM(G3:G9)</f>
        <v>-4.375</v>
      </c>
      <c r="I11" t="s">
        <v>13</v>
      </c>
      <c r="J11">
        <f>B11-E12*G11</f>
        <v>1.375</v>
      </c>
    </row>
    <row r="12" spans="1:10" x14ac:dyDescent="0.35">
      <c r="A12" t="s">
        <v>2</v>
      </c>
      <c r="B12">
        <v>-0.5</v>
      </c>
      <c r="D12" t="s">
        <v>11</v>
      </c>
      <c r="E12">
        <v>0.2</v>
      </c>
      <c r="F12" t="s">
        <v>7</v>
      </c>
      <c r="G12">
        <f>-(1/7)*SUM(F3:F9)</f>
        <v>-6.3214285714285712</v>
      </c>
      <c r="I12" t="s">
        <v>12</v>
      </c>
      <c r="J12">
        <f>B12-E12*G12</f>
        <v>0.76428571428571423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F574-C675-45C8-BDD6-65FCD00FCEAE}">
  <dimension ref="A2:J12"/>
  <sheetViews>
    <sheetView zoomScale="160" zoomScaleNormal="160" workbookViewId="0">
      <selection activeCell="J11" sqref="J11:J12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1.0392857142857141</v>
      </c>
      <c r="E3">
        <f>(B3-D3)^2</f>
        <v>20.800114795918361</v>
      </c>
      <c r="F3">
        <f>B3-D3</f>
        <v>4.5607142857142851</v>
      </c>
      <c r="G3">
        <f>F3*A3</f>
        <v>0.91214285714285703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2.4142857142857141</v>
      </c>
      <c r="E4">
        <f t="shared" ref="E4:E9" si="2">(B4-D4)^2</f>
        <v>38.263061224489789</v>
      </c>
      <c r="F4">
        <f t="shared" ref="F4:F9" si="3">B4-D4</f>
        <v>6.1857142857142851</v>
      </c>
      <c r="G4">
        <f t="shared" ref="G4:G9" si="4">F4*A4</f>
        <v>7.4228571428571417</v>
      </c>
    </row>
    <row r="5" spans="1:10" x14ac:dyDescent="0.35">
      <c r="A5" s="1">
        <v>1</v>
      </c>
      <c r="B5" s="1">
        <f t="shared" si="0"/>
        <v>8</v>
      </c>
      <c r="D5">
        <f t="shared" si="1"/>
        <v>2.1392857142857142</v>
      </c>
      <c r="E5">
        <f t="shared" si="2"/>
        <v>34.347971938775508</v>
      </c>
      <c r="F5">
        <f t="shared" si="3"/>
        <v>5.8607142857142858</v>
      </c>
      <c r="G5">
        <f t="shared" si="4"/>
        <v>5.8607142857142858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2.6892857142857141</v>
      </c>
      <c r="E6">
        <f t="shared" si="2"/>
        <v>42.389400510204077</v>
      </c>
      <c r="F6">
        <f t="shared" si="3"/>
        <v>6.5107142857142852</v>
      </c>
      <c r="G6">
        <f t="shared" si="4"/>
        <v>9.1149999999999984</v>
      </c>
    </row>
    <row r="7" spans="1:10" x14ac:dyDescent="0.35">
      <c r="A7" s="1">
        <v>-1.5</v>
      </c>
      <c r="B7" s="1">
        <f t="shared" si="0"/>
        <v>0.5</v>
      </c>
      <c r="D7">
        <f t="shared" si="1"/>
        <v>-1.2982142857142858</v>
      </c>
      <c r="E7">
        <f t="shared" si="2"/>
        <v>3.2335746173469389</v>
      </c>
      <c r="F7">
        <f t="shared" si="3"/>
        <v>1.7982142857142858</v>
      </c>
      <c r="G7">
        <f t="shared" si="4"/>
        <v>-2.6973214285714286</v>
      </c>
    </row>
    <row r="8" spans="1:10" x14ac:dyDescent="0.35">
      <c r="A8" s="1">
        <v>0.5</v>
      </c>
      <c r="B8" s="1">
        <f t="shared" si="0"/>
        <v>6.5</v>
      </c>
      <c r="D8">
        <f t="shared" si="1"/>
        <v>1.4517857142857142</v>
      </c>
      <c r="E8">
        <f t="shared" si="2"/>
        <v>25.484467474489797</v>
      </c>
      <c r="F8">
        <f t="shared" si="3"/>
        <v>5.0482142857142858</v>
      </c>
      <c r="G8">
        <f t="shared" si="4"/>
        <v>2.5241071428571429</v>
      </c>
    </row>
    <row r="9" spans="1:10" x14ac:dyDescent="0.35">
      <c r="A9" s="1">
        <v>-0.5</v>
      </c>
      <c r="B9" s="1">
        <f t="shared" si="0"/>
        <v>3.5</v>
      </c>
      <c r="D9">
        <f>$B$11*A9+$B$12</f>
        <v>7.6785714285714235E-2</v>
      </c>
      <c r="E9">
        <f t="shared" si="2"/>
        <v>11.718396045918368</v>
      </c>
      <c r="F9">
        <f t="shared" si="3"/>
        <v>3.4232142857142858</v>
      </c>
      <c r="G9">
        <f t="shared" si="4"/>
        <v>-1.7116071428571429</v>
      </c>
    </row>
    <row r="11" spans="1:10" x14ac:dyDescent="0.35">
      <c r="A11" t="s">
        <v>3</v>
      </c>
      <c r="B11">
        <v>1.375</v>
      </c>
      <c r="D11" t="s">
        <v>6</v>
      </c>
      <c r="E11">
        <f>AVERAGE(E3:E9)/2</f>
        <v>12.588356186224489</v>
      </c>
      <c r="F11" t="s">
        <v>8</v>
      </c>
      <c r="G11">
        <f>-(1/7)*SUM(G3:G9)</f>
        <v>-3.0608418367346935</v>
      </c>
      <c r="I11" t="s">
        <v>13</v>
      </c>
      <c r="J11">
        <f>B11-E12*G11</f>
        <v>1.9871683673469387</v>
      </c>
    </row>
    <row r="12" spans="1:10" x14ac:dyDescent="0.35">
      <c r="A12" t="s">
        <v>2</v>
      </c>
      <c r="B12">
        <v>0.76428571428571423</v>
      </c>
      <c r="D12" t="s">
        <v>11</v>
      </c>
      <c r="E12">
        <v>0.2</v>
      </c>
      <c r="F12" t="s">
        <v>7</v>
      </c>
      <c r="G12">
        <f>-(1/7)*SUM(F3:F9)</f>
        <v>-4.7696428571428573</v>
      </c>
      <c r="I12" t="s">
        <v>12</v>
      </c>
      <c r="J12">
        <f>B12-E12*G12</f>
        <v>1.7182142857142857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5E80-781C-4477-BC44-B49AF0AF00DE}">
  <dimension ref="A2:J12"/>
  <sheetViews>
    <sheetView zoomScale="160" zoomScaleNormal="160" workbookViewId="0">
      <selection activeCell="C10" sqref="C10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2.1156479591836734</v>
      </c>
      <c r="E3">
        <f>(B3-D3)^2</f>
        <v>12.140709144340898</v>
      </c>
      <c r="F3">
        <f>B3-D3</f>
        <v>3.4843520408163262</v>
      </c>
      <c r="G3">
        <f>F3*A3</f>
        <v>0.69687040816326529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4.1028163265306121</v>
      </c>
      <c r="E4">
        <f t="shared" ref="E4:E9" si="2">(B4-D4)^2</f>
        <v>20.224660992919613</v>
      </c>
      <c r="F4">
        <f t="shared" ref="F4:F9" si="3">B4-D4</f>
        <v>4.4971836734693875</v>
      </c>
      <c r="G4">
        <f t="shared" ref="G4:G9" si="4">F4*A4</f>
        <v>5.3966204081632645</v>
      </c>
    </row>
    <row r="5" spans="1:10" x14ac:dyDescent="0.35">
      <c r="A5" s="1">
        <v>1</v>
      </c>
      <c r="B5" s="1">
        <f t="shared" si="0"/>
        <v>8</v>
      </c>
      <c r="D5">
        <f t="shared" si="1"/>
        <v>3.7053826530612244</v>
      </c>
      <c r="E5">
        <f t="shared" si="2"/>
        <v>18.443738156627443</v>
      </c>
      <c r="F5">
        <f t="shared" si="3"/>
        <v>4.2946173469387752</v>
      </c>
      <c r="G5">
        <f t="shared" si="4"/>
        <v>4.2946173469387752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4.5002499999999994</v>
      </c>
      <c r="E6">
        <f t="shared" si="2"/>
        <v>22.0876500625</v>
      </c>
      <c r="F6">
        <f t="shared" si="3"/>
        <v>4.6997499999999999</v>
      </c>
      <c r="G6">
        <f t="shared" si="4"/>
        <v>6.5796499999999991</v>
      </c>
    </row>
    <row r="7" spans="1:10" x14ac:dyDescent="0.35">
      <c r="A7" s="1">
        <v>-1.5</v>
      </c>
      <c r="B7" s="1">
        <f t="shared" si="0"/>
        <v>0.5</v>
      </c>
      <c r="D7">
        <f t="shared" si="1"/>
        <v>-1.2625382653061221</v>
      </c>
      <c r="E7">
        <f t="shared" si="2"/>
        <v>3.106541136668314</v>
      </c>
      <c r="F7">
        <f t="shared" si="3"/>
        <v>1.7625382653061221</v>
      </c>
      <c r="G7">
        <f t="shared" si="4"/>
        <v>-2.6438073979591832</v>
      </c>
    </row>
    <row r="8" spans="1:10" x14ac:dyDescent="0.35">
      <c r="A8" s="1">
        <v>0.5</v>
      </c>
      <c r="B8" s="1">
        <f t="shared" si="0"/>
        <v>6.5</v>
      </c>
      <c r="D8">
        <f t="shared" si="1"/>
        <v>2.7117984693877553</v>
      </c>
      <c r="E8">
        <f t="shared" si="2"/>
        <v>14.350470836532955</v>
      </c>
      <c r="F8">
        <f t="shared" si="3"/>
        <v>3.7882015306122447</v>
      </c>
      <c r="G8">
        <f t="shared" si="4"/>
        <v>1.8941007653061224</v>
      </c>
    </row>
    <row r="9" spans="1:10" x14ac:dyDescent="0.35">
      <c r="A9" s="1">
        <v>-0.5</v>
      </c>
      <c r="B9" s="1">
        <f t="shared" si="0"/>
        <v>3.5</v>
      </c>
      <c r="D9">
        <f>$B$11*A9+$B$12</f>
        <v>0.72463010204081635</v>
      </c>
      <c r="E9">
        <f t="shared" si="2"/>
        <v>7.7026780704979707</v>
      </c>
      <c r="F9">
        <f t="shared" si="3"/>
        <v>2.7753698979591839</v>
      </c>
      <c r="G9">
        <f t="shared" si="4"/>
        <v>-1.3876849489795919</v>
      </c>
    </row>
    <row r="11" spans="1:10" x14ac:dyDescent="0.35">
      <c r="A11" t="s">
        <v>3</v>
      </c>
      <c r="B11">
        <v>1.9871683673469387</v>
      </c>
      <c r="D11" t="s">
        <v>6</v>
      </c>
      <c r="E11">
        <f>AVERAGE(E3:E9)/2</f>
        <v>7.0040320285776563</v>
      </c>
      <c r="F11" t="s">
        <v>8</v>
      </c>
      <c r="G11">
        <f>-(1/7)*SUM(G3:G9)</f>
        <v>-2.1186237973760931</v>
      </c>
      <c r="I11" t="s">
        <v>13</v>
      </c>
      <c r="J11">
        <f>B11-E12*G11</f>
        <v>2.4108931268221574</v>
      </c>
    </row>
    <row r="12" spans="1:10" x14ac:dyDescent="0.35">
      <c r="A12" t="s">
        <v>2</v>
      </c>
      <c r="B12">
        <v>1.7182142857142857</v>
      </c>
      <c r="D12" t="s">
        <v>11</v>
      </c>
      <c r="E12">
        <v>0.2</v>
      </c>
      <c r="F12" t="s">
        <v>7</v>
      </c>
      <c r="G12">
        <f>-(1/7)*SUM(F3:F9)</f>
        <v>-3.6145732507288626</v>
      </c>
      <c r="I12" t="s">
        <v>12</v>
      </c>
      <c r="J12">
        <f>B12-E12*G12</f>
        <v>2.4411289358600583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3C2E-1941-4461-A15E-FB1C659AA189}">
  <dimension ref="A2:J12"/>
  <sheetViews>
    <sheetView zoomScale="160" zoomScaleNormal="160" workbookViewId="0">
      <selection activeCell="B11" sqref="B11:B12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2.9233075612244899</v>
      </c>
      <c r="E3">
        <f>(B3-D3)^2</f>
        <v>7.1646824117979859</v>
      </c>
      <c r="F3">
        <f>B3-D3</f>
        <v>2.6766924387755098</v>
      </c>
      <c r="G3">
        <f>F3*A3</f>
        <v>0.53533848775510195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5.3342006880466473</v>
      </c>
      <c r="E4">
        <f t="shared" ref="E4:E9" si="2">(B4-D4)^2</f>
        <v>10.66544514595499</v>
      </c>
      <c r="F4">
        <f t="shared" ref="F4:F9" si="3">B4-D4</f>
        <v>3.2657993119533524</v>
      </c>
      <c r="G4">
        <f t="shared" ref="G4:G9" si="4">F4*A4</f>
        <v>3.9189591743440229</v>
      </c>
    </row>
    <row r="5" spans="1:10" x14ac:dyDescent="0.35">
      <c r="A5" s="1">
        <v>1</v>
      </c>
      <c r="B5" s="1">
        <f t="shared" si="0"/>
        <v>8</v>
      </c>
      <c r="D5">
        <f t="shared" si="1"/>
        <v>4.8520220626822157</v>
      </c>
      <c r="E5">
        <f t="shared" si="2"/>
        <v>9.9097650938395319</v>
      </c>
      <c r="F5">
        <f t="shared" si="3"/>
        <v>3.1479779373177843</v>
      </c>
      <c r="G5">
        <f t="shared" si="4"/>
        <v>3.1479779373177843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5.8163793134110779</v>
      </c>
      <c r="E6">
        <f t="shared" si="2"/>
        <v>11.448888950712483</v>
      </c>
      <c r="F6">
        <f t="shared" si="3"/>
        <v>3.3836206865889213</v>
      </c>
      <c r="G6">
        <f t="shared" si="4"/>
        <v>4.7370689612244892</v>
      </c>
    </row>
    <row r="7" spans="1:10" x14ac:dyDescent="0.35">
      <c r="A7" s="1">
        <v>-1.5</v>
      </c>
      <c r="B7" s="1">
        <f t="shared" si="0"/>
        <v>0.5</v>
      </c>
      <c r="D7">
        <f t="shared" si="1"/>
        <v>-1.1752107543731776</v>
      </c>
      <c r="E7">
        <f t="shared" si="2"/>
        <v>2.8063310715675507</v>
      </c>
      <c r="F7">
        <f t="shared" si="3"/>
        <v>1.6752107543731776</v>
      </c>
      <c r="G7">
        <f t="shared" si="4"/>
        <v>-2.5128161315597666</v>
      </c>
    </row>
    <row r="8" spans="1:10" x14ac:dyDescent="0.35">
      <c r="A8" s="1">
        <v>0.5</v>
      </c>
      <c r="B8" s="1">
        <f t="shared" si="0"/>
        <v>6.5</v>
      </c>
      <c r="D8">
        <f t="shared" si="1"/>
        <v>3.6465754992711368</v>
      </c>
      <c r="E8">
        <f t="shared" si="2"/>
        <v>8.1420313813597627</v>
      </c>
      <c r="F8">
        <f t="shared" si="3"/>
        <v>2.8534245007288632</v>
      </c>
      <c r="G8">
        <f t="shared" si="4"/>
        <v>1.4267122503644316</v>
      </c>
    </row>
    <row r="9" spans="1:10" x14ac:dyDescent="0.35">
      <c r="A9" s="1">
        <v>-0.5</v>
      </c>
      <c r="B9" s="1">
        <f t="shared" si="0"/>
        <v>3.5</v>
      </c>
      <c r="D9">
        <f>$B$11*A9+$B$12</f>
        <v>1.2356823724489796</v>
      </c>
      <c r="E9">
        <f t="shared" si="2"/>
        <v>5.1271343184382809</v>
      </c>
      <c r="F9">
        <f t="shared" si="3"/>
        <v>2.2643176275510202</v>
      </c>
      <c r="G9">
        <f t="shared" si="4"/>
        <v>-1.1321588137755101</v>
      </c>
    </row>
    <row r="11" spans="1:10" x14ac:dyDescent="0.35">
      <c r="A11" t="s">
        <v>3</v>
      </c>
      <c r="B11">
        <v>2.4108931268221574</v>
      </c>
      <c r="D11" t="s">
        <v>6</v>
      </c>
      <c r="E11">
        <f>AVERAGE(E3:E9)/2</f>
        <v>3.9474484552621845</v>
      </c>
      <c r="F11" t="s">
        <v>8</v>
      </c>
      <c r="G11">
        <f>-(1/7)*SUM(G3:G9)</f>
        <v>-1.4458688379529359</v>
      </c>
      <c r="I11" t="s">
        <v>13</v>
      </c>
      <c r="J11">
        <f>B11-E12*G11</f>
        <v>2.7000668944127444</v>
      </c>
    </row>
    <row r="12" spans="1:10" x14ac:dyDescent="0.35">
      <c r="A12" t="s">
        <v>2</v>
      </c>
      <c r="B12">
        <v>2.4411289358600583</v>
      </c>
      <c r="D12" t="s">
        <v>11</v>
      </c>
      <c r="E12">
        <v>0.2</v>
      </c>
      <c r="F12" t="s">
        <v>7</v>
      </c>
      <c r="G12">
        <f>-(1/7)*SUM(F3:F9)</f>
        <v>-2.7524347510412324</v>
      </c>
      <c r="I12" t="s">
        <v>12</v>
      </c>
      <c r="J12">
        <f>B12-E12*G12</f>
        <v>2.9916158860683049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ABE9-7FCC-4A2B-BCF1-C3A0A18A1C48}">
  <dimension ref="A2:J12"/>
  <sheetViews>
    <sheetView zoomScale="160" zoomScaleNormal="160" workbookViewId="0">
      <selection activeCell="J11" sqref="J11:J12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3.5316292649508538</v>
      </c>
      <c r="E3">
        <f>(B3-D3)^2</f>
        <v>4.2781574976077437</v>
      </c>
      <c r="F3">
        <f>B3-D3</f>
        <v>2.0683707350491458</v>
      </c>
      <c r="G3">
        <f>F3*A3</f>
        <v>0.41367414700982919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6.2316961593635982</v>
      </c>
      <c r="E4">
        <f t="shared" ref="E4:E9" si="2">(B4-D4)^2</f>
        <v>5.6088630815731291</v>
      </c>
      <c r="F4">
        <f t="shared" ref="F4:F9" si="3">B4-D4</f>
        <v>2.3683038406364014</v>
      </c>
      <c r="G4">
        <f t="shared" ref="G4:G9" si="4">F4*A4</f>
        <v>2.8419646087636816</v>
      </c>
    </row>
    <row r="5" spans="1:10" x14ac:dyDescent="0.35">
      <c r="A5" s="1">
        <v>1</v>
      </c>
      <c r="B5" s="1">
        <f t="shared" si="0"/>
        <v>8</v>
      </c>
      <c r="D5">
        <f t="shared" si="1"/>
        <v>5.6916827804810488</v>
      </c>
      <c r="E5">
        <f t="shared" si="2"/>
        <v>5.3283283859277022</v>
      </c>
      <c r="F5">
        <f t="shared" si="3"/>
        <v>2.3083172195189512</v>
      </c>
      <c r="G5">
        <f t="shared" si="4"/>
        <v>2.3083172195189512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6.7717095382461467</v>
      </c>
      <c r="E6">
        <f t="shared" si="2"/>
        <v>5.8965945666447386</v>
      </c>
      <c r="F6">
        <f t="shared" si="3"/>
        <v>2.4282904617538525</v>
      </c>
      <c r="G6">
        <f t="shared" si="4"/>
        <v>3.3996066464553936</v>
      </c>
    </row>
    <row r="7" spans="1:10" x14ac:dyDescent="0.35">
      <c r="A7" s="1">
        <v>-1.5</v>
      </c>
      <c r="B7" s="1">
        <f t="shared" si="0"/>
        <v>0.5</v>
      </c>
      <c r="D7">
        <f t="shared" si="1"/>
        <v>-1.0584844555508117</v>
      </c>
      <c r="E7">
        <f t="shared" si="2"/>
        <v>2.4288737981935102</v>
      </c>
      <c r="F7">
        <f t="shared" si="3"/>
        <v>1.5584844555508117</v>
      </c>
      <c r="G7">
        <f t="shared" si="4"/>
        <v>-2.3377266833262178</v>
      </c>
    </row>
    <row r="8" spans="1:10" x14ac:dyDescent="0.35">
      <c r="A8" s="1">
        <v>0.5</v>
      </c>
      <c r="B8" s="1">
        <f t="shared" si="0"/>
        <v>6.5</v>
      </c>
      <c r="D8">
        <f t="shared" si="1"/>
        <v>4.3416493332746775</v>
      </c>
      <c r="E8">
        <f t="shared" si="2"/>
        <v>4.6584776005536446</v>
      </c>
      <c r="F8">
        <f t="shared" si="3"/>
        <v>2.1583506667253225</v>
      </c>
      <c r="G8">
        <f t="shared" si="4"/>
        <v>1.0791753333626612</v>
      </c>
    </row>
    <row r="9" spans="1:10" x14ac:dyDescent="0.35">
      <c r="A9" s="1">
        <v>-0.5</v>
      </c>
      <c r="B9" s="1">
        <f t="shared" si="0"/>
        <v>3.5</v>
      </c>
      <c r="D9">
        <f>$B$11*A9+$B$12</f>
        <v>1.6415824388619327</v>
      </c>
      <c r="E9">
        <f t="shared" si="2"/>
        <v>3.4537158315463623</v>
      </c>
      <c r="F9">
        <f t="shared" si="3"/>
        <v>1.8584175611380673</v>
      </c>
      <c r="G9">
        <f t="shared" si="4"/>
        <v>-0.92920878056903367</v>
      </c>
    </row>
    <row r="11" spans="1:10" x14ac:dyDescent="0.35">
      <c r="A11" t="s">
        <v>3</v>
      </c>
      <c r="B11">
        <v>2.7000668944127444</v>
      </c>
      <c r="D11" t="s">
        <v>6</v>
      </c>
      <c r="E11">
        <f>AVERAGE(E3:E9)/2</f>
        <v>2.2609293401462023</v>
      </c>
      <c r="F11" t="s">
        <v>8</v>
      </c>
      <c r="G11">
        <f>-(1/7)*SUM(G3:G9)</f>
        <v>-0.96797178445932341</v>
      </c>
      <c r="I11" t="s">
        <v>13</v>
      </c>
      <c r="J11">
        <f>B11-E12*G11</f>
        <v>2.8936612513046089</v>
      </c>
    </row>
    <row r="12" spans="1:10" x14ac:dyDescent="0.35">
      <c r="A12" t="s">
        <v>2</v>
      </c>
      <c r="B12">
        <v>2.9916158860683049</v>
      </c>
      <c r="D12" t="s">
        <v>11</v>
      </c>
      <c r="E12">
        <v>0.2</v>
      </c>
      <c r="F12" t="s">
        <v>7</v>
      </c>
      <c r="G12">
        <f>-(1/7)*SUM(F3:F9)</f>
        <v>-2.1069335629103647</v>
      </c>
      <c r="I12" t="s">
        <v>12</v>
      </c>
      <c r="J12">
        <f>B12-E12*G12</f>
        <v>3.4130025986503778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E758-E71F-4222-B119-2526C67D877A}">
  <dimension ref="A2:J12"/>
  <sheetViews>
    <sheetView zoomScale="160" zoomScaleNormal="160" workbookViewId="0">
      <selection activeCell="B11" sqref="B11:B12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3.9917348489112996</v>
      </c>
      <c r="E3">
        <f>(B3-D3)^2</f>
        <v>2.5865167962063591</v>
      </c>
      <c r="F3">
        <f>B3-D3</f>
        <v>1.6082651510887001</v>
      </c>
      <c r="G3">
        <f>F3*A3</f>
        <v>0.32165303021774005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6.8853961002159085</v>
      </c>
      <c r="E4">
        <f t="shared" ref="E4:E9" si="2">(B4-D4)^2</f>
        <v>2.9398665331548135</v>
      </c>
      <c r="F4">
        <f t="shared" ref="F4:F9" si="3">B4-D4</f>
        <v>1.7146038997840911</v>
      </c>
      <c r="G4">
        <f t="shared" ref="G4:G9" si="4">F4*A4</f>
        <v>2.0575246797409092</v>
      </c>
    </row>
    <row r="5" spans="1:10" x14ac:dyDescent="0.35">
      <c r="A5" s="1">
        <v>1</v>
      </c>
      <c r="B5" s="1">
        <f t="shared" si="0"/>
        <v>8</v>
      </c>
      <c r="D5">
        <f t="shared" si="1"/>
        <v>6.3066638499549867</v>
      </c>
      <c r="E5">
        <f t="shared" si="2"/>
        <v>2.8673873170492676</v>
      </c>
      <c r="F5">
        <f t="shared" si="3"/>
        <v>1.6933361500450133</v>
      </c>
      <c r="G5">
        <f t="shared" si="4"/>
        <v>1.6933361500450133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7.4641283504768303</v>
      </c>
      <c r="E6">
        <f t="shared" si="2"/>
        <v>3.0132503836182876</v>
      </c>
      <c r="F6">
        <f t="shared" si="3"/>
        <v>1.735871649523169</v>
      </c>
      <c r="G6">
        <f t="shared" si="4"/>
        <v>2.4302203093324364</v>
      </c>
    </row>
    <row r="7" spans="1:10" x14ac:dyDescent="0.35">
      <c r="A7" s="1">
        <v>-1.5</v>
      </c>
      <c r="B7" s="1">
        <f t="shared" si="0"/>
        <v>0.5</v>
      </c>
      <c r="D7">
        <f t="shared" si="1"/>
        <v>-0.9274892783065356</v>
      </c>
      <c r="E7">
        <f t="shared" si="2"/>
        <v>2.0377256396801138</v>
      </c>
      <c r="F7">
        <f t="shared" si="3"/>
        <v>1.4274892783065356</v>
      </c>
      <c r="G7">
        <f t="shared" si="4"/>
        <v>-2.1412339174598034</v>
      </c>
    </row>
    <row r="8" spans="1:10" x14ac:dyDescent="0.35">
      <c r="A8" s="1">
        <v>0.5</v>
      </c>
      <c r="B8" s="1">
        <f t="shared" si="0"/>
        <v>6.5</v>
      </c>
      <c r="D8">
        <f t="shared" si="1"/>
        <v>4.8598332243026823</v>
      </c>
      <c r="E8">
        <f t="shared" si="2"/>
        <v>2.6901470521013353</v>
      </c>
      <c r="F8">
        <f t="shared" si="3"/>
        <v>1.6401667756973177</v>
      </c>
      <c r="G8">
        <f t="shared" si="4"/>
        <v>0.82008338784865886</v>
      </c>
    </row>
    <row r="9" spans="1:10" x14ac:dyDescent="0.35">
      <c r="A9" s="1">
        <v>-0.5</v>
      </c>
      <c r="B9" s="1">
        <f t="shared" si="0"/>
        <v>3.5</v>
      </c>
      <c r="D9">
        <f>$B$11*A9+$B$12</f>
        <v>1.9661719729980733</v>
      </c>
      <c r="E9">
        <f t="shared" si="2"/>
        <v>2.3526284164166231</v>
      </c>
      <c r="F9">
        <f t="shared" si="3"/>
        <v>1.5338280270019267</v>
      </c>
      <c r="G9">
        <f t="shared" si="4"/>
        <v>-0.76691401350096333</v>
      </c>
    </row>
    <row r="11" spans="1:10" x14ac:dyDescent="0.35">
      <c r="A11" t="s">
        <v>3</v>
      </c>
      <c r="B11">
        <v>2.8936612513046089</v>
      </c>
      <c r="D11" t="s">
        <v>6</v>
      </c>
      <c r="E11">
        <f>AVERAGE(E3:E9)/2</f>
        <v>1.3205372955876287</v>
      </c>
      <c r="F11" t="s">
        <v>8</v>
      </c>
      <c r="G11">
        <f>-(1/7)*SUM(G3:G9)</f>
        <v>-0.63066708946056993</v>
      </c>
      <c r="I11" t="s">
        <v>13</v>
      </c>
      <c r="J11">
        <f>B11-E12*G11</f>
        <v>3.019794669196723</v>
      </c>
    </row>
    <row r="12" spans="1:10" x14ac:dyDescent="0.35">
      <c r="A12" t="s">
        <v>2</v>
      </c>
      <c r="B12">
        <v>3.4130025986503778</v>
      </c>
      <c r="D12" t="s">
        <v>11</v>
      </c>
      <c r="E12">
        <v>0.2</v>
      </c>
      <c r="F12" t="s">
        <v>7</v>
      </c>
      <c r="G12">
        <f>-(1/7)*SUM(F3:F9)</f>
        <v>-1.6219372759209647</v>
      </c>
      <c r="I12" t="s">
        <v>12</v>
      </c>
      <c r="J12">
        <f>B12-E12*G12</f>
        <v>3.737390053834571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3401-3B39-4F2A-8E67-004D3512AAAC}">
  <dimension ref="A2:J12"/>
  <sheetViews>
    <sheetView zoomScale="160" zoomScaleNormal="160" workbookViewId="0">
      <selection activeCell="B11" sqref="B11:B12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4.341348987673916</v>
      </c>
      <c r="E3">
        <f>(B3-D3)^2</f>
        <v>1.5842023708294752</v>
      </c>
      <c r="F3">
        <f>B3-D3</f>
        <v>1.2586510123260837</v>
      </c>
      <c r="G3">
        <f>F3*A3</f>
        <v>0.25173020246521677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7.3611436568706381</v>
      </c>
      <c r="E4">
        <f t="shared" ref="E4:E9" si="2">(B4-D4)^2</f>
        <v>1.5347650389118543</v>
      </c>
      <c r="F4">
        <f t="shared" ref="F4:F9" si="3">B4-D4</f>
        <v>1.2388563431293615</v>
      </c>
      <c r="G4">
        <f t="shared" ref="G4:G9" si="4">F4*A4</f>
        <v>1.4866276117552337</v>
      </c>
    </row>
    <row r="5" spans="1:10" x14ac:dyDescent="0.35">
      <c r="A5" s="1">
        <v>1</v>
      </c>
      <c r="B5" s="1">
        <f t="shared" si="0"/>
        <v>8</v>
      </c>
      <c r="D5">
        <f t="shared" si="1"/>
        <v>6.757184723031294</v>
      </c>
      <c r="E5">
        <f t="shared" si="2"/>
        <v>1.5445898126668014</v>
      </c>
      <c r="F5">
        <f t="shared" si="3"/>
        <v>1.242815276968706</v>
      </c>
      <c r="G5">
        <f t="shared" si="4"/>
        <v>1.242815276968706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7.9651025907099831</v>
      </c>
      <c r="E6">
        <f t="shared" si="2"/>
        <v>1.524971611471194</v>
      </c>
      <c r="F6">
        <f t="shared" si="3"/>
        <v>1.2348974092900162</v>
      </c>
      <c r="G6">
        <f t="shared" si="4"/>
        <v>1.7288563730060227</v>
      </c>
    </row>
    <row r="7" spans="1:10" x14ac:dyDescent="0.35">
      <c r="A7" s="1">
        <v>-1.5</v>
      </c>
      <c r="B7" s="1">
        <f t="shared" si="0"/>
        <v>0.5</v>
      </c>
      <c r="D7">
        <f t="shared" si="1"/>
        <v>-0.79230194996051306</v>
      </c>
      <c r="E7">
        <f t="shared" si="2"/>
        <v>1.6700443298717444</v>
      </c>
      <c r="F7">
        <f t="shared" si="3"/>
        <v>1.2923019499605131</v>
      </c>
      <c r="G7">
        <f t="shared" si="4"/>
        <v>-1.9384529249407696</v>
      </c>
    </row>
    <row r="8" spans="1:10" x14ac:dyDescent="0.35">
      <c r="A8" s="1">
        <v>0.5</v>
      </c>
      <c r="B8" s="1">
        <f t="shared" si="0"/>
        <v>6.5</v>
      </c>
      <c r="D8">
        <f t="shared" si="1"/>
        <v>5.2472873884329321</v>
      </c>
      <c r="E8">
        <f t="shared" si="2"/>
        <v>1.5692888871791837</v>
      </c>
      <c r="F8">
        <f t="shared" si="3"/>
        <v>1.2527126115670679</v>
      </c>
      <c r="G8">
        <f t="shared" si="4"/>
        <v>0.62635630578353396</v>
      </c>
    </row>
    <row r="9" spans="1:10" x14ac:dyDescent="0.35">
      <c r="A9" s="1">
        <v>-0.5</v>
      </c>
      <c r="B9" s="1">
        <f t="shared" si="0"/>
        <v>3.5</v>
      </c>
      <c r="D9">
        <f>$B$11*A9+$B$12</f>
        <v>2.2274927192362095</v>
      </c>
      <c r="E9">
        <f t="shared" si="2"/>
        <v>1.6192747795968563</v>
      </c>
      <c r="F9">
        <f t="shared" si="3"/>
        <v>1.2725072807637905</v>
      </c>
      <c r="G9">
        <f t="shared" si="4"/>
        <v>-0.63625364038189525</v>
      </c>
    </row>
    <row r="11" spans="1:10" x14ac:dyDescent="0.35">
      <c r="A11" t="s">
        <v>3</v>
      </c>
      <c r="B11">
        <v>3.019794669196723</v>
      </c>
      <c r="D11" t="s">
        <v>6</v>
      </c>
      <c r="E11">
        <f>AVERAGE(E3:E9)/2</f>
        <v>0.7890812021805077</v>
      </c>
      <c r="F11" t="s">
        <v>8</v>
      </c>
      <c r="G11">
        <f>-(1/7)*SUM(G3:G9)</f>
        <v>-0.39452560066514974</v>
      </c>
      <c r="I11" t="s">
        <v>13</v>
      </c>
      <c r="J11">
        <f>B11-E12*G11</f>
        <v>3.098699789329753</v>
      </c>
    </row>
    <row r="12" spans="1:10" x14ac:dyDescent="0.35">
      <c r="A12" t="s">
        <v>2</v>
      </c>
      <c r="B12">
        <v>3.737390053834571</v>
      </c>
      <c r="D12" t="s">
        <v>11</v>
      </c>
      <c r="E12">
        <v>0.2</v>
      </c>
      <c r="F12" t="s">
        <v>7</v>
      </c>
      <c r="G12">
        <f>-(1/7)*SUM(F3:F9)</f>
        <v>-1.2561059834293626</v>
      </c>
      <c r="I12" t="s">
        <v>12</v>
      </c>
      <c r="J12">
        <f>B12-E12*G12</f>
        <v>3.9886112505204436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79A1-0E31-4740-A92F-D02F34C6BCF1}">
  <dimension ref="A2:J12"/>
  <sheetViews>
    <sheetView zoomScale="160" zoomScaleNormal="160" workbookViewId="0">
      <selection activeCell="H10" sqref="H10"/>
    </sheetView>
  </sheetViews>
  <sheetFormatPr defaultRowHeight="14.5" x14ac:dyDescent="0.35"/>
  <sheetData>
    <row r="2" spans="1:10" x14ac:dyDescent="0.35">
      <c r="A2" s="1" t="s">
        <v>0</v>
      </c>
      <c r="B2" s="1" t="s">
        <v>1</v>
      </c>
      <c r="D2" t="s">
        <v>4</v>
      </c>
      <c r="E2" t="s">
        <v>9</v>
      </c>
      <c r="F2" t="s">
        <v>5</v>
      </c>
      <c r="G2" t="s">
        <v>10</v>
      </c>
    </row>
    <row r="3" spans="1:10" x14ac:dyDescent="0.35">
      <c r="A3" s="1">
        <v>0.2</v>
      </c>
      <c r="B3" s="1">
        <f>3*A3+5</f>
        <v>5.6</v>
      </c>
      <c r="D3">
        <f>$B$11*A3+$B$12</f>
        <v>4.6083512083863942</v>
      </c>
      <c r="E3">
        <f>(B3-D3)^2</f>
        <v>0.98336732590872378</v>
      </c>
      <c r="F3">
        <f>B3-D3</f>
        <v>0.99164879161360542</v>
      </c>
      <c r="G3">
        <f>F3*A3</f>
        <v>0.19832975832272109</v>
      </c>
    </row>
    <row r="4" spans="1:10" x14ac:dyDescent="0.35">
      <c r="A4" s="1">
        <v>1.2</v>
      </c>
      <c r="B4" s="1">
        <f t="shared" ref="B4:B9" si="0">3*A4+5</f>
        <v>8.6</v>
      </c>
      <c r="D4">
        <f t="shared" ref="D4:D8" si="1">$B$11*A4+$B$12</f>
        <v>7.7070509977161468</v>
      </c>
      <c r="E4">
        <f t="shared" ref="E4:E9" si="2">(B4-D4)^2</f>
        <v>0.79735792067972833</v>
      </c>
      <c r="F4">
        <f t="shared" ref="F4:F9" si="3">B4-D4</f>
        <v>0.89294900228385288</v>
      </c>
      <c r="G4">
        <f t="shared" ref="G4:G9" si="4">F4*A4</f>
        <v>1.0715388027406234</v>
      </c>
    </row>
    <row r="5" spans="1:10" x14ac:dyDescent="0.35">
      <c r="A5" s="1">
        <v>1</v>
      </c>
      <c r="B5" s="1">
        <f t="shared" si="0"/>
        <v>8</v>
      </c>
      <c r="D5">
        <f t="shared" si="1"/>
        <v>7.0873110398501966</v>
      </c>
      <c r="E5">
        <f t="shared" si="2"/>
        <v>0.8330011379793294</v>
      </c>
      <c r="F5">
        <f t="shared" si="3"/>
        <v>0.91268896014980339</v>
      </c>
      <c r="G5">
        <f t="shared" si="4"/>
        <v>0.91268896014980339</v>
      </c>
    </row>
    <row r="6" spans="1:10" x14ac:dyDescent="0.35">
      <c r="A6" s="1">
        <v>1.4</v>
      </c>
      <c r="B6" s="1">
        <f t="shared" si="0"/>
        <v>9.1999999999999993</v>
      </c>
      <c r="D6">
        <f t="shared" si="1"/>
        <v>8.3267909555820978</v>
      </c>
      <c r="E6">
        <f t="shared" si="2"/>
        <v>0.76249403525322468</v>
      </c>
      <c r="F6">
        <f t="shared" si="3"/>
        <v>0.87320904441790148</v>
      </c>
      <c r="G6">
        <f t="shared" si="4"/>
        <v>1.222492662185062</v>
      </c>
    </row>
    <row r="7" spans="1:10" x14ac:dyDescent="0.35">
      <c r="A7" s="1">
        <v>-1.5</v>
      </c>
      <c r="B7" s="1">
        <f t="shared" si="0"/>
        <v>0.5</v>
      </c>
      <c r="D7">
        <f t="shared" si="1"/>
        <v>-0.65943843347418563</v>
      </c>
      <c r="E7">
        <f t="shared" si="2"/>
        <v>1.3442974810170736</v>
      </c>
      <c r="F7">
        <f t="shared" si="3"/>
        <v>1.1594384334741856</v>
      </c>
      <c r="G7">
        <f t="shared" si="4"/>
        <v>-1.7391576502112784</v>
      </c>
    </row>
    <row r="8" spans="1:10" x14ac:dyDescent="0.35">
      <c r="A8" s="1">
        <v>0.5</v>
      </c>
      <c r="B8" s="1">
        <f t="shared" si="0"/>
        <v>6.5</v>
      </c>
      <c r="D8">
        <f t="shared" si="1"/>
        <v>5.5379611451853199</v>
      </c>
      <c r="E8">
        <f t="shared" si="2"/>
        <v>0.92551875817314111</v>
      </c>
      <c r="F8">
        <f t="shared" si="3"/>
        <v>0.9620388548146801</v>
      </c>
      <c r="G8">
        <f t="shared" si="4"/>
        <v>0.48101942740734005</v>
      </c>
    </row>
    <row r="9" spans="1:10" x14ac:dyDescent="0.35">
      <c r="A9" s="1">
        <v>-0.5</v>
      </c>
      <c r="B9" s="1">
        <f t="shared" si="0"/>
        <v>3.5</v>
      </c>
      <c r="D9">
        <f>$B$11*A9+$B$12</f>
        <v>2.4392613558555674</v>
      </c>
      <c r="E9">
        <f t="shared" si="2"/>
        <v>1.1251664711813694</v>
      </c>
      <c r="F9">
        <f t="shared" si="3"/>
        <v>1.0607386441444326</v>
      </c>
      <c r="G9">
        <f t="shared" si="4"/>
        <v>-0.53036932207221632</v>
      </c>
    </row>
    <row r="11" spans="1:10" x14ac:dyDescent="0.35">
      <c r="A11" t="s">
        <v>3</v>
      </c>
      <c r="B11">
        <v>3.098699789329753</v>
      </c>
      <c r="D11" t="s">
        <v>6</v>
      </c>
      <c r="E11">
        <f>AVERAGE(E3:E9)/2</f>
        <v>0.48365736644232793</v>
      </c>
      <c r="F11" t="s">
        <v>8</v>
      </c>
      <c r="G11">
        <f>-(1/7)*SUM(G3:G9)</f>
        <v>-0.23093466264600782</v>
      </c>
      <c r="I11" t="s">
        <v>13</v>
      </c>
      <c r="J11">
        <f>B11-E12*G11</f>
        <v>3.1448867218589545</v>
      </c>
    </row>
    <row r="12" spans="1:10" x14ac:dyDescent="0.35">
      <c r="A12" t="s">
        <v>2</v>
      </c>
      <c r="B12">
        <v>3.9886112505204436</v>
      </c>
      <c r="D12" t="s">
        <v>11</v>
      </c>
      <c r="E12">
        <v>0.2</v>
      </c>
      <c r="F12" t="s">
        <v>7</v>
      </c>
      <c r="G12">
        <f>-(1/7)*SUM(F3:F9)</f>
        <v>-0.97895881869978019</v>
      </c>
      <c r="I12" t="s">
        <v>12</v>
      </c>
      <c r="J12">
        <f>B12-E12*G12</f>
        <v>4.1844030142603996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2024-01-15T06:10:31Z</dcterms:created>
  <dcterms:modified xsi:type="dcterms:W3CDTF">2024-01-15T07:52:29Z</dcterms:modified>
</cp:coreProperties>
</file>