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"/>
    </mc:Choice>
  </mc:AlternateContent>
  <xr:revisionPtr revIDLastSave="0" documentId="13_ncr:1_{74E8294C-1A0E-45B3-8081-494A8904267C}" xr6:coauthVersionLast="47" xr6:coauthVersionMax="47" xr10:uidLastSave="{00000000-0000-0000-0000-000000000000}"/>
  <bookViews>
    <workbookView xWindow="-108" yWindow="-108" windowWidth="23256" windowHeight="12456" xr2:uid="{CCDADB96-4048-43EC-AA73-0323665AC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H4" i="1"/>
  <c r="H16" i="1"/>
  <c r="H5" i="1"/>
  <c r="H17" i="1"/>
  <c r="H6" i="1"/>
  <c r="H18" i="1"/>
  <c r="H7" i="1"/>
  <c r="H19" i="1"/>
  <c r="H8" i="1"/>
  <c r="H20" i="1"/>
  <c r="H9" i="1"/>
  <c r="H21" i="1"/>
  <c r="H10" i="1"/>
  <c r="H22" i="1"/>
  <c r="H11" i="1"/>
  <c r="H12" i="1"/>
  <c r="H13" i="1"/>
  <c r="H14" i="1"/>
  <c r="H15" i="1"/>
  <c r="H3" i="1"/>
  <c r="C11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B11" i="1" l="1"/>
  <c r="B13" i="1" s="1"/>
</calcChain>
</file>

<file path=xl/sharedStrings.xml><?xml version="1.0" encoding="utf-8"?>
<sst xmlns="http://schemas.openxmlformats.org/spreadsheetml/2006/main" count="16" uniqueCount="13">
  <si>
    <t>GOPHER DRUGS</t>
  </si>
  <si>
    <t>total investment</t>
  </si>
  <si>
    <t>million</t>
  </si>
  <si>
    <t>profit after first year</t>
  </si>
  <si>
    <t>increase time</t>
  </si>
  <si>
    <t>increase percent</t>
  </si>
  <si>
    <t>decrease time</t>
  </si>
  <si>
    <t>decrease percent</t>
  </si>
  <si>
    <t>years</t>
  </si>
  <si>
    <t>cash inflow</t>
  </si>
  <si>
    <t>exact npv</t>
  </si>
  <si>
    <t>discount rate</t>
  </si>
  <si>
    <t>profit in todays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</si>
</sst>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0" fontId="0" fillId="0" borderId="2" xfId="0" applyBorder="1" applyAlignment="1">
      <alignment vertical="center"/>
    </xf>
    <xf numFmtId="9" fontId="0" fillId="0" borderId="2" xfId="0" applyNumberFormat="1" applyBorder="1"/>
    <xf numFmtId="0" fontId="0" fillId="0" borderId="2" xfId="0" applyFill="1" applyBorder="1"/>
    <xf numFmtId="0" fontId="0" fillId="0" borderId="0" xfId="0" applyBorder="1"/>
    <xf numFmtId="8" fontId="0" fillId="0" borderId="0" xfId="0" applyNumberFormat="1" applyBorder="1"/>
    <xf numFmtId="0" fontId="2" fillId="0" borderId="0" xfId="0" applyFont="1" applyBorder="1"/>
    <xf numFmtId="8" fontId="2" fillId="0" borderId="0" xfId="0" applyNumberFormat="1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8849-90B4-467F-89DD-1291EC4DF154}">
  <dimension ref="A1:H22"/>
  <sheetViews>
    <sheetView tabSelected="1" workbookViewId="0">
      <selection activeCell="B6" sqref="B6"/>
    </sheetView>
  </sheetViews>
  <sheetFormatPr defaultRowHeight="14.4" x14ac:dyDescent="0.3"/>
  <cols>
    <col min="1" max="1" width="19" bestFit="1" customWidth="1"/>
    <col min="2" max="2" width="11" bestFit="1" customWidth="1"/>
    <col min="7" max="7" width="10.21875" bestFit="1" customWidth="1"/>
    <col min="8" max="8" width="40" bestFit="1" customWidth="1"/>
  </cols>
  <sheetData>
    <row r="1" spans="1:8" ht="20.399999999999999" thickBot="1" x14ac:dyDescent="0.45">
      <c r="A1" s="1" t="s">
        <v>0</v>
      </c>
      <c r="B1" s="1"/>
      <c r="C1" s="1"/>
      <c r="D1" s="1"/>
    </row>
    <row r="2" spans="1:8" ht="15" thickTop="1" x14ac:dyDescent="0.3">
      <c r="F2" s="4" t="s">
        <v>8</v>
      </c>
      <c r="G2" s="4" t="s">
        <v>9</v>
      </c>
    </row>
    <row r="3" spans="1:8" x14ac:dyDescent="0.3">
      <c r="A3" s="2" t="s">
        <v>1</v>
      </c>
      <c r="B3" s="3">
        <v>9.3000000000000007</v>
      </c>
      <c r="C3" s="2" t="s">
        <v>2</v>
      </c>
      <c r="F3" s="2">
        <v>1</v>
      </c>
      <c r="G3" s="3">
        <f>B4</f>
        <v>1.2</v>
      </c>
      <c r="H3" t="str">
        <f ca="1">_xlfn.FORMULATEXT(G3)</f>
        <v>=B4</v>
      </c>
    </row>
    <row r="4" spans="1:8" x14ac:dyDescent="0.3">
      <c r="A4" s="2" t="s">
        <v>3</v>
      </c>
      <c r="B4" s="3">
        <v>1.2</v>
      </c>
      <c r="C4" s="2" t="s">
        <v>2</v>
      </c>
      <c r="F4" s="2">
        <v>2</v>
      </c>
      <c r="G4" s="3">
        <f>IF(F4&lt;=$B$5,G3+G3*$B$6,G3-G3*$B$8)</f>
        <v>1.3199999999999998</v>
      </c>
      <c r="H4" t="str">
        <f t="shared" ref="H4:H22" ca="1" si="0">_xlfn.FORMULATEXT(G4)</f>
        <v>=IF(F4&lt;=$B$5,G3+G3*$B$6,G3-G3*$B$8)</v>
      </c>
    </row>
    <row r="5" spans="1:8" x14ac:dyDescent="0.3">
      <c r="A5" s="2" t="s">
        <v>4</v>
      </c>
      <c r="B5" s="2">
        <v>8</v>
      </c>
      <c r="C5" s="2" t="s">
        <v>8</v>
      </c>
      <c r="F5" s="2">
        <v>3</v>
      </c>
      <c r="G5" s="3">
        <f t="shared" ref="G5:G22" si="1">IF(F5&lt;=$B$5,G4+G4*$B$6,G4-G4*$B$8)</f>
        <v>1.4519999999999997</v>
      </c>
      <c r="H5" t="str">
        <f t="shared" ca="1" si="0"/>
        <v>=IF(F5&lt;=$B$5,G4+G4*$B$6,G4-G4*$B$8)</v>
      </c>
    </row>
    <row r="6" spans="1:8" x14ac:dyDescent="0.3">
      <c r="A6" s="2" t="s">
        <v>5</v>
      </c>
      <c r="B6" s="5">
        <v>0.1</v>
      </c>
      <c r="C6" s="2"/>
      <c r="F6" s="2">
        <v>4</v>
      </c>
      <c r="G6" s="3">
        <f t="shared" si="1"/>
        <v>1.5971999999999997</v>
      </c>
      <c r="H6" t="str">
        <f t="shared" ca="1" si="0"/>
        <v>=IF(F6&lt;=$B$5,G5+G5*$B$6,G5-G5*$B$8)</v>
      </c>
    </row>
    <row r="7" spans="1:8" x14ac:dyDescent="0.3">
      <c r="A7" s="2" t="s">
        <v>6</v>
      </c>
      <c r="B7" s="2">
        <v>12</v>
      </c>
      <c r="C7" s="2" t="s">
        <v>8</v>
      </c>
      <c r="F7" s="2">
        <v>5</v>
      </c>
      <c r="G7" s="3">
        <f t="shared" si="1"/>
        <v>1.7569199999999996</v>
      </c>
      <c r="H7" t="str">
        <f t="shared" ca="1" si="0"/>
        <v>=IF(F7&lt;=$B$5,G6+G6*$B$6,G6-G6*$B$8)</v>
      </c>
    </row>
    <row r="8" spans="1:8" x14ac:dyDescent="0.3">
      <c r="A8" s="2" t="s">
        <v>7</v>
      </c>
      <c r="B8" s="5">
        <v>0.05</v>
      </c>
      <c r="C8" s="2"/>
      <c r="F8" s="2">
        <v>6</v>
      </c>
      <c r="G8" s="3">
        <f t="shared" si="1"/>
        <v>1.9326119999999996</v>
      </c>
      <c r="H8" t="str">
        <f t="shared" ca="1" si="0"/>
        <v>=IF(F8&lt;=$B$5,G7+G7*$B$6,G7-G7*$B$8)</v>
      </c>
    </row>
    <row r="9" spans="1:8" x14ac:dyDescent="0.3">
      <c r="A9" s="6" t="s">
        <v>11</v>
      </c>
      <c r="B9" s="5">
        <v>0.12</v>
      </c>
      <c r="C9" s="2"/>
      <c r="F9" s="2">
        <v>7</v>
      </c>
      <c r="G9" s="3">
        <f t="shared" si="1"/>
        <v>2.1258731999999996</v>
      </c>
      <c r="H9" t="str">
        <f t="shared" ca="1" si="0"/>
        <v>=IF(F9&lt;=$B$5,G8+G8*$B$6,G8-G8*$B$8)</v>
      </c>
    </row>
    <row r="10" spans="1:8" x14ac:dyDescent="0.3">
      <c r="F10" s="2">
        <v>8</v>
      </c>
      <c r="G10" s="3">
        <f t="shared" si="1"/>
        <v>2.3384605199999995</v>
      </c>
      <c r="H10" t="str">
        <f t="shared" ca="1" si="0"/>
        <v>=IF(F10&lt;=$B$5,G9+G9*$B$6,G9-G9*$B$8)</v>
      </c>
    </row>
    <row r="11" spans="1:8" x14ac:dyDescent="0.3">
      <c r="A11" s="7" t="s">
        <v>10</v>
      </c>
      <c r="B11" s="8">
        <f>NPV(B9,G3:G22)</f>
        <v>12.600290735832383</v>
      </c>
      <c r="C11" t="str">
        <f ca="1">_xlfn.FORMULATEXT(B11)</f>
        <v>=NPV(B9,G3:G22)</v>
      </c>
      <c r="F11" s="2">
        <v>9</v>
      </c>
      <c r="G11" s="3">
        <f t="shared" si="1"/>
        <v>2.2215374939999997</v>
      </c>
      <c r="H11" t="str">
        <f t="shared" ca="1" si="0"/>
        <v>=IF(F11&lt;=$B$5,G10+G10*$B$6,G10-G10*$B$8)</v>
      </c>
    </row>
    <row r="12" spans="1:8" x14ac:dyDescent="0.3">
      <c r="A12" s="7"/>
      <c r="B12" s="7"/>
      <c r="F12" s="2">
        <v>10</v>
      </c>
      <c r="G12" s="3">
        <f t="shared" si="1"/>
        <v>2.1104606192999995</v>
      </c>
      <c r="H12" t="str">
        <f t="shared" ca="1" si="0"/>
        <v>=IF(F12&lt;=$B$5,G11+G11*$B$6,G11-G11*$B$8)</v>
      </c>
    </row>
    <row r="13" spans="1:8" x14ac:dyDescent="0.3">
      <c r="A13" s="9" t="s">
        <v>12</v>
      </c>
      <c r="B13" s="10">
        <f>B11-B3</f>
        <v>3.3002907358323821</v>
      </c>
      <c r="F13" s="2">
        <v>11</v>
      </c>
      <c r="G13" s="3">
        <f t="shared" si="1"/>
        <v>2.0049375883349994</v>
      </c>
      <c r="H13" t="str">
        <f t="shared" ca="1" si="0"/>
        <v>=IF(F13&lt;=$B$5,G12+G12*$B$6,G12-G12*$B$8)</v>
      </c>
    </row>
    <row r="14" spans="1:8" x14ac:dyDescent="0.3">
      <c r="F14" s="2">
        <v>12</v>
      </c>
      <c r="G14" s="3">
        <f t="shared" si="1"/>
        <v>1.9046907089182494</v>
      </c>
      <c r="H14" t="str">
        <f t="shared" ca="1" si="0"/>
        <v>=IF(F14&lt;=$B$5,G13+G13*$B$6,G13-G13*$B$8)</v>
      </c>
    </row>
    <row r="15" spans="1:8" x14ac:dyDescent="0.3">
      <c r="F15" s="2">
        <v>13</v>
      </c>
      <c r="G15" s="3">
        <f t="shared" si="1"/>
        <v>1.8094561734723369</v>
      </c>
      <c r="H15" t="str">
        <f t="shared" ca="1" si="0"/>
        <v>=IF(F15&lt;=$B$5,G14+G14*$B$6,G14-G14*$B$8)</v>
      </c>
    </row>
    <row r="16" spans="1:8" x14ac:dyDescent="0.3">
      <c r="F16" s="2">
        <v>14</v>
      </c>
      <c r="G16" s="3">
        <f t="shared" si="1"/>
        <v>1.71898336479872</v>
      </c>
      <c r="H16" t="str">
        <f t="shared" ca="1" si="0"/>
        <v>=IF(F16&lt;=$B$5,G15+G15*$B$6,G15-G15*$B$8)</v>
      </c>
    </row>
    <row r="17" spans="6:8" x14ac:dyDescent="0.3">
      <c r="F17" s="2">
        <v>15</v>
      </c>
      <c r="G17" s="3">
        <f t="shared" si="1"/>
        <v>1.633034196558784</v>
      </c>
      <c r="H17" t="str">
        <f t="shared" ca="1" si="0"/>
        <v>=IF(F17&lt;=$B$5,G16+G16*$B$6,G16-G16*$B$8)</v>
      </c>
    </row>
    <row r="18" spans="6:8" x14ac:dyDescent="0.3">
      <c r="F18" s="2">
        <v>16</v>
      </c>
      <c r="G18" s="3">
        <f t="shared" si="1"/>
        <v>1.5513824867308448</v>
      </c>
      <c r="H18" t="str">
        <f t="shared" ca="1" si="0"/>
        <v>=IF(F18&lt;=$B$5,G17+G17*$B$6,G17-G17*$B$8)</v>
      </c>
    </row>
    <row r="19" spans="6:8" x14ac:dyDescent="0.3">
      <c r="F19" s="2">
        <v>17</v>
      </c>
      <c r="G19" s="3">
        <f t="shared" si="1"/>
        <v>1.4738133623943026</v>
      </c>
      <c r="H19" t="str">
        <f t="shared" ca="1" si="0"/>
        <v>=IF(F19&lt;=$B$5,G18+G18*$B$6,G18-G18*$B$8)</v>
      </c>
    </row>
    <row r="20" spans="6:8" x14ac:dyDescent="0.3">
      <c r="F20" s="2">
        <v>18</v>
      </c>
      <c r="G20" s="3">
        <f t="shared" si="1"/>
        <v>1.4001226942745875</v>
      </c>
      <c r="H20" t="str">
        <f t="shared" ca="1" si="0"/>
        <v>=IF(F20&lt;=$B$5,G19+G19*$B$6,G19-G19*$B$8)</v>
      </c>
    </row>
    <row r="21" spans="6:8" x14ac:dyDescent="0.3">
      <c r="F21" s="2">
        <v>19</v>
      </c>
      <c r="G21" s="3">
        <f t="shared" si="1"/>
        <v>1.3301165595608582</v>
      </c>
      <c r="H21" t="str">
        <f t="shared" ca="1" si="0"/>
        <v>=IF(F21&lt;=$B$5,G20+G20*$B$6,G20-G20*$B$8)</v>
      </c>
    </row>
    <row r="22" spans="6:8" x14ac:dyDescent="0.3">
      <c r="F22" s="2">
        <v>20</v>
      </c>
      <c r="G22" s="3">
        <f t="shared" si="1"/>
        <v>1.2636107315828153</v>
      </c>
      <c r="H22" t="str">
        <f t="shared" ca="1" si="0"/>
        <v>=IF(F22&lt;=$B$5,G21+G21*$B$6,G21-G21*$B$8)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2023-09-11T13:59:08Z</dcterms:created>
  <dcterms:modified xsi:type="dcterms:W3CDTF">2023-09-11T14:20:28Z</dcterms:modified>
</cp:coreProperties>
</file>