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/>
  <xr:revisionPtr revIDLastSave="0" documentId="8_{9FA42A39-27B7-4518-9B52-D3EA4A91BA5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state="hidden" r:id="rId1"/>
    <sheet name="Sales July 2023" sheetId="2" r:id="rId2"/>
  </sheets>
  <definedNames>
    <definedName name="Total_Revenue">Sheet1!$D$102</definedName>
    <definedName name="Total_Sales">Sheet1!$B$102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2" l="1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0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102" i="1"/>
  <c r="B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<sst xmlns="http://schemas.openxmlformats.org/spreadsheetml/2006/main" count="214" uniqueCount="108">
  <si>
    <t>Product Name</t>
  </si>
  <si>
    <t>Quantity Sold</t>
  </si>
  <si>
    <t>Unit Price</t>
  </si>
  <si>
    <t>Revenue</t>
  </si>
  <si>
    <t>% of Total Sales</t>
  </si>
  <si>
    <t>% of Total Revenue</t>
  </si>
  <si>
    <t>Alpha Widget</t>
  </si>
  <si>
    <t>Beta Gadget</t>
  </si>
  <si>
    <t>Gamma Tool</t>
  </si>
  <si>
    <t>Delta Device</t>
  </si>
  <si>
    <t>Epsilon Equipment</t>
  </si>
  <si>
    <t>Zeta Instrument</t>
  </si>
  <si>
    <t>Eta Apparatus</t>
  </si>
  <si>
    <t>Theta Machine</t>
  </si>
  <si>
    <t>Iota Mechanism</t>
  </si>
  <si>
    <t>Kappa Contraption</t>
  </si>
  <si>
    <t>Lambda Gizmo</t>
  </si>
  <si>
    <t>Mu Widget</t>
  </si>
  <si>
    <t>Nu Gadget</t>
  </si>
  <si>
    <t>Xi Tool</t>
  </si>
  <si>
    <t>Omicron Device</t>
  </si>
  <si>
    <t>Pi Equipment</t>
  </si>
  <si>
    <t>Rho Instrument</t>
  </si>
  <si>
    <t>Sigma Apparatus</t>
  </si>
  <si>
    <t>Tau Machine</t>
  </si>
  <si>
    <t>Upsilon Mechanism</t>
  </si>
  <si>
    <t>Phi Contraption</t>
  </si>
  <si>
    <t>Chi Gizmo</t>
  </si>
  <si>
    <t>Psi Widget</t>
  </si>
  <si>
    <t>Omega Gadget</t>
  </si>
  <si>
    <t>Alpha Tool</t>
  </si>
  <si>
    <t>Beta Device</t>
  </si>
  <si>
    <t>Gamma Equipment</t>
  </si>
  <si>
    <t>Delta Instrument</t>
  </si>
  <si>
    <t>Epsilon Apparatus</t>
  </si>
  <si>
    <t>Zeta Machine</t>
  </si>
  <si>
    <t>Eta Mechanism</t>
  </si>
  <si>
    <t>Theta Contraption</t>
  </si>
  <si>
    <t>Iota Gizmo</t>
  </si>
  <si>
    <t>Kappa Widget</t>
  </si>
  <si>
    <t>Lambda Gadget</t>
  </si>
  <si>
    <t>Mu Tool</t>
  </si>
  <si>
    <t>Nu Device</t>
  </si>
  <si>
    <t>Xi Equipment</t>
  </si>
  <si>
    <t>Omicron Instrument</t>
  </si>
  <si>
    <t>Pi Apparatus</t>
  </si>
  <si>
    <t>Rho Machine</t>
  </si>
  <si>
    <t>Sigma Mechanism</t>
  </si>
  <si>
    <t>Tau Contraption</t>
  </si>
  <si>
    <t>Upsilon Gizmo</t>
  </si>
  <si>
    <t>Phi Widget</t>
  </si>
  <si>
    <t>Chi Gadget</t>
  </si>
  <si>
    <t>Psi Tool</t>
  </si>
  <si>
    <t>Omega Device</t>
  </si>
  <si>
    <t>Alpha Equipment</t>
  </si>
  <si>
    <t>Beta Instrument</t>
  </si>
  <si>
    <t>Gamma Apparatus</t>
  </si>
  <si>
    <t>Delta Machine</t>
  </si>
  <si>
    <t>Epsilon Mechanism</t>
  </si>
  <si>
    <t>Zeta Contraption</t>
  </si>
  <si>
    <t>Eta Gizmo</t>
  </si>
  <si>
    <t>Theta Widget</t>
  </si>
  <si>
    <t>Iota Gadget</t>
  </si>
  <si>
    <t>Kappa Tool</t>
  </si>
  <si>
    <t>Lambda Device</t>
  </si>
  <si>
    <t>Mu Equipment</t>
  </si>
  <si>
    <t>Nu Instrument</t>
  </si>
  <si>
    <t>Xi Apparatus</t>
  </si>
  <si>
    <t>Omicron Machine</t>
  </si>
  <si>
    <t>Pi Mechanism</t>
  </si>
  <si>
    <t>Rho Contraption</t>
  </si>
  <si>
    <t>Sigma Gizmo</t>
  </si>
  <si>
    <t>Tau Widget</t>
  </si>
  <si>
    <t>Upsilon Gadget</t>
  </si>
  <si>
    <t>Phi Tool</t>
  </si>
  <si>
    <t>Chi Device</t>
  </si>
  <si>
    <t>Psi Equipment</t>
  </si>
  <si>
    <t>Omega Instrument</t>
  </si>
  <si>
    <t>Alpha Apparatus</t>
  </si>
  <si>
    <t>Beta Machine</t>
  </si>
  <si>
    <t>Gamma Mechanism</t>
  </si>
  <si>
    <t>Delta Contraption</t>
  </si>
  <si>
    <t>Epsilon Gizmo</t>
  </si>
  <si>
    <t>Zeta Widget</t>
  </si>
  <si>
    <t>Eta Gadget</t>
  </si>
  <si>
    <t>Theta Tool</t>
  </si>
  <si>
    <t>Iota Device</t>
  </si>
  <si>
    <t>Kappa Equipment</t>
  </si>
  <si>
    <t>Lambda Instrument</t>
  </si>
  <si>
    <t>Mu Apparatus</t>
  </si>
  <si>
    <t>Nu Machine</t>
  </si>
  <si>
    <t>Xi Mechanism</t>
  </si>
  <si>
    <t>Omicron Contraption</t>
  </si>
  <si>
    <t>Pi Gizmo</t>
  </si>
  <si>
    <t>Rho Widget</t>
  </si>
  <si>
    <t>Alpha Gadget</t>
  </si>
  <si>
    <t>Delta Appliance</t>
  </si>
  <si>
    <t>Iota Widget</t>
  </si>
  <si>
    <t>Theta Gizmo</t>
  </si>
  <si>
    <t>Zeta Mechanism</t>
  </si>
  <si>
    <t>Kappa Innovation</t>
  </si>
  <si>
    <t>Gamma Appliance</t>
  </si>
  <si>
    <t>Eta Contrivance</t>
  </si>
  <si>
    <t>Epsilon Appliance</t>
  </si>
  <si>
    <t>Delta Widget</t>
  </si>
  <si>
    <t>Alpha Contraption</t>
  </si>
  <si>
    <t>Total Sales:</t>
  </si>
  <si>
    <t>Total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</si>
</sst>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2"/>
  <sheetViews>
    <sheetView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19.5703125" bestFit="1" customWidth="1"/>
    <col min="2" max="2" width="15.5703125" bestFit="1" customWidth="1"/>
    <col min="3" max="3" width="14.28515625" style="1" bestFit="1" customWidth="1"/>
    <col min="4" max="4" width="13.140625" bestFit="1" customWidth="1"/>
    <col min="5" max="5" width="15.140625" bestFit="1" customWidth="1"/>
    <col min="6" max="6" width="18" bestFit="1" customWidth="1"/>
  </cols>
  <sheetData>
    <row r="1" spans="1:6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>
        <v>44</v>
      </c>
      <c r="C2" s="1">
        <v>53</v>
      </c>
      <c r="D2" s="1">
        <f>B2*C2</f>
        <v>2332</v>
      </c>
      <c r="E2" s="6">
        <f>B2/Total_Sales</f>
        <v>1.7508953442101075E-2</v>
      </c>
      <c r="F2" s="6">
        <f>D2/Total_Revenue</f>
        <v>7.4425136036510445E-3</v>
      </c>
    </row>
    <row r="3" spans="1:6">
      <c r="A3" t="s">
        <v>7</v>
      </c>
      <c r="B3">
        <v>48</v>
      </c>
      <c r="C3" s="1">
        <v>180</v>
      </c>
      <c r="D3" s="1">
        <f t="shared" ref="D3:D66" si="0">B3*C3</f>
        <v>8640</v>
      </c>
      <c r="E3" s="6">
        <f>B3/Total_Sales</f>
        <v>1.9100676482292082E-2</v>
      </c>
      <c r="F3" s="6">
        <f>D3/Total_Revenue</f>
        <v>2.7574321413183972E-2</v>
      </c>
    </row>
    <row r="4" spans="1:6">
      <c r="A4" t="s">
        <v>8</v>
      </c>
      <c r="B4">
        <v>21</v>
      </c>
      <c r="C4" s="1">
        <v>89</v>
      </c>
      <c r="D4" s="1">
        <f t="shared" si="0"/>
        <v>1869</v>
      </c>
      <c r="E4" s="6">
        <f>B4/Total_Sales</f>
        <v>8.356545961002786E-3</v>
      </c>
      <c r="F4" s="6">
        <f>D4/Total_Revenue</f>
        <v>5.9648618890325049E-3</v>
      </c>
    </row>
    <row r="5" spans="1:6">
      <c r="A5" t="s">
        <v>9</v>
      </c>
      <c r="B5">
        <v>37</v>
      </c>
      <c r="C5" s="1">
        <v>194</v>
      </c>
      <c r="D5" s="1">
        <f t="shared" si="0"/>
        <v>7178</v>
      </c>
      <c r="E5" s="6">
        <f>B5/Total_Sales</f>
        <v>1.4723438121766812E-2</v>
      </c>
      <c r="F5" s="6">
        <f>D5/Total_Revenue</f>
        <v>2.2908388785166035E-2</v>
      </c>
    </row>
    <row r="6" spans="1:6">
      <c r="A6" t="s">
        <v>10</v>
      </c>
      <c r="B6">
        <v>10</v>
      </c>
      <c r="C6" s="1">
        <v>124</v>
      </c>
      <c r="D6" s="1">
        <f t="shared" si="0"/>
        <v>1240</v>
      </c>
      <c r="E6" s="6">
        <f>B6/Total_Sales</f>
        <v>3.9793076004775172E-3</v>
      </c>
      <c r="F6" s="6">
        <f>D6/Total_Revenue</f>
        <v>3.9574257583736257E-3</v>
      </c>
    </row>
    <row r="7" spans="1:6">
      <c r="A7" t="s">
        <v>11</v>
      </c>
      <c r="B7">
        <v>21</v>
      </c>
      <c r="C7" s="1">
        <v>166</v>
      </c>
      <c r="D7" s="1">
        <f t="shared" si="0"/>
        <v>3486</v>
      </c>
      <c r="E7" s="6">
        <f>B7/Total_Sales</f>
        <v>8.356545961002786E-3</v>
      </c>
      <c r="F7" s="6">
        <f>D7/Total_Revenue</f>
        <v>1.1125472736847145E-2</v>
      </c>
    </row>
    <row r="8" spans="1:6">
      <c r="A8" t="s">
        <v>12</v>
      </c>
      <c r="B8">
        <v>6</v>
      </c>
      <c r="C8" s="1">
        <v>146</v>
      </c>
      <c r="D8" s="1">
        <f t="shared" si="0"/>
        <v>876</v>
      </c>
      <c r="E8" s="6">
        <f>B8/Total_Sales</f>
        <v>2.3875845602865102E-3</v>
      </c>
      <c r="F8" s="6">
        <f>D8/Total_Revenue</f>
        <v>2.7957298099478196E-3</v>
      </c>
    </row>
    <row r="9" spans="1:6">
      <c r="A9" t="s">
        <v>13</v>
      </c>
      <c r="B9">
        <v>37</v>
      </c>
      <c r="C9" s="1">
        <v>76</v>
      </c>
      <c r="D9" s="1">
        <f t="shared" si="0"/>
        <v>2812</v>
      </c>
      <c r="E9" s="6">
        <f>B9/Total_Sales</f>
        <v>1.4723438121766812E-2</v>
      </c>
      <c r="F9" s="6">
        <f>D9/Total_Revenue</f>
        <v>8.9744203488279321E-3</v>
      </c>
    </row>
    <row r="10" spans="1:6">
      <c r="A10" t="s">
        <v>14</v>
      </c>
      <c r="B10">
        <v>34</v>
      </c>
      <c r="C10" s="1">
        <v>53</v>
      </c>
      <c r="D10" s="1">
        <f t="shared" si="0"/>
        <v>1802</v>
      </c>
      <c r="E10" s="6">
        <f>B10/Total_Sales</f>
        <v>1.3529645841623557E-2</v>
      </c>
      <c r="F10" s="6">
        <f>D10/Total_Revenue</f>
        <v>5.7510332391848976E-3</v>
      </c>
    </row>
    <row r="11" spans="1:6">
      <c r="A11" t="s">
        <v>15</v>
      </c>
      <c r="B11">
        <v>42</v>
      </c>
      <c r="C11" s="1">
        <v>116</v>
      </c>
      <c r="D11" s="1">
        <f t="shared" si="0"/>
        <v>4872</v>
      </c>
      <c r="E11" s="6">
        <f>B11/Total_Sales</f>
        <v>1.6713091922005572E-2</v>
      </c>
      <c r="F11" s="6">
        <f>D11/Total_Revenue</f>
        <v>1.5548853463545407E-2</v>
      </c>
    </row>
    <row r="12" spans="1:6">
      <c r="A12" t="s">
        <v>16</v>
      </c>
      <c r="B12">
        <v>26</v>
      </c>
      <c r="C12" s="1">
        <v>107</v>
      </c>
      <c r="D12" s="1">
        <f t="shared" si="0"/>
        <v>2782</v>
      </c>
      <c r="E12" s="6">
        <f>B12/Total_Sales</f>
        <v>1.0346199761241544E-2</v>
      </c>
      <c r="F12" s="6">
        <f>D12/Total_Revenue</f>
        <v>8.8786761772543764E-3</v>
      </c>
    </row>
    <row r="13" spans="1:6">
      <c r="A13" t="s">
        <v>17</v>
      </c>
      <c r="B13">
        <v>46</v>
      </c>
      <c r="C13" s="1">
        <v>138</v>
      </c>
      <c r="D13" s="1">
        <f t="shared" si="0"/>
        <v>6348</v>
      </c>
      <c r="E13" s="6">
        <f>B13/Total_Sales</f>
        <v>1.8304814962196578E-2</v>
      </c>
      <c r="F13" s="6">
        <f>D13/Total_Revenue</f>
        <v>2.0259466704964334E-2</v>
      </c>
    </row>
    <row r="14" spans="1:6">
      <c r="A14" t="s">
        <v>18</v>
      </c>
      <c r="B14">
        <v>26</v>
      </c>
      <c r="C14" s="1">
        <v>190</v>
      </c>
      <c r="D14" s="1">
        <f t="shared" si="0"/>
        <v>4940</v>
      </c>
      <c r="E14" s="6">
        <f>B14/Total_Sales</f>
        <v>1.0346199761241544E-2</v>
      </c>
      <c r="F14" s="6">
        <f>D14/Total_Revenue</f>
        <v>1.57658735857788E-2</v>
      </c>
    </row>
    <row r="15" spans="1:6">
      <c r="A15" t="s">
        <v>19</v>
      </c>
      <c r="B15">
        <v>3</v>
      </c>
      <c r="C15" s="1">
        <v>162</v>
      </c>
      <c r="D15" s="1">
        <f t="shared" si="0"/>
        <v>486</v>
      </c>
      <c r="E15" s="6">
        <f>B15/Total_Sales</f>
        <v>1.1937922801432551E-3</v>
      </c>
      <c r="F15" s="6">
        <f>D15/Total_Revenue</f>
        <v>1.5510555794915986E-3</v>
      </c>
    </row>
    <row r="16" spans="1:6">
      <c r="A16" t="s">
        <v>20</v>
      </c>
      <c r="B16">
        <v>32</v>
      </c>
      <c r="C16" s="1">
        <v>121</v>
      </c>
      <c r="D16" s="1">
        <f t="shared" si="0"/>
        <v>3872</v>
      </c>
      <c r="E16" s="6">
        <f>B16/Total_Sales</f>
        <v>1.2733784321528054E-2</v>
      </c>
      <c r="F16" s="6">
        <f>D16/Total_Revenue</f>
        <v>1.2357381077760224E-2</v>
      </c>
    </row>
    <row r="17" spans="1:6">
      <c r="A17" t="s">
        <v>21</v>
      </c>
      <c r="B17">
        <v>41</v>
      </c>
      <c r="C17" s="1">
        <v>86</v>
      </c>
      <c r="D17" s="1">
        <f t="shared" si="0"/>
        <v>3526</v>
      </c>
      <c r="E17" s="6">
        <f>B17/Total_Sales</f>
        <v>1.631516116195782E-2</v>
      </c>
      <c r="F17" s="6">
        <f>D17/Total_Revenue</f>
        <v>1.1253131632278552E-2</v>
      </c>
    </row>
    <row r="18" spans="1:6">
      <c r="A18" t="s">
        <v>22</v>
      </c>
      <c r="B18">
        <v>16</v>
      </c>
      <c r="C18" s="1">
        <v>197</v>
      </c>
      <c r="D18" s="1">
        <f t="shared" si="0"/>
        <v>3152</v>
      </c>
      <c r="E18" s="6">
        <f>B18/Total_Sales</f>
        <v>6.366892160764027E-3</v>
      </c>
      <c r="F18" s="6">
        <f>D18/Total_Revenue</f>
        <v>1.0059520959994893E-2</v>
      </c>
    </row>
    <row r="19" spans="1:6">
      <c r="A19" t="s">
        <v>23</v>
      </c>
      <c r="B19">
        <v>16</v>
      </c>
      <c r="C19" s="1">
        <v>148</v>
      </c>
      <c r="D19" s="1">
        <f t="shared" si="0"/>
        <v>2368</v>
      </c>
      <c r="E19" s="6">
        <f>B19/Total_Sales</f>
        <v>6.366892160764027E-3</v>
      </c>
      <c r="F19" s="6">
        <f>D19/Total_Revenue</f>
        <v>7.5574066095393105E-3</v>
      </c>
    </row>
    <row r="20" spans="1:6">
      <c r="A20" t="s">
        <v>24</v>
      </c>
      <c r="B20">
        <v>18</v>
      </c>
      <c r="C20" s="1">
        <v>91</v>
      </c>
      <c r="D20" s="1">
        <f t="shared" si="0"/>
        <v>1638</v>
      </c>
      <c r="E20" s="6">
        <f>B20/Total_Sales</f>
        <v>7.1627536808595302E-3</v>
      </c>
      <c r="F20" s="6">
        <f>D20/Total_Revenue</f>
        <v>5.2276317679161282E-3</v>
      </c>
    </row>
    <row r="21" spans="1:6">
      <c r="A21" t="s">
        <v>25</v>
      </c>
      <c r="B21">
        <v>1</v>
      </c>
      <c r="C21" s="1">
        <v>65</v>
      </c>
      <c r="D21" s="1">
        <f t="shared" si="0"/>
        <v>65</v>
      </c>
      <c r="E21" s="6">
        <f>B21/Total_Sales</f>
        <v>3.9793076004775168E-4</v>
      </c>
      <c r="F21" s="6">
        <f>D21/Total_Revenue</f>
        <v>2.0744570507603684E-4</v>
      </c>
    </row>
    <row r="22" spans="1:6">
      <c r="A22" t="s">
        <v>26</v>
      </c>
      <c r="B22">
        <v>44</v>
      </c>
      <c r="C22" s="1">
        <v>123</v>
      </c>
      <c r="D22" s="1">
        <f t="shared" si="0"/>
        <v>5412</v>
      </c>
      <c r="E22" s="6">
        <f>B22/Total_Sales</f>
        <v>1.7508953442101075E-2</v>
      </c>
      <c r="F22" s="6">
        <f>D22/Total_Revenue</f>
        <v>1.7272248551869405E-2</v>
      </c>
    </row>
    <row r="23" spans="1:6">
      <c r="A23" t="s">
        <v>27</v>
      </c>
      <c r="B23">
        <v>9</v>
      </c>
      <c r="C23" s="1">
        <v>132</v>
      </c>
      <c r="D23" s="1">
        <f t="shared" si="0"/>
        <v>1188</v>
      </c>
      <c r="E23" s="6">
        <f>B23/Total_Sales</f>
        <v>3.5813768404297651E-3</v>
      </c>
      <c r="F23" s="6">
        <f>D23/Total_Revenue</f>
        <v>3.7914691943127963E-3</v>
      </c>
    </row>
    <row r="24" spans="1:6">
      <c r="A24" t="s">
        <v>28</v>
      </c>
      <c r="B24">
        <v>40</v>
      </c>
      <c r="C24" s="1">
        <v>62</v>
      </c>
      <c r="D24" s="1">
        <f t="shared" si="0"/>
        <v>2480</v>
      </c>
      <c r="E24" s="6">
        <f>B24/Total_Sales</f>
        <v>1.5917230401910069E-2</v>
      </c>
      <c r="F24" s="6">
        <f>D24/Total_Revenue</f>
        <v>7.9148515167472514E-3</v>
      </c>
    </row>
    <row r="25" spans="1:6">
      <c r="A25" t="s">
        <v>29</v>
      </c>
      <c r="B25">
        <v>20</v>
      </c>
      <c r="C25" s="1">
        <v>145</v>
      </c>
      <c r="D25" s="1">
        <f t="shared" si="0"/>
        <v>2900</v>
      </c>
      <c r="E25" s="6">
        <f>B25/Total_Sales</f>
        <v>7.9586152009550343E-3</v>
      </c>
      <c r="F25" s="6">
        <f>D25/Total_Revenue</f>
        <v>9.2552699187770284E-3</v>
      </c>
    </row>
    <row r="26" spans="1:6">
      <c r="A26" t="s">
        <v>30</v>
      </c>
      <c r="B26">
        <v>12</v>
      </c>
      <c r="C26" s="1">
        <v>169</v>
      </c>
      <c r="D26" s="1">
        <f t="shared" si="0"/>
        <v>2028</v>
      </c>
      <c r="E26" s="6">
        <f>B26/Total_Sales</f>
        <v>4.7751691205730204E-3</v>
      </c>
      <c r="F26" s="6">
        <f>D26/Total_Revenue</f>
        <v>6.4723059983723494E-3</v>
      </c>
    </row>
    <row r="27" spans="1:6">
      <c r="A27" t="s">
        <v>31</v>
      </c>
      <c r="B27">
        <v>15</v>
      </c>
      <c r="C27" s="1">
        <v>70</v>
      </c>
      <c r="D27" s="1">
        <f t="shared" si="0"/>
        <v>1050</v>
      </c>
      <c r="E27" s="6">
        <f>B27/Total_Sales</f>
        <v>5.9689614007162753E-3</v>
      </c>
      <c r="F27" s="6">
        <f>D27/Total_Revenue</f>
        <v>3.3510460050744412E-3</v>
      </c>
    </row>
    <row r="28" spans="1:6">
      <c r="A28" t="s">
        <v>32</v>
      </c>
      <c r="B28">
        <v>21</v>
      </c>
      <c r="C28" s="1">
        <v>83</v>
      </c>
      <c r="D28" s="1">
        <f t="shared" si="0"/>
        <v>1743</v>
      </c>
      <c r="E28" s="6">
        <f>B28/Total_Sales</f>
        <v>8.356545961002786E-3</v>
      </c>
      <c r="F28" s="6">
        <f>D28/Total_Revenue</f>
        <v>5.5627363684235724E-3</v>
      </c>
    </row>
    <row r="29" spans="1:6">
      <c r="A29" t="s">
        <v>33</v>
      </c>
      <c r="B29">
        <v>32</v>
      </c>
      <c r="C29" s="1">
        <v>184</v>
      </c>
      <c r="D29" s="1">
        <f t="shared" si="0"/>
        <v>5888</v>
      </c>
      <c r="E29" s="6">
        <f>B29/Total_Sales</f>
        <v>1.2733784321528054E-2</v>
      </c>
      <c r="F29" s="6">
        <f>D29/Total_Revenue</f>
        <v>1.8791389407503151E-2</v>
      </c>
    </row>
    <row r="30" spans="1:6">
      <c r="A30" t="s">
        <v>34</v>
      </c>
      <c r="B30">
        <v>30</v>
      </c>
      <c r="C30" s="1">
        <v>147</v>
      </c>
      <c r="D30" s="1">
        <f t="shared" si="0"/>
        <v>4410</v>
      </c>
      <c r="E30" s="6">
        <f>B30/Total_Sales</f>
        <v>1.1937922801432551E-2</v>
      </c>
      <c r="F30" s="6">
        <f>D30/Total_Revenue</f>
        <v>1.4074393221312653E-2</v>
      </c>
    </row>
    <row r="31" spans="1:6">
      <c r="A31" t="s">
        <v>35</v>
      </c>
      <c r="B31">
        <v>33</v>
      </c>
      <c r="C31" s="1">
        <v>170</v>
      </c>
      <c r="D31" s="1">
        <f t="shared" si="0"/>
        <v>5610</v>
      </c>
      <c r="E31" s="6">
        <f>B31/Total_Sales</f>
        <v>1.3131715081575806E-2</v>
      </c>
      <c r="F31" s="6">
        <f>D31/Total_Revenue</f>
        <v>1.7904160084254869E-2</v>
      </c>
    </row>
    <row r="32" spans="1:6">
      <c r="A32" t="s">
        <v>36</v>
      </c>
      <c r="B32">
        <v>2</v>
      </c>
      <c r="C32" s="1">
        <v>151</v>
      </c>
      <c r="D32" s="1">
        <f t="shared" si="0"/>
        <v>302</v>
      </c>
      <c r="E32" s="6">
        <f>B32/Total_Sales</f>
        <v>7.9586152009550337E-4</v>
      </c>
      <c r="F32" s="6">
        <f>D32/Total_Revenue</f>
        <v>9.6382466050712497E-4</v>
      </c>
    </row>
    <row r="33" spans="1:6">
      <c r="A33" t="s">
        <v>37</v>
      </c>
      <c r="B33">
        <v>33</v>
      </c>
      <c r="C33" s="1">
        <v>53</v>
      </c>
      <c r="D33" s="1">
        <f t="shared" si="0"/>
        <v>1749</v>
      </c>
      <c r="E33" s="6">
        <f>B33/Total_Sales</f>
        <v>1.3131715081575806E-2</v>
      </c>
      <c r="F33" s="6">
        <f>D33/Total_Revenue</f>
        <v>5.5818852027382836E-3</v>
      </c>
    </row>
    <row r="34" spans="1:6">
      <c r="A34" t="s">
        <v>38</v>
      </c>
      <c r="B34">
        <v>3</v>
      </c>
      <c r="C34" s="1">
        <v>104</v>
      </c>
      <c r="D34" s="1">
        <f t="shared" si="0"/>
        <v>312</v>
      </c>
      <c r="E34" s="6">
        <f>B34/Total_Sales</f>
        <v>1.1937922801432551E-3</v>
      </c>
      <c r="F34" s="6">
        <f>D34/Total_Revenue</f>
        <v>9.9573938436497674E-4</v>
      </c>
    </row>
    <row r="35" spans="1:6">
      <c r="A35" t="s">
        <v>39</v>
      </c>
      <c r="B35">
        <v>7</v>
      </c>
      <c r="C35" s="1">
        <v>59</v>
      </c>
      <c r="D35" s="1">
        <f t="shared" si="0"/>
        <v>413</v>
      </c>
      <c r="E35" s="6">
        <f>B35/Total_Sales</f>
        <v>2.7855153203342618E-3</v>
      </c>
      <c r="F35" s="6">
        <f>D35/Total_Revenue</f>
        <v>1.3180780953292801E-3</v>
      </c>
    </row>
    <row r="36" spans="1:6">
      <c r="A36" t="s">
        <v>40</v>
      </c>
      <c r="B36">
        <v>35</v>
      </c>
      <c r="C36" s="1">
        <v>58</v>
      </c>
      <c r="D36" s="1">
        <f t="shared" si="0"/>
        <v>2030</v>
      </c>
      <c r="E36" s="6">
        <f>B36/Total_Sales</f>
        <v>1.3927576601671309E-2</v>
      </c>
      <c r="F36" s="6">
        <f>D36/Total_Revenue</f>
        <v>6.4786889431439195E-3</v>
      </c>
    </row>
    <row r="37" spans="1:6">
      <c r="A37" t="s">
        <v>41</v>
      </c>
      <c r="B37">
        <v>2</v>
      </c>
      <c r="C37" s="1">
        <v>89</v>
      </c>
      <c r="D37" s="1">
        <f t="shared" si="0"/>
        <v>178</v>
      </c>
      <c r="E37" s="6">
        <f>B37/Total_Sales</f>
        <v>7.9586152009550337E-4</v>
      </c>
      <c r="F37" s="6">
        <f>D37/Total_Revenue</f>
        <v>5.6808208466976244E-4</v>
      </c>
    </row>
    <row r="38" spans="1:6">
      <c r="A38" t="s">
        <v>42</v>
      </c>
      <c r="B38">
        <v>38</v>
      </c>
      <c r="C38" s="1">
        <v>137</v>
      </c>
      <c r="D38" s="1">
        <f t="shared" si="0"/>
        <v>5206</v>
      </c>
      <c r="E38" s="6">
        <f>B38/Total_Sales</f>
        <v>1.5121368881814564E-2</v>
      </c>
      <c r="F38" s="6">
        <f>D38/Total_Revenue</f>
        <v>1.6614805240397656E-2</v>
      </c>
    </row>
    <row r="39" spans="1:6">
      <c r="A39" t="s">
        <v>43</v>
      </c>
      <c r="B39">
        <v>21</v>
      </c>
      <c r="C39" s="1">
        <v>158</v>
      </c>
      <c r="D39" s="1">
        <f t="shared" si="0"/>
        <v>3318</v>
      </c>
      <c r="E39" s="6">
        <f>B39/Total_Sales</f>
        <v>8.356545961002786E-3</v>
      </c>
      <c r="F39" s="6">
        <f>D39/Total_Revenue</f>
        <v>1.0589305376035234E-2</v>
      </c>
    </row>
    <row r="40" spans="1:6">
      <c r="A40" t="s">
        <v>44</v>
      </c>
      <c r="B40">
        <v>13</v>
      </c>
      <c r="C40" s="1">
        <v>123</v>
      </c>
      <c r="D40" s="1">
        <f t="shared" si="0"/>
        <v>1599</v>
      </c>
      <c r="E40" s="6">
        <f>B40/Total_Sales</f>
        <v>5.1730998806207721E-3</v>
      </c>
      <c r="F40" s="6">
        <f>D40/Total_Revenue</f>
        <v>5.1031643448705057E-3</v>
      </c>
    </row>
    <row r="41" spans="1:6">
      <c r="A41" t="s">
        <v>45</v>
      </c>
      <c r="B41">
        <v>47</v>
      </c>
      <c r="C41" s="1">
        <v>87</v>
      </c>
      <c r="D41" s="1">
        <f t="shared" si="0"/>
        <v>4089</v>
      </c>
      <c r="E41" s="6">
        <f>B41/Total_Sales</f>
        <v>1.870274572224433E-2</v>
      </c>
      <c r="F41" s="6">
        <f>D41/Total_Revenue</f>
        <v>1.3049930585475608E-2</v>
      </c>
    </row>
    <row r="42" spans="1:6">
      <c r="A42" t="s">
        <v>46</v>
      </c>
      <c r="B42">
        <v>25</v>
      </c>
      <c r="C42" s="1">
        <v>80</v>
      </c>
      <c r="D42" s="1">
        <f t="shared" si="0"/>
        <v>2000</v>
      </c>
      <c r="E42" s="6">
        <f>B42/Total_Sales</f>
        <v>9.9482690011937925E-3</v>
      </c>
      <c r="F42" s="6">
        <f>D42/Total_Revenue</f>
        <v>6.3829447715703638E-3</v>
      </c>
    </row>
    <row r="43" spans="1:6">
      <c r="A43" t="s">
        <v>47</v>
      </c>
      <c r="B43">
        <v>32</v>
      </c>
      <c r="C43" s="1">
        <v>129</v>
      </c>
      <c r="D43" s="1">
        <f t="shared" si="0"/>
        <v>4128</v>
      </c>
      <c r="E43" s="6">
        <f>B43/Total_Sales</f>
        <v>1.2733784321528054E-2</v>
      </c>
      <c r="F43" s="6">
        <f>D43/Total_Revenue</f>
        <v>1.3174398008521231E-2</v>
      </c>
    </row>
    <row r="44" spans="1:6">
      <c r="A44" t="s">
        <v>48</v>
      </c>
      <c r="B44">
        <v>11</v>
      </c>
      <c r="C44" s="1">
        <v>198</v>
      </c>
      <c r="D44" s="1">
        <f t="shared" si="0"/>
        <v>2178</v>
      </c>
      <c r="E44" s="6">
        <f>B44/Total_Sales</f>
        <v>4.3772383605252688E-3</v>
      </c>
      <c r="F44" s="6">
        <f>D44/Total_Revenue</f>
        <v>6.9510268562401265E-3</v>
      </c>
    </row>
    <row r="45" spans="1:6">
      <c r="A45" t="s">
        <v>49</v>
      </c>
      <c r="B45">
        <v>17</v>
      </c>
      <c r="C45" s="1">
        <v>160</v>
      </c>
      <c r="D45" s="1">
        <f t="shared" si="0"/>
        <v>2720</v>
      </c>
      <c r="E45" s="6">
        <f>B45/Total_Sales</f>
        <v>6.7648229208117786E-3</v>
      </c>
      <c r="F45" s="6">
        <f>D45/Total_Revenue</f>
        <v>8.6808048893356957E-3</v>
      </c>
    </row>
    <row r="46" spans="1:6">
      <c r="A46" t="s">
        <v>50</v>
      </c>
      <c r="B46">
        <v>27</v>
      </c>
      <c r="C46" s="1">
        <v>137</v>
      </c>
      <c r="D46" s="1">
        <f t="shared" si="0"/>
        <v>3699</v>
      </c>
      <c r="E46" s="6">
        <f>B46/Total_Sales</f>
        <v>1.0744130521289296E-2</v>
      </c>
      <c r="F46" s="6">
        <f>D46/Total_Revenue</f>
        <v>1.1805256355019389E-2</v>
      </c>
    </row>
    <row r="47" spans="1:6">
      <c r="A47" t="s">
        <v>51</v>
      </c>
      <c r="B47">
        <v>49</v>
      </c>
      <c r="C47" s="1">
        <v>147</v>
      </c>
      <c r="D47" s="1">
        <f t="shared" si="0"/>
        <v>7203</v>
      </c>
      <c r="E47" s="6">
        <f>B47/Total_Sales</f>
        <v>1.9498607242339833E-2</v>
      </c>
      <c r="F47" s="6">
        <f>D47/Total_Revenue</f>
        <v>2.2988175594810666E-2</v>
      </c>
    </row>
    <row r="48" spans="1:6">
      <c r="A48" t="s">
        <v>52</v>
      </c>
      <c r="B48">
        <v>12</v>
      </c>
      <c r="C48" s="1">
        <v>68</v>
      </c>
      <c r="D48" s="1">
        <f t="shared" si="0"/>
        <v>816</v>
      </c>
      <c r="E48" s="6">
        <f>B48/Total_Sales</f>
        <v>4.7751691205730204E-3</v>
      </c>
      <c r="F48" s="6">
        <f>D48/Total_Revenue</f>
        <v>2.6042414668007085E-3</v>
      </c>
    </row>
    <row r="49" spans="1:6">
      <c r="A49" t="s">
        <v>53</v>
      </c>
      <c r="B49">
        <v>40</v>
      </c>
      <c r="C49" s="1">
        <v>152</v>
      </c>
      <c r="D49" s="1">
        <f t="shared" si="0"/>
        <v>6080</v>
      </c>
      <c r="E49" s="6">
        <f>B49/Total_Sales</f>
        <v>1.5917230401910069E-2</v>
      </c>
      <c r="F49" s="6">
        <f>D49/Total_Revenue</f>
        <v>1.9404152105573908E-2</v>
      </c>
    </row>
    <row r="50" spans="1:6">
      <c r="A50" t="s">
        <v>54</v>
      </c>
      <c r="B50">
        <v>13</v>
      </c>
      <c r="C50" s="1">
        <v>103</v>
      </c>
      <c r="D50" s="1">
        <f t="shared" si="0"/>
        <v>1339</v>
      </c>
      <c r="E50" s="6">
        <f>B50/Total_Sales</f>
        <v>5.1730998806207721E-3</v>
      </c>
      <c r="F50" s="6">
        <f>D50/Total_Revenue</f>
        <v>4.2733815245663588E-3</v>
      </c>
    </row>
    <row r="51" spans="1:6">
      <c r="A51" t="s">
        <v>55</v>
      </c>
      <c r="B51">
        <v>40</v>
      </c>
      <c r="C51" s="1">
        <v>115</v>
      </c>
      <c r="D51" s="1">
        <f t="shared" si="0"/>
        <v>4600</v>
      </c>
      <c r="E51" s="6">
        <f>B51/Total_Sales</f>
        <v>1.5917230401910069E-2</v>
      </c>
      <c r="F51" s="6">
        <f>D51/Total_Revenue</f>
        <v>1.4680772974611837E-2</v>
      </c>
    </row>
    <row r="52" spans="1:6">
      <c r="A52" t="s">
        <v>56</v>
      </c>
      <c r="B52">
        <v>30</v>
      </c>
      <c r="C52" s="1">
        <v>186</v>
      </c>
      <c r="D52" s="1">
        <f t="shared" si="0"/>
        <v>5580</v>
      </c>
      <c r="E52" s="6">
        <f>B52/Total_Sales</f>
        <v>1.1937922801432551E-2</v>
      </c>
      <c r="F52" s="6">
        <f>D52/Total_Revenue</f>
        <v>1.7808415912681317E-2</v>
      </c>
    </row>
    <row r="53" spans="1:6">
      <c r="A53" t="s">
        <v>57</v>
      </c>
      <c r="B53">
        <v>37</v>
      </c>
      <c r="C53" s="1">
        <v>115</v>
      </c>
      <c r="D53" s="1">
        <f t="shared" si="0"/>
        <v>4255</v>
      </c>
      <c r="E53" s="6">
        <f>B53/Total_Sales</f>
        <v>1.4723438121766812E-2</v>
      </c>
      <c r="F53" s="6">
        <f>D53/Total_Revenue</f>
        <v>1.357971500151595E-2</v>
      </c>
    </row>
    <row r="54" spans="1:6">
      <c r="A54" t="s">
        <v>58</v>
      </c>
      <c r="B54">
        <v>13</v>
      </c>
      <c r="C54" s="1">
        <v>115</v>
      </c>
      <c r="D54" s="1">
        <f t="shared" si="0"/>
        <v>1495</v>
      </c>
      <c r="E54" s="6">
        <f>B54/Total_Sales</f>
        <v>5.1730998806207721E-3</v>
      </c>
      <c r="F54" s="6">
        <f>D54/Total_Revenue</f>
        <v>4.771251216748847E-3</v>
      </c>
    </row>
    <row r="55" spans="1:6">
      <c r="A55" t="s">
        <v>59</v>
      </c>
      <c r="B55">
        <v>20</v>
      </c>
      <c r="C55" s="1">
        <v>74</v>
      </c>
      <c r="D55" s="1">
        <f t="shared" si="0"/>
        <v>1480</v>
      </c>
      <c r="E55" s="6">
        <f>B55/Total_Sales</f>
        <v>7.9586152009550343E-3</v>
      </c>
      <c r="F55" s="6">
        <f>D55/Total_Revenue</f>
        <v>4.7233791309620691E-3</v>
      </c>
    </row>
    <row r="56" spans="1:6">
      <c r="A56" t="s">
        <v>60</v>
      </c>
      <c r="B56">
        <v>20</v>
      </c>
      <c r="C56" s="1">
        <v>155</v>
      </c>
      <c r="D56" s="1">
        <f t="shared" si="0"/>
        <v>3100</v>
      </c>
      <c r="E56" s="6">
        <f>B56/Total_Sales</f>
        <v>7.9586152009550343E-3</v>
      </c>
      <c r="F56" s="6">
        <f>D56/Total_Revenue</f>
        <v>9.8935643959340638E-3</v>
      </c>
    </row>
    <row r="57" spans="1:6">
      <c r="A57" t="s">
        <v>61</v>
      </c>
      <c r="B57">
        <v>32</v>
      </c>
      <c r="C57" s="1">
        <v>108</v>
      </c>
      <c r="D57" s="1">
        <f t="shared" si="0"/>
        <v>3456</v>
      </c>
      <c r="E57" s="6">
        <f>B57/Total_Sales</f>
        <v>1.2733784321528054E-2</v>
      </c>
      <c r="F57" s="6">
        <f>D57/Total_Revenue</f>
        <v>1.1029728565273589E-2</v>
      </c>
    </row>
    <row r="58" spans="1:6">
      <c r="A58" t="s">
        <v>62</v>
      </c>
      <c r="B58">
        <v>49</v>
      </c>
      <c r="C58" s="1">
        <v>90</v>
      </c>
      <c r="D58" s="1">
        <f t="shared" si="0"/>
        <v>4410</v>
      </c>
      <c r="E58" s="6">
        <f>B58/Total_Sales</f>
        <v>1.9498607242339833E-2</v>
      </c>
      <c r="F58" s="6">
        <f>D58/Total_Revenue</f>
        <v>1.4074393221312653E-2</v>
      </c>
    </row>
    <row r="59" spans="1:6">
      <c r="A59" t="s">
        <v>63</v>
      </c>
      <c r="B59">
        <v>41</v>
      </c>
      <c r="C59" s="1">
        <v>166</v>
      </c>
      <c r="D59" s="1">
        <f t="shared" si="0"/>
        <v>6806</v>
      </c>
      <c r="E59" s="6">
        <f>B59/Total_Sales</f>
        <v>1.631516116195782E-2</v>
      </c>
      <c r="F59" s="6">
        <f>D59/Total_Revenue</f>
        <v>2.172116105765395E-2</v>
      </c>
    </row>
    <row r="60" spans="1:6">
      <c r="A60" t="s">
        <v>64</v>
      </c>
      <c r="B60">
        <v>26</v>
      </c>
      <c r="C60" s="1">
        <v>133</v>
      </c>
      <c r="D60" s="1">
        <f t="shared" si="0"/>
        <v>3458</v>
      </c>
      <c r="E60" s="6">
        <f>B60/Total_Sales</f>
        <v>1.0346199761241544E-2</v>
      </c>
      <c r="F60" s="6">
        <f>D60/Total_Revenue</f>
        <v>1.103611151004516E-2</v>
      </c>
    </row>
    <row r="61" spans="1:6">
      <c r="A61" t="s">
        <v>65</v>
      </c>
      <c r="B61">
        <v>18</v>
      </c>
      <c r="C61" s="1">
        <v>75</v>
      </c>
      <c r="D61" s="1">
        <f t="shared" si="0"/>
        <v>1350</v>
      </c>
      <c r="E61" s="6">
        <f>B61/Total_Sales</f>
        <v>7.1627536808595302E-3</v>
      </c>
      <c r="F61" s="6">
        <f>D61/Total_Revenue</f>
        <v>4.3084877208099956E-3</v>
      </c>
    </row>
    <row r="62" spans="1:6">
      <c r="A62" t="s">
        <v>66</v>
      </c>
      <c r="B62">
        <v>5</v>
      </c>
      <c r="C62" s="1">
        <v>66</v>
      </c>
      <c r="D62" s="1">
        <f t="shared" si="0"/>
        <v>330</v>
      </c>
      <c r="E62" s="6">
        <f>B62/Total_Sales</f>
        <v>1.9896538002387586E-3</v>
      </c>
      <c r="F62" s="6">
        <f>D62/Total_Revenue</f>
        <v>1.05318588730911E-3</v>
      </c>
    </row>
    <row r="63" spans="1:6">
      <c r="A63" t="s">
        <v>67</v>
      </c>
      <c r="B63">
        <v>32</v>
      </c>
      <c r="C63" s="1">
        <v>83</v>
      </c>
      <c r="D63" s="1">
        <f t="shared" si="0"/>
        <v>2656</v>
      </c>
      <c r="E63" s="6">
        <f>B63/Total_Sales</f>
        <v>1.2733784321528054E-2</v>
      </c>
      <c r="F63" s="6">
        <f>D63/Total_Revenue</f>
        <v>8.476550656645444E-3</v>
      </c>
    </row>
    <row r="64" spans="1:6">
      <c r="A64" t="s">
        <v>68</v>
      </c>
      <c r="B64">
        <v>21</v>
      </c>
      <c r="C64" s="1">
        <v>161</v>
      </c>
      <c r="D64" s="1">
        <f t="shared" si="0"/>
        <v>3381</v>
      </c>
      <c r="E64" s="6">
        <f>B64/Total_Sales</f>
        <v>8.356545961002786E-3</v>
      </c>
      <c r="F64" s="6">
        <f>D64/Total_Revenue</f>
        <v>1.07903681363397E-2</v>
      </c>
    </row>
    <row r="65" spans="1:6">
      <c r="A65" t="s">
        <v>69</v>
      </c>
      <c r="B65">
        <v>16</v>
      </c>
      <c r="C65" s="1">
        <v>187</v>
      </c>
      <c r="D65" s="1">
        <f t="shared" si="0"/>
        <v>2992</v>
      </c>
      <c r="E65" s="6">
        <f>B65/Total_Sales</f>
        <v>6.366892160764027E-3</v>
      </c>
      <c r="F65" s="6">
        <f>D65/Total_Revenue</f>
        <v>9.5488853782692649E-3</v>
      </c>
    </row>
    <row r="66" spans="1:6">
      <c r="A66" t="s">
        <v>70</v>
      </c>
      <c r="B66">
        <v>13</v>
      </c>
      <c r="C66" s="1">
        <v>178</v>
      </c>
      <c r="D66" s="1">
        <f t="shared" si="0"/>
        <v>2314</v>
      </c>
      <c r="E66" s="6">
        <f>B66/Total_Sales</f>
        <v>5.1730998806207721E-3</v>
      </c>
      <c r="F66" s="6">
        <f>D66/Total_Revenue</f>
        <v>7.3850671007069111E-3</v>
      </c>
    </row>
    <row r="67" spans="1:6">
      <c r="A67" t="s">
        <v>71</v>
      </c>
      <c r="B67">
        <v>10</v>
      </c>
      <c r="C67" s="1">
        <v>108</v>
      </c>
      <c r="D67" s="1">
        <f t="shared" ref="D67:D101" si="1">B67*C67</f>
        <v>1080</v>
      </c>
      <c r="E67" s="6">
        <f>B67/Total_Sales</f>
        <v>3.9793076004775172E-3</v>
      </c>
      <c r="F67" s="6">
        <f>D67/Total_Revenue</f>
        <v>3.4467901766479965E-3</v>
      </c>
    </row>
    <row r="68" spans="1:6">
      <c r="A68" t="s">
        <v>72</v>
      </c>
      <c r="B68">
        <v>12</v>
      </c>
      <c r="C68" s="1">
        <v>101</v>
      </c>
      <c r="D68" s="1">
        <f t="shared" si="1"/>
        <v>1212</v>
      </c>
      <c r="E68" s="6">
        <f>B68/Total_Sales</f>
        <v>4.7751691205730204E-3</v>
      </c>
      <c r="F68" s="6">
        <f>D68/Total_Revenue</f>
        <v>3.8680645315716405E-3</v>
      </c>
    </row>
    <row r="69" spans="1:6">
      <c r="A69" t="s">
        <v>73</v>
      </c>
      <c r="B69">
        <v>10</v>
      </c>
      <c r="C69" s="1">
        <v>193</v>
      </c>
      <c r="D69" s="1">
        <f t="shared" si="1"/>
        <v>1930</v>
      </c>
      <c r="E69" s="6">
        <f>B69/Total_Sales</f>
        <v>3.9793076004775172E-3</v>
      </c>
      <c r="F69" s="6">
        <f>D69/Total_Revenue</f>
        <v>6.159541704565401E-3</v>
      </c>
    </row>
    <row r="70" spans="1:6">
      <c r="A70" t="s">
        <v>74</v>
      </c>
      <c r="B70">
        <v>45</v>
      </c>
      <c r="C70" s="1">
        <v>142</v>
      </c>
      <c r="D70" s="1">
        <f t="shared" si="1"/>
        <v>6390</v>
      </c>
      <c r="E70" s="6">
        <f>B70/Total_Sales</f>
        <v>1.7906884202148827E-2</v>
      </c>
      <c r="F70" s="6">
        <f>D70/Total_Revenue</f>
        <v>2.0393508545167312E-2</v>
      </c>
    </row>
    <row r="71" spans="1:6">
      <c r="A71" t="s">
        <v>75</v>
      </c>
      <c r="B71">
        <v>3</v>
      </c>
      <c r="C71" s="1">
        <v>104</v>
      </c>
      <c r="D71" s="1">
        <f t="shared" si="1"/>
        <v>312</v>
      </c>
      <c r="E71" s="6">
        <f>B71/Total_Sales</f>
        <v>1.1937922801432551E-3</v>
      </c>
      <c r="F71" s="6">
        <f>D71/Total_Revenue</f>
        <v>9.9573938436497674E-4</v>
      </c>
    </row>
    <row r="72" spans="1:6">
      <c r="A72" t="s">
        <v>76</v>
      </c>
      <c r="B72">
        <v>12</v>
      </c>
      <c r="C72" s="1">
        <v>92</v>
      </c>
      <c r="D72" s="1">
        <f t="shared" si="1"/>
        <v>1104</v>
      </c>
      <c r="E72" s="6">
        <f>B72/Total_Sales</f>
        <v>4.7751691205730204E-3</v>
      </c>
      <c r="F72" s="6">
        <f>D72/Total_Revenue</f>
        <v>3.5233855139068411E-3</v>
      </c>
    </row>
    <row r="73" spans="1:6">
      <c r="A73" t="s">
        <v>77</v>
      </c>
      <c r="B73">
        <v>34</v>
      </c>
      <c r="C73" s="1">
        <v>100</v>
      </c>
      <c r="D73" s="1">
        <f t="shared" si="1"/>
        <v>3400</v>
      </c>
      <c r="E73" s="6">
        <f>B73/Total_Sales</f>
        <v>1.3529645841623557E-2</v>
      </c>
      <c r="F73" s="6">
        <f>D73/Total_Revenue</f>
        <v>1.085100611166962E-2</v>
      </c>
    </row>
    <row r="74" spans="1:6">
      <c r="A74" t="s">
        <v>78</v>
      </c>
      <c r="B74">
        <v>4</v>
      </c>
      <c r="C74" s="1">
        <v>62</v>
      </c>
      <c r="D74" s="1">
        <f t="shared" si="1"/>
        <v>248</v>
      </c>
      <c r="E74" s="6">
        <f>B74/Total_Sales</f>
        <v>1.5917230401910067E-3</v>
      </c>
      <c r="F74" s="6">
        <f>D74/Total_Revenue</f>
        <v>7.9148515167472516E-4</v>
      </c>
    </row>
    <row r="75" spans="1:6">
      <c r="A75" t="s">
        <v>79</v>
      </c>
      <c r="B75">
        <v>25</v>
      </c>
      <c r="C75" s="1">
        <v>95</v>
      </c>
      <c r="D75" s="1">
        <f t="shared" si="1"/>
        <v>2375</v>
      </c>
      <c r="E75" s="6">
        <f>B75/Total_Sales</f>
        <v>9.9482690011937925E-3</v>
      </c>
      <c r="F75" s="6">
        <f>D75/Total_Revenue</f>
        <v>7.5797469162398072E-3</v>
      </c>
    </row>
    <row r="76" spans="1:6">
      <c r="A76" t="s">
        <v>80</v>
      </c>
      <c r="B76">
        <v>37</v>
      </c>
      <c r="C76" s="1">
        <v>170</v>
      </c>
      <c r="D76" s="1">
        <f t="shared" si="1"/>
        <v>6290</v>
      </c>
      <c r="E76" s="6">
        <f>B76/Total_Sales</f>
        <v>1.4723438121766812E-2</v>
      </c>
      <c r="F76" s="6">
        <f>D76/Total_Revenue</f>
        <v>2.0074361306588795E-2</v>
      </c>
    </row>
    <row r="77" spans="1:6">
      <c r="A77" t="s">
        <v>81</v>
      </c>
      <c r="B77">
        <v>12</v>
      </c>
      <c r="C77" s="1">
        <v>81</v>
      </c>
      <c r="D77" s="1">
        <f t="shared" si="1"/>
        <v>972</v>
      </c>
      <c r="E77" s="6">
        <f>B77/Total_Sales</f>
        <v>4.7751691205730204E-3</v>
      </c>
      <c r="F77" s="6">
        <f>D77/Total_Revenue</f>
        <v>3.1021111589831971E-3</v>
      </c>
    </row>
    <row r="78" spans="1:6">
      <c r="A78" t="s">
        <v>82</v>
      </c>
      <c r="B78">
        <v>34</v>
      </c>
      <c r="C78" s="1">
        <v>103</v>
      </c>
      <c r="D78" s="1">
        <f t="shared" si="1"/>
        <v>3502</v>
      </c>
      <c r="E78" s="6">
        <f>B78/Total_Sales</f>
        <v>1.3529645841623557E-2</v>
      </c>
      <c r="F78" s="6">
        <f>D78/Total_Revenue</f>
        <v>1.1176536295019707E-2</v>
      </c>
    </row>
    <row r="79" spans="1:6">
      <c r="A79" t="s">
        <v>83</v>
      </c>
      <c r="B79">
        <v>33</v>
      </c>
      <c r="C79" s="1">
        <v>50</v>
      </c>
      <c r="D79" s="1">
        <f t="shared" si="1"/>
        <v>1650</v>
      </c>
      <c r="E79" s="6">
        <f>B79/Total_Sales</f>
        <v>1.3131715081575806E-2</v>
      </c>
      <c r="F79" s="6">
        <f>D79/Total_Revenue</f>
        <v>5.2659294365455505E-3</v>
      </c>
    </row>
    <row r="80" spans="1:6">
      <c r="A80" t="s">
        <v>84</v>
      </c>
      <c r="B80">
        <v>47</v>
      </c>
      <c r="C80" s="1">
        <v>178</v>
      </c>
      <c r="D80" s="1">
        <f t="shared" si="1"/>
        <v>8366</v>
      </c>
      <c r="E80" s="6">
        <f>B80/Total_Sales</f>
        <v>1.870274572224433E-2</v>
      </c>
      <c r="F80" s="6">
        <f>D80/Total_Revenue</f>
        <v>2.6699857979478832E-2</v>
      </c>
    </row>
    <row r="81" spans="1:6">
      <c r="A81" t="s">
        <v>85</v>
      </c>
      <c r="B81">
        <v>25</v>
      </c>
      <c r="C81" s="1">
        <v>149</v>
      </c>
      <c r="D81" s="1">
        <f t="shared" si="1"/>
        <v>3725</v>
      </c>
      <c r="E81" s="6">
        <f>B81/Total_Sales</f>
        <v>9.9482690011937925E-3</v>
      </c>
      <c r="F81" s="6">
        <f>D81/Total_Revenue</f>
        <v>1.1888234637049803E-2</v>
      </c>
    </row>
    <row r="82" spans="1:6">
      <c r="A82" t="s">
        <v>86</v>
      </c>
      <c r="B82">
        <v>48</v>
      </c>
      <c r="C82" s="1">
        <v>167</v>
      </c>
      <c r="D82" s="1">
        <f t="shared" si="1"/>
        <v>8016</v>
      </c>
      <c r="E82" s="6">
        <f>B82/Total_Sales</f>
        <v>1.9100676482292082E-2</v>
      </c>
      <c r="F82" s="6">
        <f>D82/Total_Revenue</f>
        <v>2.5582842644454019E-2</v>
      </c>
    </row>
    <row r="83" spans="1:6">
      <c r="A83" t="s">
        <v>87</v>
      </c>
      <c r="B83">
        <v>50</v>
      </c>
      <c r="C83" s="1">
        <v>144</v>
      </c>
      <c r="D83" s="1">
        <f t="shared" si="1"/>
        <v>7200</v>
      </c>
      <c r="E83" s="6">
        <f>B83/Total_Sales</f>
        <v>1.9896538002387585E-2</v>
      </c>
      <c r="F83" s="6">
        <f>D83/Total_Revenue</f>
        <v>2.297860117765331E-2</v>
      </c>
    </row>
    <row r="84" spans="1:6">
      <c r="A84" t="s">
        <v>88</v>
      </c>
      <c r="B84">
        <v>16</v>
      </c>
      <c r="C84" s="1">
        <v>104</v>
      </c>
      <c r="D84" s="1">
        <f t="shared" si="1"/>
        <v>1664</v>
      </c>
      <c r="E84" s="6">
        <f>B84/Total_Sales</f>
        <v>6.366892160764027E-3</v>
      </c>
      <c r="F84" s="6">
        <f>D84/Total_Revenue</f>
        <v>5.3106100499465429E-3</v>
      </c>
    </row>
    <row r="85" spans="1:6">
      <c r="A85" t="s">
        <v>89</v>
      </c>
      <c r="B85">
        <v>36</v>
      </c>
      <c r="C85" s="1">
        <v>178</v>
      </c>
      <c r="D85" s="1">
        <f t="shared" si="1"/>
        <v>6408</v>
      </c>
      <c r="E85" s="6">
        <f>B85/Total_Sales</f>
        <v>1.432550736171906E-2</v>
      </c>
      <c r="F85" s="6">
        <f>D85/Total_Revenue</f>
        <v>2.0450955048111445E-2</v>
      </c>
    </row>
    <row r="86" spans="1:6">
      <c r="A86" t="s">
        <v>90</v>
      </c>
      <c r="B86">
        <v>1</v>
      </c>
      <c r="C86" s="1">
        <v>82</v>
      </c>
      <c r="D86" s="1">
        <f t="shared" si="1"/>
        <v>82</v>
      </c>
      <c r="E86" s="6">
        <f>B86/Total_Sales</f>
        <v>3.9793076004775168E-4</v>
      </c>
      <c r="F86" s="6">
        <f>D86/Total_Revenue</f>
        <v>2.6170073563438491E-4</v>
      </c>
    </row>
    <row r="87" spans="1:6">
      <c r="A87" t="s">
        <v>91</v>
      </c>
      <c r="B87">
        <v>46</v>
      </c>
      <c r="C87" s="1">
        <v>193</v>
      </c>
      <c r="D87" s="1">
        <f t="shared" si="1"/>
        <v>8878</v>
      </c>
      <c r="E87" s="6">
        <f>B87/Total_Sales</f>
        <v>1.8304814962196578E-2</v>
      </c>
      <c r="F87" s="6">
        <f>D87/Total_Revenue</f>
        <v>2.8333891841000845E-2</v>
      </c>
    </row>
    <row r="88" spans="1:6">
      <c r="A88" t="s">
        <v>92</v>
      </c>
      <c r="B88">
        <v>15</v>
      </c>
      <c r="C88" s="1">
        <v>189</v>
      </c>
      <c r="D88" s="1">
        <f t="shared" si="1"/>
        <v>2835</v>
      </c>
      <c r="E88" s="6">
        <f>B88/Total_Sales</f>
        <v>5.9689614007162753E-3</v>
      </c>
      <c r="F88" s="6">
        <f>D88/Total_Revenue</f>
        <v>9.0478242137009904E-3</v>
      </c>
    </row>
    <row r="89" spans="1:6">
      <c r="A89" t="s">
        <v>93</v>
      </c>
      <c r="B89">
        <v>10</v>
      </c>
      <c r="C89" s="1">
        <v>66</v>
      </c>
      <c r="D89" s="1">
        <f t="shared" si="1"/>
        <v>660</v>
      </c>
      <c r="E89" s="6">
        <f>B89/Total_Sales</f>
        <v>3.9793076004775172E-3</v>
      </c>
      <c r="F89" s="6">
        <f>D89/Total_Revenue</f>
        <v>2.1063717746182199E-3</v>
      </c>
    </row>
    <row r="90" spans="1:6">
      <c r="A90" t="s">
        <v>94</v>
      </c>
      <c r="B90">
        <v>17</v>
      </c>
      <c r="C90" s="1">
        <v>117</v>
      </c>
      <c r="D90" s="1">
        <f t="shared" si="1"/>
        <v>1989</v>
      </c>
      <c r="E90" s="6">
        <f>B90/Total_Sales</f>
        <v>6.7648229208117786E-3</v>
      </c>
      <c r="F90" s="6">
        <f>D90/Total_Revenue</f>
        <v>6.347838575326727E-3</v>
      </c>
    </row>
    <row r="91" spans="1:6">
      <c r="A91" t="s">
        <v>95</v>
      </c>
      <c r="B91">
        <v>46</v>
      </c>
      <c r="C91" s="1">
        <v>82</v>
      </c>
      <c r="D91" s="1">
        <f t="shared" si="1"/>
        <v>3772</v>
      </c>
      <c r="E91" s="6">
        <f>B91/Total_Sales</f>
        <v>1.8304814962196578E-2</v>
      </c>
      <c r="F91" s="6">
        <f>D91/Total_Revenue</f>
        <v>1.2038233839181706E-2</v>
      </c>
    </row>
    <row r="92" spans="1:6">
      <c r="A92" t="s">
        <v>96</v>
      </c>
      <c r="B92">
        <v>3</v>
      </c>
      <c r="C92" s="1">
        <v>88</v>
      </c>
      <c r="D92" s="1">
        <f t="shared" si="1"/>
        <v>264</v>
      </c>
      <c r="E92" s="6">
        <f>B92/Total_Sales</f>
        <v>1.1937922801432551E-3</v>
      </c>
      <c r="F92" s="6">
        <f>D92/Total_Revenue</f>
        <v>8.4254870984728808E-4</v>
      </c>
    </row>
    <row r="93" spans="1:6">
      <c r="A93" t="s">
        <v>97</v>
      </c>
      <c r="B93">
        <v>43</v>
      </c>
      <c r="C93" s="1">
        <v>153</v>
      </c>
      <c r="D93" s="1">
        <f t="shared" si="1"/>
        <v>6579</v>
      </c>
      <c r="E93" s="6">
        <f>B93/Total_Sales</f>
        <v>1.7111022682053324E-2</v>
      </c>
      <c r="F93" s="6">
        <f>D93/Total_Revenue</f>
        <v>2.0996696826080713E-2</v>
      </c>
    </row>
    <row r="94" spans="1:6">
      <c r="A94" t="s">
        <v>98</v>
      </c>
      <c r="B94">
        <v>31</v>
      </c>
      <c r="C94" s="1">
        <v>94</v>
      </c>
      <c r="D94" s="1">
        <f t="shared" si="1"/>
        <v>2914</v>
      </c>
      <c r="E94" s="6">
        <f>B94/Total_Sales</f>
        <v>1.2335853561480302E-2</v>
      </c>
      <c r="F94" s="6">
        <f>D94/Total_Revenue</f>
        <v>9.2999505321780199E-3</v>
      </c>
    </row>
    <row r="95" spans="1:6">
      <c r="A95" t="s">
        <v>99</v>
      </c>
      <c r="B95">
        <v>36</v>
      </c>
      <c r="C95" s="1">
        <v>162</v>
      </c>
      <c r="D95" s="1">
        <f t="shared" si="1"/>
        <v>5832</v>
      </c>
      <c r="E95" s="6">
        <f>B95/Total_Sales</f>
        <v>1.432550736171906E-2</v>
      </c>
      <c r="F95" s="6">
        <f>D95/Total_Revenue</f>
        <v>1.8612666953899182E-2</v>
      </c>
    </row>
    <row r="96" spans="1:6">
      <c r="A96" t="s">
        <v>100</v>
      </c>
      <c r="B96">
        <v>46</v>
      </c>
      <c r="C96" s="1">
        <v>84</v>
      </c>
      <c r="D96" s="1">
        <f t="shared" si="1"/>
        <v>3864</v>
      </c>
      <c r="E96" s="6">
        <f>B96/Total_Sales</f>
        <v>1.8304814962196578E-2</v>
      </c>
      <c r="F96" s="6">
        <f>D96/Total_Revenue</f>
        <v>1.2331849298673944E-2</v>
      </c>
    </row>
    <row r="97" spans="1:6">
      <c r="A97" t="s">
        <v>101</v>
      </c>
      <c r="B97">
        <v>34</v>
      </c>
      <c r="C97" s="1">
        <v>194</v>
      </c>
      <c r="D97" s="1">
        <f t="shared" si="1"/>
        <v>6596</v>
      </c>
      <c r="E97" s="6">
        <f>B97/Total_Sales</f>
        <v>1.3529645841623557E-2</v>
      </c>
      <c r="F97" s="6">
        <f>D97/Total_Revenue</f>
        <v>2.105095185663906E-2</v>
      </c>
    </row>
    <row r="98" spans="1:6">
      <c r="A98" t="s">
        <v>102</v>
      </c>
      <c r="B98">
        <v>8</v>
      </c>
      <c r="C98" s="1">
        <v>146</v>
      </c>
      <c r="D98" s="1">
        <f t="shared" si="1"/>
        <v>1168</v>
      </c>
      <c r="E98" s="6">
        <f>B98/Total_Sales</f>
        <v>3.1834460803820135E-3</v>
      </c>
      <c r="F98" s="6">
        <f>D98/Total_Revenue</f>
        <v>3.7276397465970928E-3</v>
      </c>
    </row>
    <row r="99" spans="1:6">
      <c r="A99" t="s">
        <v>103</v>
      </c>
      <c r="B99">
        <v>49</v>
      </c>
      <c r="C99" s="1">
        <v>59</v>
      </c>
      <c r="D99" s="1">
        <f t="shared" si="1"/>
        <v>2891</v>
      </c>
      <c r="E99" s="6">
        <f>B99/Total_Sales</f>
        <v>1.9498607242339833E-2</v>
      </c>
      <c r="F99" s="6">
        <f>D99/Total_Revenue</f>
        <v>9.2265466673049617E-3</v>
      </c>
    </row>
    <row r="100" spans="1:6">
      <c r="A100" t="s">
        <v>104</v>
      </c>
      <c r="B100">
        <v>2</v>
      </c>
      <c r="C100" s="1">
        <v>144</v>
      </c>
      <c r="D100" s="1">
        <f t="shared" si="1"/>
        <v>288</v>
      </c>
      <c r="E100" s="6">
        <f>B100/Total_Sales</f>
        <v>7.9586152009550337E-4</v>
      </c>
      <c r="F100" s="6">
        <f>D100/Total_Revenue</f>
        <v>9.1914404710613247E-4</v>
      </c>
    </row>
    <row r="101" spans="1:6">
      <c r="A101" t="s">
        <v>105</v>
      </c>
      <c r="B101">
        <v>12</v>
      </c>
      <c r="C101" s="1">
        <v>72</v>
      </c>
      <c r="D101" s="1">
        <f t="shared" si="1"/>
        <v>864</v>
      </c>
      <c r="E101" s="6">
        <f>B101/Total_Sales</f>
        <v>4.7751691205730204E-3</v>
      </c>
      <c r="F101" s="6">
        <f>D101/Total_Revenue</f>
        <v>2.7574321413183973E-3</v>
      </c>
    </row>
    <row r="102" spans="1:6">
      <c r="A102" s="4" t="s">
        <v>106</v>
      </c>
      <c r="B102" s="2">
        <f>SUM(B2:B101)</f>
        <v>2513</v>
      </c>
      <c r="C102" s="5" t="s">
        <v>107</v>
      </c>
      <c r="D102" s="3">
        <f>SUM(D2:D101)</f>
        <v>313335</v>
      </c>
    </row>
  </sheetData>
  <printOptions horizontalCentered="1" verticalCentered="1" headings="1" gridLines="1"/>
  <pageMargins left="0.7" right="0.7" top="0.75" bottom="0.75" header="0.3" footer="0.3"/>
  <pageSetup paperSize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1902-2E26-4B01-A811-D899991662DA}">
  <sheetPr>
    <pageSetUpPr fitToPage="1"/>
  </sheetPr>
  <dimension ref="A1:E103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19.5703125" bestFit="1" customWidth="1"/>
    <col min="2" max="2" width="13.28515625" style="7" bestFit="1" customWidth="1"/>
    <col min="3" max="3" width="14.28515625" style="7" bestFit="1" customWidth="1"/>
    <col min="4" max="4" width="11.85546875" style="7" bestFit="1" customWidth="1"/>
  </cols>
  <sheetData>
    <row r="1" spans="1:5">
      <c r="A1" s="10" t="s">
        <v>0</v>
      </c>
      <c r="B1" s="11" t="s">
        <v>1</v>
      </c>
      <c r="C1" s="12" t="s">
        <v>2</v>
      </c>
      <c r="D1" s="11" t="s">
        <v>3</v>
      </c>
      <c r="E1" s="8"/>
    </row>
    <row r="2" spans="1:5">
      <c r="A2" s="8" t="s">
        <v>6</v>
      </c>
      <c r="B2" s="9">
        <v>44</v>
      </c>
      <c r="C2" s="13">
        <v>53</v>
      </c>
      <c r="D2" s="13">
        <f>B2*C2</f>
        <v>2332</v>
      </c>
      <c r="E2" s="8"/>
    </row>
    <row r="3" spans="1:5">
      <c r="A3" s="8" t="s">
        <v>7</v>
      </c>
      <c r="B3" s="9">
        <v>48</v>
      </c>
      <c r="C3" s="13">
        <v>180</v>
      </c>
      <c r="D3" s="13">
        <f t="shared" ref="D3:D66" si="0">B3*C3</f>
        <v>8640</v>
      </c>
      <c r="E3" s="8"/>
    </row>
    <row r="4" spans="1:5">
      <c r="A4" s="8" t="s">
        <v>8</v>
      </c>
      <c r="B4" s="9">
        <v>21</v>
      </c>
      <c r="C4" s="13">
        <v>89</v>
      </c>
      <c r="D4" s="13">
        <f t="shared" si="0"/>
        <v>1869</v>
      </c>
      <c r="E4" s="8"/>
    </row>
    <row r="5" spans="1:5">
      <c r="A5" s="8" t="s">
        <v>9</v>
      </c>
      <c r="B5" s="9">
        <v>37</v>
      </c>
      <c r="C5" s="13">
        <v>194</v>
      </c>
      <c r="D5" s="13">
        <f t="shared" si="0"/>
        <v>7178</v>
      </c>
      <c r="E5" s="8"/>
    </row>
    <row r="6" spans="1:5">
      <c r="A6" s="8" t="s">
        <v>10</v>
      </c>
      <c r="B6" s="9">
        <v>10</v>
      </c>
      <c r="C6" s="13">
        <v>124</v>
      </c>
      <c r="D6" s="13">
        <f t="shared" si="0"/>
        <v>1240</v>
      </c>
      <c r="E6" s="8"/>
    </row>
    <row r="7" spans="1:5">
      <c r="A7" s="8" t="s">
        <v>11</v>
      </c>
      <c r="B7" s="9">
        <v>21</v>
      </c>
      <c r="C7" s="13">
        <v>166</v>
      </c>
      <c r="D7" s="13">
        <f t="shared" si="0"/>
        <v>3486</v>
      </c>
      <c r="E7" s="8"/>
    </row>
    <row r="8" spans="1:5">
      <c r="A8" s="8" t="s">
        <v>12</v>
      </c>
      <c r="B8" s="9">
        <v>6</v>
      </c>
      <c r="C8" s="13">
        <v>146</v>
      </c>
      <c r="D8" s="13">
        <f t="shared" si="0"/>
        <v>876</v>
      </c>
      <c r="E8" s="8"/>
    </row>
    <row r="9" spans="1:5">
      <c r="A9" s="8" t="s">
        <v>13</v>
      </c>
      <c r="B9" s="9">
        <v>37</v>
      </c>
      <c r="C9" s="13">
        <v>76</v>
      </c>
      <c r="D9" s="13">
        <f t="shared" si="0"/>
        <v>2812</v>
      </c>
      <c r="E9" s="8"/>
    </row>
    <row r="10" spans="1:5">
      <c r="A10" s="8" t="s">
        <v>14</v>
      </c>
      <c r="B10" s="9">
        <v>34</v>
      </c>
      <c r="C10" s="13">
        <v>53</v>
      </c>
      <c r="D10" s="13">
        <f t="shared" si="0"/>
        <v>1802</v>
      </c>
      <c r="E10" s="8"/>
    </row>
    <row r="11" spans="1:5">
      <c r="A11" s="8" t="s">
        <v>15</v>
      </c>
      <c r="B11" s="9">
        <v>42</v>
      </c>
      <c r="C11" s="13">
        <v>116</v>
      </c>
      <c r="D11" s="13">
        <f t="shared" si="0"/>
        <v>4872</v>
      </c>
      <c r="E11" s="8"/>
    </row>
    <row r="12" spans="1:5">
      <c r="A12" s="8" t="s">
        <v>16</v>
      </c>
      <c r="B12" s="9">
        <v>26</v>
      </c>
      <c r="C12" s="13">
        <v>107</v>
      </c>
      <c r="D12" s="13">
        <f t="shared" si="0"/>
        <v>2782</v>
      </c>
      <c r="E12" s="8"/>
    </row>
    <row r="13" spans="1:5">
      <c r="A13" s="8" t="s">
        <v>17</v>
      </c>
      <c r="B13" s="9">
        <v>46</v>
      </c>
      <c r="C13" s="13">
        <v>138</v>
      </c>
      <c r="D13" s="13">
        <f t="shared" si="0"/>
        <v>6348</v>
      </c>
      <c r="E13" s="8"/>
    </row>
    <row r="14" spans="1:5">
      <c r="A14" s="8" t="s">
        <v>18</v>
      </c>
      <c r="B14" s="9">
        <v>26</v>
      </c>
      <c r="C14" s="13">
        <v>190</v>
      </c>
      <c r="D14" s="13">
        <f t="shared" si="0"/>
        <v>4940</v>
      </c>
      <c r="E14" s="8"/>
    </row>
    <row r="15" spans="1:5">
      <c r="A15" s="8" t="s">
        <v>19</v>
      </c>
      <c r="B15" s="9">
        <v>3</v>
      </c>
      <c r="C15" s="13">
        <v>162</v>
      </c>
      <c r="D15" s="13">
        <f t="shared" si="0"/>
        <v>486</v>
      </c>
      <c r="E15" s="8"/>
    </row>
    <row r="16" spans="1:5">
      <c r="A16" s="8" t="s">
        <v>20</v>
      </c>
      <c r="B16" s="9">
        <v>32</v>
      </c>
      <c r="C16" s="13">
        <v>121</v>
      </c>
      <c r="D16" s="13">
        <f t="shared" si="0"/>
        <v>3872</v>
      </c>
      <c r="E16" s="8"/>
    </row>
    <row r="17" spans="1:5">
      <c r="A17" s="8" t="s">
        <v>21</v>
      </c>
      <c r="B17" s="9">
        <v>41</v>
      </c>
      <c r="C17" s="13">
        <v>86</v>
      </c>
      <c r="D17" s="13">
        <f t="shared" si="0"/>
        <v>3526</v>
      </c>
      <c r="E17" s="8"/>
    </row>
    <row r="18" spans="1:5">
      <c r="A18" s="8" t="s">
        <v>22</v>
      </c>
      <c r="B18" s="9">
        <v>16</v>
      </c>
      <c r="C18" s="13">
        <v>197</v>
      </c>
      <c r="D18" s="13">
        <f t="shared" si="0"/>
        <v>3152</v>
      </c>
      <c r="E18" s="8"/>
    </row>
    <row r="19" spans="1:5">
      <c r="A19" s="8" t="s">
        <v>23</v>
      </c>
      <c r="B19" s="9">
        <v>16</v>
      </c>
      <c r="C19" s="13">
        <v>148</v>
      </c>
      <c r="D19" s="13">
        <f t="shared" si="0"/>
        <v>2368</v>
      </c>
      <c r="E19" s="8"/>
    </row>
    <row r="20" spans="1:5">
      <c r="A20" s="8" t="s">
        <v>24</v>
      </c>
      <c r="B20" s="9">
        <v>18</v>
      </c>
      <c r="C20" s="13">
        <v>91</v>
      </c>
      <c r="D20" s="13">
        <f t="shared" si="0"/>
        <v>1638</v>
      </c>
      <c r="E20" s="8"/>
    </row>
    <row r="21" spans="1:5">
      <c r="A21" s="8" t="s">
        <v>25</v>
      </c>
      <c r="B21" s="9">
        <v>1</v>
      </c>
      <c r="C21" s="13">
        <v>65</v>
      </c>
      <c r="D21" s="13">
        <f t="shared" si="0"/>
        <v>65</v>
      </c>
      <c r="E21" s="8"/>
    </row>
    <row r="22" spans="1:5">
      <c r="A22" s="8" t="s">
        <v>26</v>
      </c>
      <c r="B22" s="9">
        <v>44</v>
      </c>
      <c r="C22" s="13">
        <v>123</v>
      </c>
      <c r="D22" s="13">
        <f t="shared" si="0"/>
        <v>5412</v>
      </c>
      <c r="E22" s="8"/>
    </row>
    <row r="23" spans="1:5">
      <c r="A23" s="8" t="s">
        <v>27</v>
      </c>
      <c r="B23" s="9">
        <v>9</v>
      </c>
      <c r="C23" s="13">
        <v>132</v>
      </c>
      <c r="D23" s="13">
        <f t="shared" si="0"/>
        <v>1188</v>
      </c>
      <c r="E23" s="8"/>
    </row>
    <row r="24" spans="1:5">
      <c r="A24" s="8" t="s">
        <v>28</v>
      </c>
      <c r="B24" s="9">
        <v>40</v>
      </c>
      <c r="C24" s="13">
        <v>62</v>
      </c>
      <c r="D24" s="13">
        <f t="shared" si="0"/>
        <v>2480</v>
      </c>
      <c r="E24" s="8"/>
    </row>
    <row r="25" spans="1:5">
      <c r="A25" s="8" t="s">
        <v>29</v>
      </c>
      <c r="B25" s="9">
        <v>20</v>
      </c>
      <c r="C25" s="13">
        <v>145</v>
      </c>
      <c r="D25" s="13">
        <f t="shared" si="0"/>
        <v>2900</v>
      </c>
      <c r="E25" s="8"/>
    </row>
    <row r="26" spans="1:5">
      <c r="A26" s="8" t="s">
        <v>30</v>
      </c>
      <c r="B26" s="9">
        <v>12</v>
      </c>
      <c r="C26" s="13">
        <v>169</v>
      </c>
      <c r="D26" s="13">
        <f t="shared" si="0"/>
        <v>2028</v>
      </c>
      <c r="E26" s="8"/>
    </row>
    <row r="27" spans="1:5">
      <c r="A27" s="8" t="s">
        <v>31</v>
      </c>
      <c r="B27" s="9">
        <v>15</v>
      </c>
      <c r="C27" s="13">
        <v>70</v>
      </c>
      <c r="D27" s="13">
        <f t="shared" si="0"/>
        <v>1050</v>
      </c>
      <c r="E27" s="8"/>
    </row>
    <row r="28" spans="1:5">
      <c r="A28" s="8" t="s">
        <v>32</v>
      </c>
      <c r="B28" s="9">
        <v>21</v>
      </c>
      <c r="C28" s="13">
        <v>83</v>
      </c>
      <c r="D28" s="13">
        <f t="shared" si="0"/>
        <v>1743</v>
      </c>
      <c r="E28" s="8"/>
    </row>
    <row r="29" spans="1:5">
      <c r="A29" s="8" t="s">
        <v>33</v>
      </c>
      <c r="B29" s="9">
        <v>32</v>
      </c>
      <c r="C29" s="13">
        <v>184</v>
      </c>
      <c r="D29" s="13">
        <f t="shared" si="0"/>
        <v>5888</v>
      </c>
      <c r="E29" s="8"/>
    </row>
    <row r="30" spans="1:5">
      <c r="A30" s="8" t="s">
        <v>34</v>
      </c>
      <c r="B30" s="9">
        <v>30</v>
      </c>
      <c r="C30" s="13">
        <v>147</v>
      </c>
      <c r="D30" s="13">
        <f t="shared" si="0"/>
        <v>4410</v>
      </c>
      <c r="E30" s="8"/>
    </row>
    <row r="31" spans="1:5">
      <c r="A31" s="8" t="s">
        <v>35</v>
      </c>
      <c r="B31" s="9">
        <v>33</v>
      </c>
      <c r="C31" s="13">
        <v>170</v>
      </c>
      <c r="D31" s="13">
        <f t="shared" si="0"/>
        <v>5610</v>
      </c>
      <c r="E31" s="8"/>
    </row>
    <row r="32" spans="1:5">
      <c r="A32" s="8" t="s">
        <v>36</v>
      </c>
      <c r="B32" s="9">
        <v>2</v>
      </c>
      <c r="C32" s="13">
        <v>151</v>
      </c>
      <c r="D32" s="13">
        <f t="shared" si="0"/>
        <v>302</v>
      </c>
      <c r="E32" s="8"/>
    </row>
    <row r="33" spans="1:5">
      <c r="A33" s="8" t="s">
        <v>37</v>
      </c>
      <c r="B33" s="9">
        <v>33</v>
      </c>
      <c r="C33" s="13">
        <v>53</v>
      </c>
      <c r="D33" s="13">
        <f t="shared" si="0"/>
        <v>1749</v>
      </c>
      <c r="E33" s="8"/>
    </row>
    <row r="34" spans="1:5">
      <c r="A34" s="8" t="s">
        <v>38</v>
      </c>
      <c r="B34" s="9">
        <v>3</v>
      </c>
      <c r="C34" s="13">
        <v>104</v>
      </c>
      <c r="D34" s="13">
        <f t="shared" si="0"/>
        <v>312</v>
      </c>
      <c r="E34" s="8"/>
    </row>
    <row r="35" spans="1:5">
      <c r="A35" s="8" t="s">
        <v>39</v>
      </c>
      <c r="B35" s="9">
        <v>7</v>
      </c>
      <c r="C35" s="13">
        <v>59</v>
      </c>
      <c r="D35" s="13">
        <f t="shared" si="0"/>
        <v>413</v>
      </c>
      <c r="E35" s="8"/>
    </row>
    <row r="36" spans="1:5">
      <c r="A36" s="8" t="s">
        <v>40</v>
      </c>
      <c r="B36" s="9">
        <v>35</v>
      </c>
      <c r="C36" s="13">
        <v>58</v>
      </c>
      <c r="D36" s="13">
        <f t="shared" si="0"/>
        <v>2030</v>
      </c>
      <c r="E36" s="8"/>
    </row>
    <row r="37" spans="1:5">
      <c r="A37" s="8" t="s">
        <v>41</v>
      </c>
      <c r="B37" s="9">
        <v>2</v>
      </c>
      <c r="C37" s="13">
        <v>89</v>
      </c>
      <c r="D37" s="13">
        <f t="shared" si="0"/>
        <v>178</v>
      </c>
      <c r="E37" s="8"/>
    </row>
    <row r="38" spans="1:5">
      <c r="A38" s="8" t="s">
        <v>42</v>
      </c>
      <c r="B38" s="9">
        <v>38</v>
      </c>
      <c r="C38" s="13">
        <v>137</v>
      </c>
      <c r="D38" s="13">
        <f t="shared" si="0"/>
        <v>5206</v>
      </c>
      <c r="E38" s="8"/>
    </row>
    <row r="39" spans="1:5">
      <c r="A39" s="8" t="s">
        <v>43</v>
      </c>
      <c r="B39" s="9">
        <v>21</v>
      </c>
      <c r="C39" s="13">
        <v>158</v>
      </c>
      <c r="D39" s="13">
        <f t="shared" si="0"/>
        <v>3318</v>
      </c>
      <c r="E39" s="8"/>
    </row>
    <row r="40" spans="1:5">
      <c r="A40" s="8" t="s">
        <v>44</v>
      </c>
      <c r="B40" s="9">
        <v>13</v>
      </c>
      <c r="C40" s="13">
        <v>123</v>
      </c>
      <c r="D40" s="13">
        <f t="shared" si="0"/>
        <v>1599</v>
      </c>
      <c r="E40" s="8"/>
    </row>
    <row r="41" spans="1:5">
      <c r="A41" s="8" t="s">
        <v>45</v>
      </c>
      <c r="B41" s="9">
        <v>47</v>
      </c>
      <c r="C41" s="13">
        <v>87</v>
      </c>
      <c r="D41" s="13">
        <f t="shared" si="0"/>
        <v>4089</v>
      </c>
      <c r="E41" s="8"/>
    </row>
    <row r="42" spans="1:5">
      <c r="A42" s="8" t="s">
        <v>46</v>
      </c>
      <c r="B42" s="9">
        <v>25</v>
      </c>
      <c r="C42" s="13">
        <v>80</v>
      </c>
      <c r="D42" s="13">
        <f t="shared" si="0"/>
        <v>2000</v>
      </c>
      <c r="E42" s="8"/>
    </row>
    <row r="43" spans="1:5">
      <c r="A43" s="8" t="s">
        <v>47</v>
      </c>
      <c r="B43" s="9">
        <v>32</v>
      </c>
      <c r="C43" s="13">
        <v>129</v>
      </c>
      <c r="D43" s="13">
        <f t="shared" si="0"/>
        <v>4128</v>
      </c>
      <c r="E43" s="8"/>
    </row>
    <row r="44" spans="1:5">
      <c r="A44" s="8" t="s">
        <v>48</v>
      </c>
      <c r="B44" s="9">
        <v>11</v>
      </c>
      <c r="C44" s="13">
        <v>198</v>
      </c>
      <c r="D44" s="13">
        <f t="shared" si="0"/>
        <v>2178</v>
      </c>
      <c r="E44" s="8"/>
    </row>
    <row r="45" spans="1:5">
      <c r="A45" s="8" t="s">
        <v>49</v>
      </c>
      <c r="B45" s="9">
        <v>17</v>
      </c>
      <c r="C45" s="13">
        <v>160</v>
      </c>
      <c r="D45" s="13">
        <f t="shared" si="0"/>
        <v>2720</v>
      </c>
      <c r="E45" s="8"/>
    </row>
    <row r="46" spans="1:5">
      <c r="A46" s="8" t="s">
        <v>50</v>
      </c>
      <c r="B46" s="9">
        <v>27</v>
      </c>
      <c r="C46" s="13">
        <v>137</v>
      </c>
      <c r="D46" s="13">
        <f t="shared" si="0"/>
        <v>3699</v>
      </c>
      <c r="E46" s="8"/>
    </row>
    <row r="47" spans="1:5">
      <c r="A47" s="8" t="s">
        <v>51</v>
      </c>
      <c r="B47" s="9">
        <v>49</v>
      </c>
      <c r="C47" s="13">
        <v>147</v>
      </c>
      <c r="D47" s="13">
        <f t="shared" si="0"/>
        <v>7203</v>
      </c>
      <c r="E47" s="8"/>
    </row>
    <row r="48" spans="1:5">
      <c r="A48" s="8" t="s">
        <v>52</v>
      </c>
      <c r="B48" s="9">
        <v>12</v>
      </c>
      <c r="C48" s="13">
        <v>68</v>
      </c>
      <c r="D48" s="13">
        <f t="shared" si="0"/>
        <v>816</v>
      </c>
      <c r="E48" s="8"/>
    </row>
    <row r="49" spans="1:5">
      <c r="A49" s="8" t="s">
        <v>53</v>
      </c>
      <c r="B49" s="9">
        <v>40</v>
      </c>
      <c r="C49" s="13">
        <v>152</v>
      </c>
      <c r="D49" s="13">
        <f t="shared" si="0"/>
        <v>6080</v>
      </c>
      <c r="E49" s="8"/>
    </row>
    <row r="50" spans="1:5">
      <c r="A50" s="8" t="s">
        <v>54</v>
      </c>
      <c r="B50" s="9">
        <v>13</v>
      </c>
      <c r="C50" s="13">
        <v>103</v>
      </c>
      <c r="D50" s="13">
        <f t="shared" si="0"/>
        <v>1339</v>
      </c>
      <c r="E50" s="8"/>
    </row>
    <row r="51" spans="1:5">
      <c r="A51" s="8" t="s">
        <v>55</v>
      </c>
      <c r="B51" s="9">
        <v>40</v>
      </c>
      <c r="C51" s="13">
        <v>115</v>
      </c>
      <c r="D51" s="13">
        <f t="shared" si="0"/>
        <v>4600</v>
      </c>
      <c r="E51" s="8"/>
    </row>
    <row r="52" spans="1:5">
      <c r="A52" s="8" t="s">
        <v>56</v>
      </c>
      <c r="B52" s="9">
        <v>30</v>
      </c>
      <c r="C52" s="13">
        <v>186</v>
      </c>
      <c r="D52" s="13">
        <f t="shared" si="0"/>
        <v>5580</v>
      </c>
      <c r="E52" s="8"/>
    </row>
    <row r="53" spans="1:5">
      <c r="A53" s="8" t="s">
        <v>57</v>
      </c>
      <c r="B53" s="9">
        <v>37</v>
      </c>
      <c r="C53" s="13">
        <v>115</v>
      </c>
      <c r="D53" s="13">
        <f t="shared" si="0"/>
        <v>4255</v>
      </c>
      <c r="E53" s="8"/>
    </row>
    <row r="54" spans="1:5">
      <c r="A54" s="8" t="s">
        <v>58</v>
      </c>
      <c r="B54" s="9">
        <v>13</v>
      </c>
      <c r="C54" s="13">
        <v>115</v>
      </c>
      <c r="D54" s="13">
        <f t="shared" si="0"/>
        <v>1495</v>
      </c>
      <c r="E54" s="8"/>
    </row>
    <row r="55" spans="1:5">
      <c r="A55" s="8" t="s">
        <v>59</v>
      </c>
      <c r="B55" s="9">
        <v>20</v>
      </c>
      <c r="C55" s="13">
        <v>74</v>
      </c>
      <c r="D55" s="13">
        <f t="shared" si="0"/>
        <v>1480</v>
      </c>
      <c r="E55" s="8"/>
    </row>
    <row r="56" spans="1:5">
      <c r="A56" s="8" t="s">
        <v>60</v>
      </c>
      <c r="B56" s="9">
        <v>20</v>
      </c>
      <c r="C56" s="13">
        <v>155</v>
      </c>
      <c r="D56" s="13">
        <f t="shared" si="0"/>
        <v>3100</v>
      </c>
      <c r="E56" s="8"/>
    </row>
    <row r="57" spans="1:5">
      <c r="A57" s="8" t="s">
        <v>61</v>
      </c>
      <c r="B57" s="9">
        <v>32</v>
      </c>
      <c r="C57" s="13">
        <v>108</v>
      </c>
      <c r="D57" s="13">
        <f t="shared" si="0"/>
        <v>3456</v>
      </c>
      <c r="E57" s="8"/>
    </row>
    <row r="58" spans="1:5">
      <c r="A58" s="8" t="s">
        <v>62</v>
      </c>
      <c r="B58" s="9">
        <v>49</v>
      </c>
      <c r="C58" s="13">
        <v>90</v>
      </c>
      <c r="D58" s="13">
        <f t="shared" si="0"/>
        <v>4410</v>
      </c>
      <c r="E58" s="8"/>
    </row>
    <row r="59" spans="1:5">
      <c r="A59" s="8" t="s">
        <v>63</v>
      </c>
      <c r="B59" s="9">
        <v>41</v>
      </c>
      <c r="C59" s="13">
        <v>166</v>
      </c>
      <c r="D59" s="13">
        <f t="shared" si="0"/>
        <v>6806</v>
      </c>
      <c r="E59" s="8"/>
    </row>
    <row r="60" spans="1:5">
      <c r="A60" s="8" t="s">
        <v>64</v>
      </c>
      <c r="B60" s="9">
        <v>26</v>
      </c>
      <c r="C60" s="13">
        <v>133</v>
      </c>
      <c r="D60" s="13">
        <f t="shared" si="0"/>
        <v>3458</v>
      </c>
      <c r="E60" s="8"/>
    </row>
    <row r="61" spans="1:5">
      <c r="A61" s="8" t="s">
        <v>65</v>
      </c>
      <c r="B61" s="9">
        <v>18</v>
      </c>
      <c r="C61" s="13">
        <v>75</v>
      </c>
      <c r="D61" s="13">
        <f t="shared" si="0"/>
        <v>1350</v>
      </c>
      <c r="E61" s="8"/>
    </row>
    <row r="62" spans="1:5">
      <c r="A62" s="8" t="s">
        <v>66</v>
      </c>
      <c r="B62" s="9">
        <v>5</v>
      </c>
      <c r="C62" s="13">
        <v>66</v>
      </c>
      <c r="D62" s="13">
        <f t="shared" si="0"/>
        <v>330</v>
      </c>
      <c r="E62" s="8"/>
    </row>
    <row r="63" spans="1:5">
      <c r="A63" s="8" t="s">
        <v>67</v>
      </c>
      <c r="B63" s="9">
        <v>32</v>
      </c>
      <c r="C63" s="13">
        <v>83</v>
      </c>
      <c r="D63" s="13">
        <f t="shared" si="0"/>
        <v>2656</v>
      </c>
      <c r="E63" s="8"/>
    </row>
    <row r="64" spans="1:5">
      <c r="A64" s="8" t="s">
        <v>68</v>
      </c>
      <c r="B64" s="9">
        <v>21</v>
      </c>
      <c r="C64" s="13">
        <v>161</v>
      </c>
      <c r="D64" s="13">
        <f t="shared" si="0"/>
        <v>3381</v>
      </c>
      <c r="E64" s="8"/>
    </row>
    <row r="65" spans="1:5">
      <c r="A65" s="8" t="s">
        <v>69</v>
      </c>
      <c r="B65" s="9">
        <v>16</v>
      </c>
      <c r="C65" s="13">
        <v>187</v>
      </c>
      <c r="D65" s="13">
        <f t="shared" si="0"/>
        <v>2992</v>
      </c>
      <c r="E65" s="8"/>
    </row>
    <row r="66" spans="1:5">
      <c r="A66" s="8" t="s">
        <v>70</v>
      </c>
      <c r="B66" s="9">
        <v>13</v>
      </c>
      <c r="C66" s="13">
        <v>178</v>
      </c>
      <c r="D66" s="13">
        <f t="shared" si="0"/>
        <v>2314</v>
      </c>
      <c r="E66" s="8"/>
    </row>
    <row r="67" spans="1:5">
      <c r="A67" s="8" t="s">
        <v>71</v>
      </c>
      <c r="B67" s="9">
        <v>10</v>
      </c>
      <c r="C67" s="13">
        <v>108</v>
      </c>
      <c r="D67" s="13">
        <f t="shared" ref="D67:D101" si="1">B67*C67</f>
        <v>1080</v>
      </c>
      <c r="E67" s="8"/>
    </row>
    <row r="68" spans="1:5">
      <c r="A68" s="8" t="s">
        <v>72</v>
      </c>
      <c r="B68" s="9">
        <v>12</v>
      </c>
      <c r="C68" s="13">
        <v>101</v>
      </c>
      <c r="D68" s="13">
        <f t="shared" si="1"/>
        <v>1212</v>
      </c>
      <c r="E68" s="8"/>
    </row>
    <row r="69" spans="1:5">
      <c r="A69" s="8" t="s">
        <v>73</v>
      </c>
      <c r="B69" s="9">
        <v>10</v>
      </c>
      <c r="C69" s="13">
        <v>193</v>
      </c>
      <c r="D69" s="13">
        <f t="shared" si="1"/>
        <v>1930</v>
      </c>
      <c r="E69" s="8"/>
    </row>
    <row r="70" spans="1:5">
      <c r="A70" s="8" t="s">
        <v>74</v>
      </c>
      <c r="B70" s="9">
        <v>45</v>
      </c>
      <c r="C70" s="13">
        <v>142</v>
      </c>
      <c r="D70" s="13">
        <f t="shared" si="1"/>
        <v>6390</v>
      </c>
      <c r="E70" s="8"/>
    </row>
    <row r="71" spans="1:5">
      <c r="A71" s="8" t="s">
        <v>75</v>
      </c>
      <c r="B71" s="9">
        <v>3</v>
      </c>
      <c r="C71" s="13">
        <v>104</v>
      </c>
      <c r="D71" s="13">
        <f t="shared" si="1"/>
        <v>312</v>
      </c>
      <c r="E71" s="8"/>
    </row>
    <row r="72" spans="1:5">
      <c r="A72" s="8" t="s">
        <v>76</v>
      </c>
      <c r="B72" s="9">
        <v>12</v>
      </c>
      <c r="C72" s="13">
        <v>92</v>
      </c>
      <c r="D72" s="13">
        <f t="shared" si="1"/>
        <v>1104</v>
      </c>
      <c r="E72" s="8"/>
    </row>
    <row r="73" spans="1:5">
      <c r="A73" s="8" t="s">
        <v>77</v>
      </c>
      <c r="B73" s="9">
        <v>34</v>
      </c>
      <c r="C73" s="13">
        <v>100</v>
      </c>
      <c r="D73" s="13">
        <f t="shared" si="1"/>
        <v>3400</v>
      </c>
      <c r="E73" s="8"/>
    </row>
    <row r="74" spans="1:5">
      <c r="A74" s="8" t="s">
        <v>78</v>
      </c>
      <c r="B74" s="9">
        <v>4</v>
      </c>
      <c r="C74" s="13">
        <v>62</v>
      </c>
      <c r="D74" s="13">
        <f t="shared" si="1"/>
        <v>248</v>
      </c>
      <c r="E74" s="8"/>
    </row>
    <row r="75" spans="1:5">
      <c r="A75" s="8" t="s">
        <v>79</v>
      </c>
      <c r="B75" s="9">
        <v>25</v>
      </c>
      <c r="C75" s="13">
        <v>95</v>
      </c>
      <c r="D75" s="13">
        <f t="shared" si="1"/>
        <v>2375</v>
      </c>
      <c r="E75" s="8"/>
    </row>
    <row r="76" spans="1:5">
      <c r="A76" s="8" t="s">
        <v>80</v>
      </c>
      <c r="B76" s="9">
        <v>37</v>
      </c>
      <c r="C76" s="13">
        <v>170</v>
      </c>
      <c r="D76" s="13">
        <f t="shared" si="1"/>
        <v>6290</v>
      </c>
      <c r="E76" s="8"/>
    </row>
    <row r="77" spans="1:5">
      <c r="A77" s="8" t="s">
        <v>81</v>
      </c>
      <c r="B77" s="9">
        <v>12</v>
      </c>
      <c r="C77" s="13">
        <v>81</v>
      </c>
      <c r="D77" s="13">
        <f t="shared" si="1"/>
        <v>972</v>
      </c>
      <c r="E77" s="8"/>
    </row>
    <row r="78" spans="1:5">
      <c r="A78" s="8" t="s">
        <v>82</v>
      </c>
      <c r="B78" s="9">
        <v>34</v>
      </c>
      <c r="C78" s="13">
        <v>103</v>
      </c>
      <c r="D78" s="13">
        <f t="shared" si="1"/>
        <v>3502</v>
      </c>
      <c r="E78" s="8"/>
    </row>
    <row r="79" spans="1:5">
      <c r="A79" s="8" t="s">
        <v>83</v>
      </c>
      <c r="B79" s="9">
        <v>33</v>
      </c>
      <c r="C79" s="13">
        <v>50</v>
      </c>
      <c r="D79" s="13">
        <f t="shared" si="1"/>
        <v>1650</v>
      </c>
      <c r="E79" s="8"/>
    </row>
    <row r="80" spans="1:5">
      <c r="A80" s="8" t="s">
        <v>84</v>
      </c>
      <c r="B80" s="9">
        <v>47</v>
      </c>
      <c r="C80" s="13">
        <v>178</v>
      </c>
      <c r="D80" s="13">
        <f t="shared" si="1"/>
        <v>8366</v>
      </c>
      <c r="E80" s="8"/>
    </row>
    <row r="81" spans="1:5">
      <c r="A81" s="8" t="s">
        <v>85</v>
      </c>
      <c r="B81" s="9">
        <v>25</v>
      </c>
      <c r="C81" s="13">
        <v>149</v>
      </c>
      <c r="D81" s="13">
        <f t="shared" si="1"/>
        <v>3725</v>
      </c>
      <c r="E81" s="8"/>
    </row>
    <row r="82" spans="1:5">
      <c r="A82" s="8" t="s">
        <v>86</v>
      </c>
      <c r="B82" s="9">
        <v>48</v>
      </c>
      <c r="C82" s="13">
        <v>167</v>
      </c>
      <c r="D82" s="13">
        <f t="shared" si="1"/>
        <v>8016</v>
      </c>
      <c r="E82" s="8"/>
    </row>
    <row r="83" spans="1:5">
      <c r="A83" s="8" t="s">
        <v>87</v>
      </c>
      <c r="B83" s="9">
        <v>50</v>
      </c>
      <c r="C83" s="13">
        <v>144</v>
      </c>
      <c r="D83" s="13">
        <f t="shared" si="1"/>
        <v>7200</v>
      </c>
      <c r="E83" s="8"/>
    </row>
    <row r="84" spans="1:5">
      <c r="A84" s="8" t="s">
        <v>88</v>
      </c>
      <c r="B84" s="9">
        <v>16</v>
      </c>
      <c r="C84" s="13">
        <v>104</v>
      </c>
      <c r="D84" s="13">
        <f t="shared" si="1"/>
        <v>1664</v>
      </c>
      <c r="E84" s="8"/>
    </row>
    <row r="85" spans="1:5">
      <c r="A85" s="8" t="s">
        <v>89</v>
      </c>
      <c r="B85" s="9">
        <v>36</v>
      </c>
      <c r="C85" s="13">
        <v>178</v>
      </c>
      <c r="D85" s="13">
        <f t="shared" si="1"/>
        <v>6408</v>
      </c>
      <c r="E85" s="8"/>
    </row>
    <row r="86" spans="1:5">
      <c r="A86" s="8" t="s">
        <v>90</v>
      </c>
      <c r="B86" s="9">
        <v>1</v>
      </c>
      <c r="C86" s="13">
        <v>82</v>
      </c>
      <c r="D86" s="13">
        <f t="shared" si="1"/>
        <v>82</v>
      </c>
      <c r="E86" s="8"/>
    </row>
    <row r="87" spans="1:5">
      <c r="A87" s="8" t="s">
        <v>91</v>
      </c>
      <c r="B87" s="9">
        <v>46</v>
      </c>
      <c r="C87" s="13">
        <v>193</v>
      </c>
      <c r="D87" s="13">
        <f t="shared" si="1"/>
        <v>8878</v>
      </c>
      <c r="E87" s="8"/>
    </row>
    <row r="88" spans="1:5">
      <c r="A88" s="8" t="s">
        <v>92</v>
      </c>
      <c r="B88" s="9">
        <v>15</v>
      </c>
      <c r="C88" s="13">
        <v>189</v>
      </c>
      <c r="D88" s="13">
        <f t="shared" si="1"/>
        <v>2835</v>
      </c>
      <c r="E88" s="8"/>
    </row>
    <row r="89" spans="1:5">
      <c r="A89" s="8" t="s">
        <v>93</v>
      </c>
      <c r="B89" s="9">
        <v>10</v>
      </c>
      <c r="C89" s="13">
        <v>66</v>
      </c>
      <c r="D89" s="13">
        <f t="shared" si="1"/>
        <v>660</v>
      </c>
      <c r="E89" s="8"/>
    </row>
    <row r="90" spans="1:5">
      <c r="A90" s="8" t="s">
        <v>94</v>
      </c>
      <c r="B90" s="9">
        <v>17</v>
      </c>
      <c r="C90" s="13">
        <v>117</v>
      </c>
      <c r="D90" s="13">
        <f t="shared" si="1"/>
        <v>1989</v>
      </c>
      <c r="E90" s="8"/>
    </row>
    <row r="91" spans="1:5">
      <c r="A91" s="8" t="s">
        <v>95</v>
      </c>
      <c r="B91" s="9">
        <v>46</v>
      </c>
      <c r="C91" s="13">
        <v>82</v>
      </c>
      <c r="D91" s="13">
        <f t="shared" si="1"/>
        <v>3772</v>
      </c>
      <c r="E91" s="8"/>
    </row>
    <row r="92" spans="1:5">
      <c r="A92" s="8" t="s">
        <v>96</v>
      </c>
      <c r="B92" s="9">
        <v>3</v>
      </c>
      <c r="C92" s="13">
        <v>88</v>
      </c>
      <c r="D92" s="13">
        <f t="shared" si="1"/>
        <v>264</v>
      </c>
      <c r="E92" s="8"/>
    </row>
    <row r="93" spans="1:5">
      <c r="A93" s="8" t="s">
        <v>97</v>
      </c>
      <c r="B93" s="9">
        <v>43</v>
      </c>
      <c r="C93" s="13">
        <v>153</v>
      </c>
      <c r="D93" s="13">
        <f t="shared" si="1"/>
        <v>6579</v>
      </c>
      <c r="E93" s="8"/>
    </row>
    <row r="94" spans="1:5">
      <c r="A94" s="8" t="s">
        <v>98</v>
      </c>
      <c r="B94" s="9">
        <v>31</v>
      </c>
      <c r="C94" s="13">
        <v>94</v>
      </c>
      <c r="D94" s="13">
        <f t="shared" si="1"/>
        <v>2914</v>
      </c>
      <c r="E94" s="8"/>
    </row>
    <row r="95" spans="1:5">
      <c r="A95" s="8" t="s">
        <v>99</v>
      </c>
      <c r="B95" s="9">
        <v>36</v>
      </c>
      <c r="C95" s="13">
        <v>162</v>
      </c>
      <c r="D95" s="13">
        <f t="shared" si="1"/>
        <v>5832</v>
      </c>
      <c r="E95" s="8"/>
    </row>
    <row r="96" spans="1:5">
      <c r="A96" s="8" t="s">
        <v>100</v>
      </c>
      <c r="B96" s="9">
        <v>46</v>
      </c>
      <c r="C96" s="13">
        <v>84</v>
      </c>
      <c r="D96" s="13">
        <f t="shared" si="1"/>
        <v>3864</v>
      </c>
      <c r="E96" s="8"/>
    </row>
    <row r="97" spans="1:5">
      <c r="A97" s="8" t="s">
        <v>101</v>
      </c>
      <c r="B97" s="9">
        <v>34</v>
      </c>
      <c r="C97" s="13">
        <v>194</v>
      </c>
      <c r="D97" s="13">
        <f t="shared" si="1"/>
        <v>6596</v>
      </c>
      <c r="E97" s="8"/>
    </row>
    <row r="98" spans="1:5">
      <c r="A98" s="8" t="s">
        <v>102</v>
      </c>
      <c r="B98" s="9">
        <v>8</v>
      </c>
      <c r="C98" s="13">
        <v>146</v>
      </c>
      <c r="D98" s="13">
        <f t="shared" si="1"/>
        <v>1168</v>
      </c>
      <c r="E98" s="8"/>
    </row>
    <row r="99" spans="1:5">
      <c r="A99" s="8" t="s">
        <v>103</v>
      </c>
      <c r="B99" s="9">
        <v>49</v>
      </c>
      <c r="C99" s="13">
        <v>59</v>
      </c>
      <c r="D99" s="13">
        <f t="shared" si="1"/>
        <v>2891</v>
      </c>
      <c r="E99" s="8"/>
    </row>
    <row r="100" spans="1:5">
      <c r="A100" s="8" t="s">
        <v>104</v>
      </c>
      <c r="B100" s="9">
        <v>2</v>
      </c>
      <c r="C100" s="13">
        <v>144</v>
      </c>
      <c r="D100" s="13">
        <f t="shared" si="1"/>
        <v>288</v>
      </c>
      <c r="E100" s="8"/>
    </row>
    <row r="101" spans="1:5">
      <c r="A101" s="8" t="s">
        <v>105</v>
      </c>
      <c r="B101" s="9">
        <v>12</v>
      </c>
      <c r="C101" s="13">
        <v>72</v>
      </c>
      <c r="D101" s="13">
        <f t="shared" si="1"/>
        <v>864</v>
      </c>
      <c r="E101" s="8"/>
    </row>
    <row r="102" spans="1:5">
      <c r="A102" s="14" t="s">
        <v>106</v>
      </c>
      <c r="B102" s="11">
        <f>SUM(B2:B101)</f>
        <v>2513</v>
      </c>
      <c r="C102" s="15" t="s">
        <v>107</v>
      </c>
      <c r="D102" s="12">
        <f>SUM(D2:D101)</f>
        <v>313335</v>
      </c>
      <c r="E102" s="8"/>
    </row>
    <row r="103" spans="1:5">
      <c r="A103" s="8"/>
      <c r="B103" s="9"/>
      <c r="C103" s="9"/>
      <c r="D103" s="9"/>
      <c r="E103" s="8"/>
    </row>
  </sheetData>
  <sheetProtection algorithmName="SHA-512" hashValue="W0FlJ0NfsT4SZhkNEzDQaL9+OknRWuadUDBpkipr4E9TkWAFeLMdbRzfSGMFI6MUcn9fNXCPsAgamd7Rvl6x5A==" saltValue="QIutDmnMNVnXvtlGEN4KXQ==" spinCount="100000" sheet="1" objects="1" scenarios="1"/>
  <printOptions horizontalCentered="1"/>
  <pageMargins left="0.25" right="0.25" top="0.75" bottom="0.75" header="0.3" footer="0.3"/>
  <pageSetup paperSize="3" firstPageNumber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2024-08-11T11:38:24Z</dcterms:created>
  <dcterms:modified xsi:type="dcterms:W3CDTF">2024-08-13T12:00:51Z</dcterms:modified>
  <cp:category/>
  <cp:contentStatus/>
</cp:coreProperties>
</file>