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240" yWindow="108" windowWidth="14808" windowHeight="8016" activeTab="1"/>
  </bookViews>
  <sheets>
    <sheet name="EAD" sheetId="1" r:id="rId1"/>
    <sheet name="Units" sheetId="2" r:id="rId2"/>
  </sheets>
  <calcPr calcId="162913"/>
</workbook>
</file>

<file path=xl/calcChain.xml><?xml version="1.0" encoding="utf-8"?>
<calcChain xmlns="http://schemas.openxmlformats.org/spreadsheetml/2006/main">
  <c r="AC15" i="1" l="1"/>
  <c r="AC16" i="1"/>
  <c r="AC17" i="1"/>
  <c r="AC18" i="1"/>
  <c r="AC19" i="1"/>
  <c r="AC20" i="1"/>
  <c r="AC21" i="1"/>
  <c r="AC3" i="1" l="1"/>
  <c r="AC4" i="1"/>
  <c r="AC5" i="1"/>
  <c r="AC6" i="1"/>
  <c r="AC7" i="1"/>
  <c r="AC8" i="1"/>
  <c r="AC9" i="1"/>
  <c r="AC10" i="1"/>
  <c r="AC11" i="1"/>
  <c r="AC12" i="1"/>
  <c r="AC13" i="1"/>
  <c r="AC14" i="1"/>
  <c r="AC2" i="1"/>
</calcChain>
</file>

<file path=xl/sharedStrings.xml><?xml version="1.0" encoding="utf-8"?>
<sst xmlns="http://schemas.openxmlformats.org/spreadsheetml/2006/main" count="151" uniqueCount="76">
  <si>
    <t>Latitude</t>
  </si>
  <si>
    <t>longitude</t>
  </si>
  <si>
    <t>Emirate</t>
  </si>
  <si>
    <t>Authority</t>
  </si>
  <si>
    <t>SO2</t>
  </si>
  <si>
    <t>NO2</t>
  </si>
  <si>
    <t>O3</t>
  </si>
  <si>
    <t>CO</t>
  </si>
  <si>
    <t>PM10</t>
  </si>
  <si>
    <t>PM2.5</t>
  </si>
  <si>
    <t>RelativeHumidity</t>
  </si>
  <si>
    <t>H2S</t>
  </si>
  <si>
    <t>Toluene</t>
  </si>
  <si>
    <t>O_Xylene</t>
  </si>
  <si>
    <t>EthylBenzene</t>
  </si>
  <si>
    <t>mp_xylene_</t>
  </si>
  <si>
    <t>Benzene</t>
  </si>
  <si>
    <t>CH2</t>
  </si>
  <si>
    <t>NMHC</t>
  </si>
  <si>
    <t>THC</t>
  </si>
  <si>
    <t>Noise</t>
  </si>
  <si>
    <t>µg/m3</t>
  </si>
  <si>
    <t>mg/m3</t>
  </si>
  <si>
    <t xml:space="preserve"> oC</t>
  </si>
  <si>
    <t>%</t>
  </si>
  <si>
    <t>(Dba)</t>
  </si>
  <si>
    <t>Total</t>
  </si>
  <si>
    <t xml:space="preserve">  oC</t>
  </si>
  <si>
    <t>Degree</t>
  </si>
  <si>
    <t>g/mol</t>
  </si>
  <si>
    <t>km/hr</t>
  </si>
  <si>
    <t>Pa</t>
  </si>
  <si>
    <t>Hamdan Street</t>
  </si>
  <si>
    <t>Khadeja Primary School</t>
  </si>
  <si>
    <t>Khalifa High School</t>
  </si>
  <si>
    <t>Mussafah</t>
  </si>
  <si>
    <t>Bida Zayed</t>
  </si>
  <si>
    <t>Gayathi School</t>
  </si>
  <si>
    <t>Liwa Oasis</t>
  </si>
  <si>
    <t>Al Ruwais</t>
  </si>
  <si>
    <t>Habshan</t>
  </si>
  <si>
    <t>Bain Aljesrain</t>
  </si>
  <si>
    <t>Khalifa City A</t>
  </si>
  <si>
    <t>Sweihan</t>
  </si>
  <si>
    <t>Al Tawia</t>
  </si>
  <si>
    <t>Zakher</t>
  </si>
  <si>
    <t>Abu Dhabi</t>
  </si>
  <si>
    <t>EAD</t>
  </si>
  <si>
    <t>Site Type</t>
  </si>
  <si>
    <t>Urban Traffic</t>
  </si>
  <si>
    <t>Urban Background</t>
  </si>
  <si>
    <t>Suburban Background</t>
  </si>
  <si>
    <t>Suburban Industrial</t>
  </si>
  <si>
    <t>Rural Background Regional</t>
  </si>
  <si>
    <t>Suburban Industrial site downwind of industrial area.</t>
  </si>
  <si>
    <t>Rural Industrial site downwind of industrial area.</t>
  </si>
  <si>
    <t>Urban background station with impact from both industry and traffic</t>
  </si>
  <si>
    <t>Suburban background station with new developments</t>
  </si>
  <si>
    <t>Suburban Industrial area with sources to be identified</t>
  </si>
  <si>
    <t>Suburban Background station to determine the incoming flux from Northern Emirates and Dubai.</t>
  </si>
  <si>
    <t>Regional Rural Background</t>
  </si>
  <si>
    <t>Stoped 2014</t>
  </si>
  <si>
    <t>Suburban background station Al Ain</t>
  </si>
  <si>
    <t>Urban background station Al Ain</t>
  </si>
  <si>
    <t>Baniyas School</t>
  </si>
  <si>
    <t>Al Ain Islamic Ins</t>
  </si>
  <si>
    <t>Al Ain Street</t>
  </si>
  <si>
    <t>E11 Road</t>
  </si>
  <si>
    <t>Al Mafraq</t>
  </si>
  <si>
    <t>Station name</t>
  </si>
  <si>
    <t>Al Qua'a</t>
  </si>
  <si>
    <t>LowerAmbientTemperature</t>
  </si>
  <si>
    <t>UpperAmbientTemperature</t>
  </si>
  <si>
    <t>BarometricPressure</t>
  </si>
  <si>
    <t>WindDirection</t>
  </si>
  <si>
    <t>WindSpeed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</si>
</sst>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8.25"/>
      <name val="Microsoft Sans Serif"/>
      <family val="2"/>
    </font>
    <font>
      <sz val="10"/>
      <color indexed="8"/>
      <name val="Arial"/>
      <family val="2"/>
    </font>
    <font>
      <sz val="10"/>
      <color rgb="FF333333"/>
      <name val="Verdana"/>
      <family val="2"/>
    </font>
    <font>
      <sz val="8"/>
      <color theme="1"/>
      <name val="Times New Roman"/>
      <family val="1"/>
    </font>
    <font>
      <sz val="8"/>
      <color rgb="FFFF0000"/>
      <name val="Times New Roman"/>
      <family val="1"/>
    </font>
    <font>
      <sz val="11"/>
      <color rgb="FF70AD47"/>
      <name val="Times New Roman"/>
      <family val="1"/>
    </font>
    <font>
      <sz val="10"/>
      <color theme="1"/>
      <name val="Times New Roman"/>
      <family val="1"/>
    </font>
    <font>
      <sz val="11"/>
      <color theme="1"/>
      <name val="Wingdings"/>
      <charset val="2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1">
    <xf numFmtId="0" fontId="0" fillId="0" borderId="0"/>
    <xf numFmtId="0" fontId="2" fillId="0" borderId="0"/>
    <xf numFmtId="0" fontId="3" fillId="0" borderId="0">
      <protection locked="0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</cellStyleXfs>
  <cellXfs count="25"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/>
    <xf numFmtId="0" fontId="1" fillId="0" borderId="0" xfId="0" applyFont="1" applyFill="1"/>
    <xf numFmtId="1" fontId="0" fillId="0" borderId="0" xfId="0" applyNumberFormat="1"/>
    <xf numFmtId="1" fontId="1" fillId="0" borderId="0" xfId="0" applyNumberFormat="1" applyFont="1" applyFill="1"/>
    <xf numFmtId="1" fontId="0" fillId="0" borderId="0" xfId="0" applyNumberFormat="1" applyFill="1"/>
    <xf numFmtId="0" fontId="5" fillId="0" borderId="0" xfId="0" applyFont="1"/>
    <xf numFmtId="0" fontId="0" fillId="0" borderId="0" xfId="0"/>
    <xf numFmtId="0" fontId="11" fillId="0" borderId="0" xfId="0" applyFont="1" applyBorder="1" applyAlignment="1">
      <alignment horizontal="center" vertical="center" wrapText="1"/>
    </xf>
    <xf numFmtId="0" fontId="0" fillId="0" borderId="0" xfId="0" applyBorder="1"/>
    <xf numFmtId="0" fontId="6" fillId="0" borderId="0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0" xfId="0" applyFont="1" applyBorder="1" applyAlignment="1">
      <alignment vertical="center" wrapText="1"/>
    </xf>
    <xf numFmtId="0" fontId="8" fillId="0" borderId="0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0" fillId="0" borderId="0" xfId="0"/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Fill="1"/>
    <xf numFmtId="0" fontId="0" fillId="0" borderId="0" xfId="0"/>
    <xf numFmtId="0" fontId="0" fillId="0" borderId="0" xfId="0"/>
    <xf numFmtId="0" fontId="6" fillId="0" borderId="0" xfId="0" applyFont="1" applyBorder="1" applyAlignment="1">
      <alignment horizontal="center" vertical="center" wrapText="1"/>
    </xf>
  </cellXfs>
  <cellStyles count="31">
    <cellStyle name="Normal" xfId="0" builtinId="0"/>
    <cellStyle name="Normal 10" xfId="5"/>
    <cellStyle name="Normal 11" xfId="6"/>
    <cellStyle name="Normal 12" xfId="7"/>
    <cellStyle name="Normal 13" xfId="8"/>
    <cellStyle name="Normal 16" xfId="9"/>
    <cellStyle name="Normal 17" xfId="10"/>
    <cellStyle name="Normal 18" xfId="11"/>
    <cellStyle name="Normal 2" xfId="1"/>
    <cellStyle name="Normal 2 2" xfId="3"/>
    <cellStyle name="Normal 20" xfId="12"/>
    <cellStyle name="Normal 21" xfId="13"/>
    <cellStyle name="Normal 25" xfId="14"/>
    <cellStyle name="Normal 27" xfId="15"/>
    <cellStyle name="Normal 28" xfId="16"/>
    <cellStyle name="Normal 3" xfId="2"/>
    <cellStyle name="Normal 3 2" xfId="4"/>
    <cellStyle name="Normal 31" xfId="17"/>
    <cellStyle name="Normal 33" xfId="18"/>
    <cellStyle name="Normal 34" xfId="19"/>
    <cellStyle name="Normal 35" xfId="20"/>
    <cellStyle name="Normal 47" xfId="21"/>
    <cellStyle name="Normal 48" xfId="22"/>
    <cellStyle name="Normal 49" xfId="23"/>
    <cellStyle name="Normal 52" xfId="24"/>
    <cellStyle name="Normal 54" xfId="25"/>
    <cellStyle name="Normal 55" xfId="26"/>
    <cellStyle name="Normal 58" xfId="27"/>
    <cellStyle name="Normal 60" xfId="28"/>
    <cellStyle name="Normal 7" xfId="29"/>
    <cellStyle name="Normal 8" xfId="3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9"/>
  <sheetViews>
    <sheetView zoomScaleNormal="100" workbookViewId="0">
      <pane xSplit="1" topLeftCell="I1" activePane="topRight" state="frozen"/>
      <selection pane="topRight" activeCell="M1" sqref="M1:R1"/>
    </sheetView>
  </sheetViews>
  <sheetFormatPr defaultRowHeight="14.4" x14ac:dyDescent="0.3"/>
  <cols>
    <col min="1" max="1" width="41.6640625" bestFit="1" customWidth="1"/>
    <col min="2" max="2" width="64.33203125" style="9" customWidth="1"/>
    <col min="3" max="3" width="12.44140625" customWidth="1"/>
    <col min="4" max="4" width="13.44140625" customWidth="1"/>
  </cols>
  <sheetData>
    <row r="1" spans="1:29" x14ac:dyDescent="0.3">
      <c r="A1" s="23" t="s">
        <v>69</v>
      </c>
      <c r="B1" s="18" t="s">
        <v>48</v>
      </c>
      <c r="C1" s="20" t="s">
        <v>0</v>
      </c>
      <c r="D1" s="20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71</v>
      </c>
      <c r="N1" t="s">
        <v>72</v>
      </c>
      <c r="O1" t="s">
        <v>73</v>
      </c>
      <c r="P1" t="s">
        <v>10</v>
      </c>
      <c r="Q1" t="s">
        <v>74</v>
      </c>
      <c r="R1" t="s">
        <v>75</v>
      </c>
      <c r="S1" t="s">
        <v>11</v>
      </c>
      <c r="T1" t="s">
        <v>12</v>
      </c>
      <c r="U1" t="s">
        <v>13</v>
      </c>
      <c r="V1" t="s">
        <v>14</v>
      </c>
      <c r="W1" t="s">
        <v>15</v>
      </c>
      <c r="X1" t="s">
        <v>16</v>
      </c>
      <c r="Y1" t="s">
        <v>17</v>
      </c>
      <c r="Z1" t="s">
        <v>18</v>
      </c>
      <c r="AA1" t="s">
        <v>19</v>
      </c>
      <c r="AB1" t="s">
        <v>20</v>
      </c>
      <c r="AC1" t="s">
        <v>26</v>
      </c>
    </row>
    <row r="2" spans="1:29" x14ac:dyDescent="0.3">
      <c r="A2" s="8" t="s">
        <v>32</v>
      </c>
      <c r="B2" s="19" t="s">
        <v>49</v>
      </c>
      <c r="C2" s="20">
        <v>24.488928000000001</v>
      </c>
      <c r="D2" s="20">
        <v>54.363717000000001</v>
      </c>
      <c r="E2" t="s">
        <v>46</v>
      </c>
      <c r="F2" t="s">
        <v>47</v>
      </c>
      <c r="G2" s="5">
        <v>1</v>
      </c>
      <c r="H2" s="5">
        <v>1</v>
      </c>
      <c r="I2" s="5">
        <v>1</v>
      </c>
      <c r="J2" s="5">
        <v>1</v>
      </c>
      <c r="K2" s="5">
        <v>1</v>
      </c>
      <c r="L2" s="5">
        <v>1</v>
      </c>
      <c r="M2" s="5">
        <v>1</v>
      </c>
      <c r="N2" s="5">
        <v>1</v>
      </c>
      <c r="O2" s="5"/>
      <c r="P2" s="5"/>
      <c r="Q2" s="5">
        <v>1</v>
      </c>
      <c r="R2" s="5">
        <v>1</v>
      </c>
      <c r="S2" s="5"/>
      <c r="T2" s="5">
        <v>1</v>
      </c>
      <c r="U2" s="5">
        <v>1</v>
      </c>
      <c r="V2" s="5">
        <v>1</v>
      </c>
      <c r="W2" s="5">
        <v>1</v>
      </c>
      <c r="X2" s="5">
        <v>1</v>
      </c>
      <c r="Y2" s="5"/>
      <c r="Z2" s="5"/>
      <c r="AA2" s="5"/>
      <c r="AB2" s="5">
        <v>1</v>
      </c>
      <c r="AC2">
        <f t="shared" ref="AC2:AC21" si="0">SUM(G2:AB2)</f>
        <v>16</v>
      </c>
    </row>
    <row r="3" spans="1:29" x14ac:dyDescent="0.3">
      <c r="A3" s="8" t="s">
        <v>33</v>
      </c>
      <c r="B3" s="21" t="s">
        <v>50</v>
      </c>
      <c r="C3" s="20">
        <v>24.481558</v>
      </c>
      <c r="D3" s="20">
        <v>54.369331000000003</v>
      </c>
      <c r="E3" s="9" t="s">
        <v>46</v>
      </c>
      <c r="F3" s="9" t="s">
        <v>47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/>
      <c r="O3" s="5"/>
      <c r="P3" s="5"/>
      <c r="Q3" s="5">
        <v>1</v>
      </c>
      <c r="R3" s="5">
        <v>1</v>
      </c>
      <c r="S3" s="5">
        <v>1</v>
      </c>
      <c r="T3" s="5"/>
      <c r="U3" s="5"/>
      <c r="V3" s="5"/>
      <c r="W3" s="5"/>
      <c r="X3" s="5"/>
      <c r="Y3" s="5"/>
      <c r="Z3" s="5"/>
      <c r="AA3" s="5"/>
      <c r="AB3" s="5"/>
      <c r="AC3" s="1">
        <f t="shared" si="0"/>
        <v>10</v>
      </c>
    </row>
    <row r="4" spans="1:29" x14ac:dyDescent="0.3">
      <c r="A4" s="8" t="s">
        <v>34</v>
      </c>
      <c r="B4" s="8" t="s">
        <v>51</v>
      </c>
      <c r="C4" s="20">
        <v>24.430091999999998</v>
      </c>
      <c r="D4" s="20">
        <v>54.408431</v>
      </c>
      <c r="E4" s="9" t="s">
        <v>46</v>
      </c>
      <c r="F4" s="9" t="s">
        <v>47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/>
      <c r="O4" s="5"/>
      <c r="P4" s="5">
        <v>1</v>
      </c>
      <c r="Q4" s="5">
        <v>1</v>
      </c>
      <c r="R4" s="5">
        <v>1</v>
      </c>
      <c r="S4" s="5">
        <v>1</v>
      </c>
      <c r="T4" s="5"/>
      <c r="U4" s="5"/>
      <c r="V4" s="5"/>
      <c r="W4" s="5"/>
      <c r="X4" s="5"/>
      <c r="Y4" s="5"/>
      <c r="Z4" s="5"/>
      <c r="AA4" s="5"/>
      <c r="AB4" s="5">
        <v>1</v>
      </c>
      <c r="AC4" s="1">
        <f t="shared" si="0"/>
        <v>12</v>
      </c>
    </row>
    <row r="5" spans="1:29" s="3" customFormat="1" ht="15" customHeight="1" x14ac:dyDescent="0.3">
      <c r="A5" s="8" t="s">
        <v>35</v>
      </c>
      <c r="B5" s="8" t="s">
        <v>52</v>
      </c>
      <c r="C5" s="20">
        <v>24.347200000000001</v>
      </c>
      <c r="D5" s="20">
        <v>54.502882999999997</v>
      </c>
      <c r="E5" s="22" t="s">
        <v>46</v>
      </c>
      <c r="F5" s="9" t="s">
        <v>47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7">
        <v>1</v>
      </c>
      <c r="N5" s="7">
        <v>1</v>
      </c>
      <c r="O5" s="5"/>
      <c r="P5" s="7"/>
      <c r="Q5" s="7">
        <v>1</v>
      </c>
      <c r="R5" s="7">
        <v>1</v>
      </c>
      <c r="S5" s="7">
        <v>1</v>
      </c>
      <c r="T5" s="5"/>
      <c r="U5" s="5"/>
      <c r="V5" s="5"/>
      <c r="W5" s="5"/>
      <c r="X5" s="5"/>
      <c r="Y5" s="5"/>
      <c r="Z5" s="5"/>
      <c r="AA5" s="5"/>
      <c r="AB5" s="7">
        <v>1</v>
      </c>
      <c r="AC5" s="3">
        <f t="shared" si="0"/>
        <v>12</v>
      </c>
    </row>
    <row r="6" spans="1:29" s="3" customFormat="1" x14ac:dyDescent="0.3">
      <c r="A6" s="8" t="s">
        <v>64</v>
      </c>
      <c r="B6" s="8" t="s">
        <v>51</v>
      </c>
      <c r="C6" s="20">
        <v>24.321338999999998</v>
      </c>
      <c r="D6" s="20">
        <v>54.635928</v>
      </c>
      <c r="E6" s="9" t="s">
        <v>46</v>
      </c>
      <c r="F6" s="9" t="s">
        <v>47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7">
        <v>1</v>
      </c>
      <c r="N6" s="7">
        <v>1</v>
      </c>
      <c r="O6" s="5">
        <v>1</v>
      </c>
      <c r="P6" s="7">
        <v>1</v>
      </c>
      <c r="Q6" s="7">
        <v>1</v>
      </c>
      <c r="R6" s="7">
        <v>1</v>
      </c>
      <c r="S6" s="7">
        <v>1</v>
      </c>
      <c r="T6" s="5"/>
      <c r="U6" s="5"/>
      <c r="V6" s="5"/>
      <c r="W6" s="5"/>
      <c r="X6" s="5"/>
      <c r="Y6" s="5"/>
      <c r="Z6" s="5"/>
      <c r="AA6" s="5"/>
      <c r="AB6" s="7">
        <v>1</v>
      </c>
      <c r="AC6" s="3">
        <f t="shared" si="0"/>
        <v>14</v>
      </c>
    </row>
    <row r="7" spans="1:29" s="3" customFormat="1" x14ac:dyDescent="0.3">
      <c r="A7" s="8" t="s">
        <v>65</v>
      </c>
      <c r="B7" s="8" t="s">
        <v>51</v>
      </c>
      <c r="C7" s="20">
        <v>24.219058</v>
      </c>
      <c r="D7" s="20">
        <v>55.734864000000002</v>
      </c>
      <c r="E7" s="9" t="s">
        <v>46</v>
      </c>
      <c r="F7" s="9" t="s">
        <v>47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7">
        <v>1</v>
      </c>
      <c r="N7" s="7"/>
      <c r="O7" s="5"/>
      <c r="P7" s="7"/>
      <c r="Q7" s="7">
        <v>1</v>
      </c>
      <c r="R7" s="7">
        <v>1</v>
      </c>
      <c r="S7" s="7">
        <v>1</v>
      </c>
      <c r="T7" s="5"/>
      <c r="U7" s="5"/>
      <c r="V7" s="5"/>
      <c r="W7" s="5"/>
      <c r="X7" s="5"/>
      <c r="Y7" s="5"/>
      <c r="Z7" s="5"/>
      <c r="AA7" s="5"/>
      <c r="AB7" s="7">
        <v>1</v>
      </c>
      <c r="AC7" s="3">
        <f t="shared" si="0"/>
        <v>11</v>
      </c>
    </row>
    <row r="8" spans="1:29" s="3" customFormat="1" x14ac:dyDescent="0.3">
      <c r="A8" s="8" t="s">
        <v>66</v>
      </c>
      <c r="B8" s="23" t="s">
        <v>49</v>
      </c>
      <c r="C8" s="20">
        <v>24.225857999999999</v>
      </c>
      <c r="D8" s="20">
        <v>54.635928</v>
      </c>
      <c r="E8" s="9" t="s">
        <v>46</v>
      </c>
      <c r="F8" s="9" t="s">
        <v>47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7">
        <v>1</v>
      </c>
      <c r="N8" s="7">
        <v>1</v>
      </c>
      <c r="O8" s="5"/>
      <c r="P8" s="7"/>
      <c r="Q8" s="7">
        <v>1</v>
      </c>
      <c r="R8" s="7">
        <v>1</v>
      </c>
      <c r="S8" s="7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/>
      <c r="Z8" s="5"/>
      <c r="AA8" s="5"/>
      <c r="AB8" s="7"/>
      <c r="AC8" s="3">
        <f t="shared" si="0"/>
        <v>16</v>
      </c>
    </row>
    <row r="9" spans="1:29" s="3" customFormat="1" x14ac:dyDescent="0.3">
      <c r="A9" s="8" t="s">
        <v>36</v>
      </c>
      <c r="B9" s="8" t="s">
        <v>51</v>
      </c>
      <c r="C9" s="20">
        <v>23.652263999999999</v>
      </c>
      <c r="D9" s="20">
        <v>53.703892000000003</v>
      </c>
      <c r="E9" s="9" t="s">
        <v>46</v>
      </c>
      <c r="F9" s="9" t="s">
        <v>47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7">
        <v>1</v>
      </c>
      <c r="N9" s="7">
        <v>1</v>
      </c>
      <c r="O9" s="5"/>
      <c r="P9" s="7"/>
      <c r="Q9" s="7">
        <v>1</v>
      </c>
      <c r="R9" s="7">
        <v>1</v>
      </c>
      <c r="S9" s="7">
        <v>1</v>
      </c>
      <c r="T9" s="5"/>
      <c r="U9" s="5"/>
      <c r="V9" s="5"/>
      <c r="W9" s="5"/>
      <c r="X9" s="5"/>
      <c r="Y9" s="5"/>
      <c r="Z9" s="5"/>
      <c r="AA9" s="5"/>
      <c r="AB9" s="7">
        <v>1</v>
      </c>
      <c r="AC9" s="3">
        <f t="shared" si="0"/>
        <v>12</v>
      </c>
    </row>
    <row r="10" spans="1:29" s="3" customFormat="1" x14ac:dyDescent="0.3">
      <c r="A10" s="8" t="s">
        <v>37</v>
      </c>
      <c r="B10" s="8" t="s">
        <v>51</v>
      </c>
      <c r="C10" s="20">
        <v>23.835511</v>
      </c>
      <c r="D10" s="20">
        <v>52.810327999999998</v>
      </c>
      <c r="E10" s="9" t="s">
        <v>46</v>
      </c>
      <c r="F10" s="9" t="s">
        <v>47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7">
        <v>1</v>
      </c>
      <c r="N10" s="7">
        <v>1</v>
      </c>
      <c r="O10" s="5"/>
      <c r="P10" s="7"/>
      <c r="Q10" s="7">
        <v>1</v>
      </c>
      <c r="R10" s="7">
        <v>1</v>
      </c>
      <c r="S10" s="7">
        <v>1</v>
      </c>
      <c r="T10" s="5"/>
      <c r="U10" s="5"/>
      <c r="V10" s="5"/>
      <c r="W10" s="5"/>
      <c r="X10" s="5"/>
      <c r="Y10" s="5"/>
      <c r="Z10" s="5"/>
      <c r="AA10" s="5"/>
      <c r="AB10" s="7">
        <v>1</v>
      </c>
      <c r="AC10" s="3">
        <f t="shared" si="0"/>
        <v>12</v>
      </c>
    </row>
    <row r="11" spans="1:29" s="3" customFormat="1" x14ac:dyDescent="0.3">
      <c r="A11" s="8" t="s">
        <v>38</v>
      </c>
      <c r="B11" s="8" t="s">
        <v>53</v>
      </c>
      <c r="C11" s="20">
        <v>23.095786</v>
      </c>
      <c r="D11" s="20">
        <v>53.606414000000001</v>
      </c>
      <c r="E11" s="9" t="s">
        <v>46</v>
      </c>
      <c r="F11" s="9" t="s">
        <v>47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7">
        <v>1</v>
      </c>
      <c r="N11" s="7">
        <v>1</v>
      </c>
      <c r="O11" s="5"/>
      <c r="P11" s="7"/>
      <c r="Q11" s="7">
        <v>1</v>
      </c>
      <c r="R11" s="7">
        <v>1</v>
      </c>
      <c r="S11" s="7"/>
      <c r="T11" s="5"/>
      <c r="U11" s="5"/>
      <c r="V11" s="5"/>
      <c r="W11" s="5"/>
      <c r="X11" s="5"/>
      <c r="Y11" s="5"/>
      <c r="Z11" s="5"/>
      <c r="AA11" s="5"/>
      <c r="AB11" s="7">
        <v>1</v>
      </c>
      <c r="AC11" s="3">
        <f t="shared" si="0"/>
        <v>11</v>
      </c>
    </row>
    <row r="12" spans="1:29" s="4" customFormat="1" x14ac:dyDescent="0.3">
      <c r="A12" s="8" t="s">
        <v>39</v>
      </c>
      <c r="B12" s="8" t="s">
        <v>54</v>
      </c>
      <c r="C12" s="20">
        <v>24.090855000000001</v>
      </c>
      <c r="D12" s="20">
        <v>52.754804</v>
      </c>
      <c r="E12" s="9" t="s">
        <v>46</v>
      </c>
      <c r="F12" s="9" t="s">
        <v>47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6">
        <v>1</v>
      </c>
      <c r="N12" s="6"/>
      <c r="O12" s="5"/>
      <c r="P12" s="6">
        <v>1</v>
      </c>
      <c r="Q12" s="6">
        <v>1</v>
      </c>
      <c r="R12" s="6">
        <v>1</v>
      </c>
      <c r="S12" s="6">
        <v>1</v>
      </c>
      <c r="T12" s="5"/>
      <c r="U12" s="5"/>
      <c r="V12" s="5"/>
      <c r="W12" s="5"/>
      <c r="X12" s="5"/>
      <c r="Y12" s="5"/>
      <c r="Z12" s="5"/>
      <c r="AA12" s="5"/>
      <c r="AB12" s="6">
        <v>1</v>
      </c>
      <c r="AC12" s="4">
        <f t="shared" si="0"/>
        <v>12</v>
      </c>
    </row>
    <row r="13" spans="1:29" s="3" customFormat="1" x14ac:dyDescent="0.3">
      <c r="A13" s="8" t="s">
        <v>40</v>
      </c>
      <c r="B13" s="8" t="s">
        <v>55</v>
      </c>
      <c r="C13" s="20">
        <v>23.750404</v>
      </c>
      <c r="D13" s="20">
        <v>53.745289</v>
      </c>
      <c r="E13" s="9" t="s">
        <v>46</v>
      </c>
      <c r="F13" s="9" t="s">
        <v>47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7">
        <v>1</v>
      </c>
      <c r="N13" s="7"/>
      <c r="O13" s="5"/>
      <c r="P13" s="7">
        <v>1</v>
      </c>
      <c r="Q13" s="7">
        <v>1</v>
      </c>
      <c r="R13" s="7">
        <v>1</v>
      </c>
      <c r="S13" s="7">
        <v>1</v>
      </c>
      <c r="T13" s="5"/>
      <c r="U13" s="5"/>
      <c r="V13" s="5"/>
      <c r="W13" s="5"/>
      <c r="X13" s="5"/>
      <c r="Y13" s="5"/>
      <c r="Z13" s="5"/>
      <c r="AA13" s="5"/>
      <c r="AB13" s="7">
        <v>1</v>
      </c>
      <c r="AC13" s="3">
        <f t="shared" si="0"/>
        <v>12</v>
      </c>
    </row>
    <row r="14" spans="1:29" x14ac:dyDescent="0.3">
      <c r="A14" s="8" t="s">
        <v>67</v>
      </c>
      <c r="B14" s="8" t="s">
        <v>61</v>
      </c>
      <c r="C14" s="20">
        <v>24.035157000000002</v>
      </c>
      <c r="D14" s="20">
        <v>53.885309999999997</v>
      </c>
      <c r="E14" s="9" t="s">
        <v>46</v>
      </c>
      <c r="F14" s="9" t="s">
        <v>47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1">
        <f t="shared" si="0"/>
        <v>6</v>
      </c>
    </row>
    <row r="15" spans="1:29" x14ac:dyDescent="0.3">
      <c r="A15" s="8" t="s">
        <v>41</v>
      </c>
      <c r="B15" s="8" t="s">
        <v>56</v>
      </c>
      <c r="C15" s="20">
        <v>24.403521000000001</v>
      </c>
      <c r="D15" s="20">
        <v>54.516095</v>
      </c>
      <c r="E15" s="9" t="s">
        <v>46</v>
      </c>
      <c r="F15" s="9" t="s">
        <v>47</v>
      </c>
      <c r="G15" s="5">
        <v>1</v>
      </c>
      <c r="H15" s="5">
        <v>1</v>
      </c>
      <c r="I15" s="5">
        <v>1</v>
      </c>
      <c r="J15" s="5">
        <v>1</v>
      </c>
      <c r="K15" s="5">
        <v>1</v>
      </c>
      <c r="L15" s="5">
        <v>1</v>
      </c>
      <c r="M15" s="5">
        <v>1</v>
      </c>
      <c r="P15" s="5">
        <v>1</v>
      </c>
      <c r="Q15" s="5">
        <v>1</v>
      </c>
      <c r="R15" s="5">
        <v>1</v>
      </c>
      <c r="S15" s="5">
        <v>1</v>
      </c>
      <c r="T15" s="5">
        <v>1</v>
      </c>
      <c r="U15" s="5">
        <v>1</v>
      </c>
      <c r="W15" s="5">
        <v>1</v>
      </c>
      <c r="X15" s="5">
        <v>1</v>
      </c>
      <c r="AB15" s="5">
        <v>1</v>
      </c>
      <c r="AC15" s="9">
        <f t="shared" si="0"/>
        <v>16</v>
      </c>
    </row>
    <row r="16" spans="1:29" x14ac:dyDescent="0.3">
      <c r="A16" s="8" t="s">
        <v>42</v>
      </c>
      <c r="B16" s="8" t="s">
        <v>57</v>
      </c>
      <c r="C16" s="20">
        <v>24.419917999999999</v>
      </c>
      <c r="D16" s="20">
        <v>54.578195000000001</v>
      </c>
      <c r="E16" s="9" t="s">
        <v>46</v>
      </c>
      <c r="F16" s="9" t="s">
        <v>47</v>
      </c>
      <c r="G16" s="5">
        <v>1</v>
      </c>
      <c r="H16" s="5">
        <v>1</v>
      </c>
      <c r="I16" s="5">
        <v>1</v>
      </c>
      <c r="J16" s="5">
        <v>1</v>
      </c>
      <c r="K16" s="5">
        <v>1</v>
      </c>
      <c r="L16" s="5">
        <v>1</v>
      </c>
      <c r="M16" s="5">
        <v>1</v>
      </c>
      <c r="P16" s="5">
        <v>1</v>
      </c>
      <c r="Q16" s="5">
        <v>1</v>
      </c>
      <c r="R16" s="5">
        <v>1</v>
      </c>
      <c r="S16" s="5">
        <v>1</v>
      </c>
      <c r="AB16" s="5">
        <v>1</v>
      </c>
      <c r="AC16" s="9">
        <f t="shared" si="0"/>
        <v>12</v>
      </c>
    </row>
    <row r="17" spans="1:37" x14ac:dyDescent="0.3">
      <c r="A17" s="8" t="s">
        <v>68</v>
      </c>
      <c r="B17" s="8" t="s">
        <v>58</v>
      </c>
      <c r="C17" s="20">
        <v>24.286283999999998</v>
      </c>
      <c r="D17" s="20">
        <v>54.588875000000002</v>
      </c>
      <c r="E17" s="9" t="s">
        <v>46</v>
      </c>
      <c r="F17" s="9" t="s">
        <v>47</v>
      </c>
      <c r="G17" s="5">
        <v>1</v>
      </c>
      <c r="H17" s="5">
        <v>1</v>
      </c>
      <c r="I17" s="5">
        <v>1</v>
      </c>
      <c r="J17" s="5">
        <v>1</v>
      </c>
      <c r="K17" s="5">
        <v>1</v>
      </c>
      <c r="L17" s="5">
        <v>1</v>
      </c>
      <c r="M17" s="5">
        <v>1</v>
      </c>
      <c r="P17" s="5">
        <v>1</v>
      </c>
      <c r="Q17" s="5">
        <v>1</v>
      </c>
      <c r="R17" s="5">
        <v>1</v>
      </c>
      <c r="S17" s="5">
        <v>1</v>
      </c>
      <c r="AB17" s="5">
        <v>1</v>
      </c>
      <c r="AC17" s="9">
        <f t="shared" si="0"/>
        <v>12</v>
      </c>
    </row>
    <row r="18" spans="1:37" x14ac:dyDescent="0.3">
      <c r="A18" s="8" t="s">
        <v>43</v>
      </c>
      <c r="B18" s="8" t="s">
        <v>59</v>
      </c>
      <c r="C18" s="20">
        <v>24.466660000000001</v>
      </c>
      <c r="D18" s="20">
        <v>55.342883</v>
      </c>
      <c r="E18" s="9" t="s">
        <v>46</v>
      </c>
      <c r="F18" s="9" t="s">
        <v>47</v>
      </c>
      <c r="G18" s="5">
        <v>1</v>
      </c>
      <c r="H18" s="5">
        <v>1</v>
      </c>
      <c r="I18" s="5">
        <v>1</v>
      </c>
      <c r="J18" s="5">
        <v>1</v>
      </c>
      <c r="K18" s="5">
        <v>1</v>
      </c>
      <c r="L18" s="5">
        <v>1</v>
      </c>
      <c r="M18" s="5">
        <v>1</v>
      </c>
      <c r="P18" s="5">
        <v>1</v>
      </c>
      <c r="Q18" s="5">
        <v>1</v>
      </c>
      <c r="R18" s="5">
        <v>1</v>
      </c>
      <c r="AB18" s="5">
        <v>1</v>
      </c>
      <c r="AC18" s="9">
        <f t="shared" si="0"/>
        <v>11</v>
      </c>
    </row>
    <row r="19" spans="1:37" x14ac:dyDescent="0.3">
      <c r="A19" s="8" t="s">
        <v>44</v>
      </c>
      <c r="B19" s="8" t="s">
        <v>62</v>
      </c>
      <c r="C19" s="20">
        <v>24.259183</v>
      </c>
      <c r="D19" s="20">
        <v>55.704869000000002</v>
      </c>
      <c r="E19" s="9" t="s">
        <v>46</v>
      </c>
      <c r="F19" s="9" t="s">
        <v>47</v>
      </c>
      <c r="G19" s="5">
        <v>1</v>
      </c>
      <c r="H19" s="5">
        <v>1</v>
      </c>
      <c r="I19" s="5">
        <v>1</v>
      </c>
      <c r="J19" s="5">
        <v>1</v>
      </c>
      <c r="K19" s="5">
        <v>1</v>
      </c>
      <c r="L19" s="5">
        <v>1</v>
      </c>
      <c r="M19" s="5">
        <v>1</v>
      </c>
      <c r="P19" s="5">
        <v>1</v>
      </c>
      <c r="Q19" s="5">
        <v>1</v>
      </c>
      <c r="R19" s="5">
        <v>1</v>
      </c>
      <c r="S19" s="5">
        <v>1</v>
      </c>
      <c r="AB19" s="5">
        <v>1</v>
      </c>
      <c r="AC19" s="9">
        <f t="shared" si="0"/>
        <v>12</v>
      </c>
    </row>
    <row r="20" spans="1:37" x14ac:dyDescent="0.3">
      <c r="A20" s="8" t="s">
        <v>45</v>
      </c>
      <c r="B20" s="8" t="s">
        <v>63</v>
      </c>
      <c r="C20" s="20">
        <v>24.163467000000001</v>
      </c>
      <c r="D20" s="20">
        <v>55.702106000000001</v>
      </c>
      <c r="E20" s="9" t="s">
        <v>46</v>
      </c>
      <c r="F20" s="9" t="s">
        <v>47</v>
      </c>
      <c r="G20" s="5">
        <v>1</v>
      </c>
      <c r="H20" s="5">
        <v>1</v>
      </c>
      <c r="I20" s="5">
        <v>1</v>
      </c>
      <c r="J20" s="5">
        <v>1</v>
      </c>
      <c r="K20" s="5">
        <v>1</v>
      </c>
      <c r="L20" s="5">
        <v>1</v>
      </c>
      <c r="M20" s="5">
        <v>1</v>
      </c>
      <c r="P20" s="5">
        <v>1</v>
      </c>
      <c r="Q20" s="5">
        <v>1</v>
      </c>
      <c r="R20" s="5">
        <v>1</v>
      </c>
      <c r="S20" s="5">
        <v>1</v>
      </c>
      <c r="AB20" s="5">
        <v>1</v>
      </c>
      <c r="AC20" s="9">
        <f t="shared" si="0"/>
        <v>12</v>
      </c>
    </row>
    <row r="21" spans="1:37" x14ac:dyDescent="0.3">
      <c r="A21" s="8" t="s">
        <v>70</v>
      </c>
      <c r="B21" s="8" t="s">
        <v>60</v>
      </c>
      <c r="C21" s="20">
        <v>23.531154000000001</v>
      </c>
      <c r="D21" s="20">
        <v>55.485959999999999</v>
      </c>
      <c r="E21" s="9" t="s">
        <v>46</v>
      </c>
      <c r="F21" s="9" t="s">
        <v>47</v>
      </c>
      <c r="G21" s="5">
        <v>1</v>
      </c>
      <c r="H21" s="5">
        <v>1</v>
      </c>
      <c r="I21" s="5">
        <v>1</v>
      </c>
      <c r="J21" s="5">
        <v>1</v>
      </c>
      <c r="K21" s="5">
        <v>1</v>
      </c>
      <c r="L21" s="5">
        <v>1</v>
      </c>
      <c r="M21" s="5">
        <v>1</v>
      </c>
      <c r="N21" s="5">
        <v>1</v>
      </c>
      <c r="O21" s="5">
        <v>1</v>
      </c>
      <c r="P21" s="5">
        <v>1</v>
      </c>
      <c r="Q21" s="5">
        <v>1</v>
      </c>
      <c r="R21" s="5">
        <v>1</v>
      </c>
      <c r="AB21" s="5">
        <v>1</v>
      </c>
      <c r="AC21" s="9">
        <f t="shared" si="0"/>
        <v>13</v>
      </c>
    </row>
    <row r="22" spans="1:37" x14ac:dyDescent="0.3"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</row>
    <row r="23" spans="1:37" x14ac:dyDescent="0.3"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</row>
    <row r="24" spans="1:37" x14ac:dyDescent="0.3"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</row>
    <row r="25" spans="1:37" x14ac:dyDescent="0.3">
      <c r="F25" s="11"/>
      <c r="G25" s="12"/>
      <c r="H25" s="12"/>
      <c r="I25" s="12"/>
      <c r="J25" s="12"/>
      <c r="K25" s="12"/>
      <c r="L25" s="12"/>
      <c r="M25" s="12"/>
      <c r="N25" s="12"/>
      <c r="O25" s="24"/>
      <c r="P25" s="24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1"/>
      <c r="AF25" s="11"/>
      <c r="AG25" s="11"/>
      <c r="AH25" s="11"/>
      <c r="AI25" s="11"/>
      <c r="AJ25" s="11"/>
      <c r="AK25" s="11"/>
    </row>
    <row r="26" spans="1:37" x14ac:dyDescent="0.3">
      <c r="F26" s="11"/>
      <c r="G26" s="13"/>
      <c r="H26" s="13"/>
      <c r="I26" s="13"/>
      <c r="J26" s="14"/>
      <c r="K26" s="13"/>
      <c r="L26" s="13"/>
      <c r="M26" s="13"/>
      <c r="N26" s="13"/>
      <c r="O26" s="24"/>
      <c r="P26" s="24"/>
      <c r="Q26" s="12"/>
      <c r="R26" s="12"/>
      <c r="S26" s="13"/>
      <c r="T26" s="12"/>
      <c r="U26" s="12"/>
      <c r="V26" s="13"/>
      <c r="W26" s="13"/>
      <c r="X26" s="13"/>
      <c r="Y26" s="13"/>
      <c r="Z26" s="13"/>
      <c r="AA26" s="12"/>
      <c r="AB26" s="13"/>
      <c r="AC26" s="13"/>
      <c r="AD26" s="13"/>
      <c r="AE26" s="11"/>
      <c r="AF26" s="11"/>
      <c r="AG26" s="11"/>
      <c r="AH26" s="11"/>
      <c r="AI26" s="11"/>
      <c r="AJ26" s="11"/>
      <c r="AK26" s="11"/>
    </row>
    <row r="27" spans="1:37" x14ac:dyDescent="0.3">
      <c r="F27" s="11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1"/>
      <c r="AF27" s="11"/>
      <c r="AG27" s="11"/>
      <c r="AH27" s="11"/>
      <c r="AI27" s="11"/>
      <c r="AJ27" s="11"/>
      <c r="AK27" s="11"/>
    </row>
    <row r="28" spans="1:37" x14ac:dyDescent="0.3">
      <c r="F28" s="16"/>
      <c r="G28" s="17"/>
      <c r="H28" s="17"/>
      <c r="I28" s="17"/>
      <c r="J28" s="17"/>
      <c r="K28" s="10"/>
      <c r="L28" s="10"/>
      <c r="M28" s="17"/>
      <c r="N28" s="17"/>
      <c r="O28" s="17"/>
      <c r="P28" s="17"/>
      <c r="Q28" s="17"/>
      <c r="R28" s="17"/>
      <c r="S28" s="17"/>
      <c r="T28" s="17"/>
      <c r="U28" s="10"/>
      <c r="V28" s="10"/>
      <c r="W28" s="10"/>
      <c r="X28" s="10"/>
      <c r="Y28" s="10"/>
      <c r="Z28" s="10"/>
      <c r="AA28" s="17"/>
      <c r="AB28" s="10"/>
      <c r="AC28" s="10"/>
      <c r="AD28" s="10"/>
      <c r="AE28" s="10"/>
      <c r="AF28" s="11"/>
      <c r="AG28" s="11"/>
      <c r="AH28" s="11"/>
      <c r="AI28" s="11"/>
      <c r="AJ28" s="11"/>
      <c r="AK28" s="11"/>
    </row>
    <row r="29" spans="1:37" x14ac:dyDescent="0.3"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</row>
  </sheetData>
  <mergeCells count="2">
    <mergeCell ref="O25:O26"/>
    <mergeCell ref="P25:P2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"/>
  <sheetViews>
    <sheetView tabSelected="1" workbookViewId="0">
      <selection activeCell="L1" sqref="L1"/>
    </sheetView>
  </sheetViews>
  <sheetFormatPr defaultRowHeight="14.4" x14ac:dyDescent="0.3"/>
  <sheetData>
    <row r="1" spans="1:24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23" t="s">
        <v>71</v>
      </c>
      <c r="H1" s="23" t="s">
        <v>72</v>
      </c>
      <c r="I1" s="23" t="s">
        <v>73</v>
      </c>
      <c r="J1" s="23" t="s">
        <v>10</v>
      </c>
      <c r="K1" s="23" t="s">
        <v>74</v>
      </c>
      <c r="L1" s="23" t="s">
        <v>75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4" x14ac:dyDescent="0.3">
      <c r="A2" s="1" t="s">
        <v>21</v>
      </c>
      <c r="B2" s="1" t="s">
        <v>21</v>
      </c>
      <c r="C2" s="1" t="s">
        <v>21</v>
      </c>
      <c r="D2" s="1" t="s">
        <v>22</v>
      </c>
      <c r="E2" s="1" t="s">
        <v>21</v>
      </c>
      <c r="F2" s="1" t="s">
        <v>21</v>
      </c>
      <c r="G2" s="1" t="s">
        <v>23</v>
      </c>
      <c r="H2" s="1" t="s">
        <v>27</v>
      </c>
      <c r="I2" s="1" t="s">
        <v>31</v>
      </c>
      <c r="J2" s="1" t="s">
        <v>24</v>
      </c>
      <c r="K2" s="1" t="s">
        <v>28</v>
      </c>
      <c r="L2" t="s">
        <v>30</v>
      </c>
      <c r="M2" s="1" t="s">
        <v>22</v>
      </c>
      <c r="N2" s="1" t="s">
        <v>22</v>
      </c>
      <c r="O2" s="1" t="s">
        <v>22</v>
      </c>
      <c r="P2" s="1" t="s">
        <v>22</v>
      </c>
      <c r="Q2" s="1" t="s">
        <v>22</v>
      </c>
      <c r="R2" s="1" t="s">
        <v>22</v>
      </c>
      <c r="U2" s="1" t="s">
        <v>29</v>
      </c>
      <c r="V2" s="1" t="s">
        <v>25</v>
      </c>
    </row>
    <row r="7" spans="1:24" x14ac:dyDescent="0.3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EAD</vt:lpstr>
      <vt:lpstr>Units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2018-02-20T10:07:30Z</dcterms:modified>
</cp:coreProperties>
</file>