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/>
  </bookViews>
  <sheets>
    <sheet name="EAD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14" i="1" l="1"/>
  <c r="AC15" i="1"/>
  <c r="AC16" i="1"/>
  <c r="AC17" i="1"/>
  <c r="AC18" i="1"/>
  <c r="AC19" i="1"/>
  <c r="AC20" i="1"/>
  <c r="AC3" i="1" l="1"/>
  <c r="AC4" i="1"/>
  <c r="AC5" i="1"/>
  <c r="AC6" i="1"/>
  <c r="AC7" i="1"/>
  <c r="AC8" i="1"/>
  <c r="AC9" i="1"/>
  <c r="AC10" i="1"/>
  <c r="AC11" i="1"/>
  <c r="AC12" i="1"/>
  <c r="AC13" i="1"/>
  <c r="AC2" i="1"/>
</calcChain>
</file>

<file path=xl/sharedStrings.xml><?xml version="1.0" encoding="utf-8"?>
<sst xmlns="http://schemas.openxmlformats.org/spreadsheetml/2006/main" count="147" uniqueCount="74">
  <si>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</si>
  <si>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</si>
  <si>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</si>
  <si>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</si>
  <si>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</si>
  <si>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</si>
  <si>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</si>
  <si>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</si>
  <si>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</si>
  <si>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</si>
  <si>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RelativeHumidity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</si>
  <si>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</si>
  <si>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</si>
  <si>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</si>
  <si>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</si>
  <si>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</si>
  <si>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</si>
  <si>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</si>
  <si>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</si>
  <si>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</si>
  <si>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</si>
  <si>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</si>
  <si>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</si>
  <si>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</si>
  <si>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</si>
  <si>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</si>
  <si>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</si>
  <si>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</si>
  <si>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</si>
  <si>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</si>
  <si>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</si>
  <si>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</si>
  <si>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Hamdan Street</t>
  </si>
  <si>
    <t>Khadeja Primary School</t>
  </si>
  <si>
    <t>Khalifa High School</t>
  </si>
  <si>
    <t>Mussafah</t>
  </si>
  <si>
    <t>Bida Zayed</t>
  </si>
  <si>
    <t>Gayathi School</t>
  </si>
  <si>
    <t>Liwa Oasis</t>
  </si>
  <si>
    <t>Al Ruwais</t>
  </si>
  <si>
    <t>Habshan</t>
  </si>
  <si>
    <t>Bain Aljesrain</t>
  </si>
  <si>
    <t>Khalifa City A</t>
  </si>
  <si>
    <t>Sweihan</t>
  </si>
  <si>
    <t>Al Tawia</t>
  </si>
  <si>
    <t>Zakher</t>
  </si>
  <si>
    <t>Abu Dhabi</t>
  </si>
  <si>
    <t>EAD</t>
  </si>
  <si>
    <t>Site Type</t>
  </si>
  <si>
    <t>Urban Traffic</t>
  </si>
  <si>
    <t>Urban Background</t>
  </si>
  <si>
    <t>Suburban Background</t>
  </si>
  <si>
    <t>Suburban Industrial</t>
  </si>
  <si>
    <t>Rural Background Regional</t>
  </si>
  <si>
    <t>Suburban Industrial site downwind of industrial area.</t>
  </si>
  <si>
    <t>Rural Industrial site downwind of industrial area.</t>
  </si>
  <si>
    <t>Urban background station with impact from both industry and traffic</t>
  </si>
  <si>
    <t>Suburban background station with new developments</t>
  </si>
  <si>
    <t>Suburban Industrial area with sources to be identified</t>
  </si>
  <si>
    <t>Suburban Background station to determine the incoming flux from Northern Emirates and Dubai.</t>
  </si>
  <si>
    <t>Regional Rural Background</t>
  </si>
  <si>
    <t>Suburban background station Al Ain</t>
  </si>
  <si>
    <t>Urban background station Al Ain</t>
  </si>
  <si>
    <t>Baniyas School</t>
  </si>
  <si>
    <t>Al Ain Islamic Ins</t>
  </si>
  <si>
    <t>Al Ain Street</t>
  </si>
  <si>
    <t>Al Mafraq</t>
  </si>
  <si>
    <t>Station name</t>
  </si>
  <si>
    <t>Al Qua'a</t>
  </si>
  <si>
    <t>LowerAmbientTemperature</t>
  </si>
  <si>
    <t>UpperAmbientTemperature</t>
  </si>
  <si>
    <t>BarometricPressure</t>
  </si>
  <si>
    <t>WindDirection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</si>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</sst>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5" fillId="0" borderId="0" xfId="0" applyFont="1"/>
    <xf numFmtId="0" fontId="0" fillId="0" borderId="0" xfId="0"/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6" fillId="0" borderId="0" xfId="0" applyFont="1" applyBorder="1" applyAlignment="1">
      <alignment horizontal="center" vertical="center" wrapText="1"/>
    </xf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zoomScaleNormal="100" workbookViewId="0">
      <pane xSplit="1" topLeftCell="I1" activePane="topRight" state="frozen"/>
      <selection pane="topRight" activeCell="A14" sqref="A14:XFD14"/>
    </sheetView>
  </sheetViews>
  <sheetFormatPr defaultRowHeight="14.4" x14ac:dyDescent="0.3"/>
  <cols>
    <col min="1" max="1" width="41.6640625" bestFit="1" customWidth="1"/>
    <col min="2" max="2" width="64.33203125" style="9" customWidth="1"/>
    <col min="3" max="3" width="12.44140625" customWidth="1"/>
    <col min="4" max="4" width="13.44140625" customWidth="1"/>
  </cols>
  <sheetData>
    <row r="1" spans="1:29" x14ac:dyDescent="0.3">
      <c r="A1" s="23" t="s">
        <v>67</v>
      </c>
      <c r="B1" s="18" t="s">
        <v>48</v>
      </c>
      <c r="C1" s="20" t="s">
        <v>0</v>
      </c>
      <c r="D1" s="20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69</v>
      </c>
      <c r="N1" t="s">
        <v>70</v>
      </c>
      <c r="O1" t="s">
        <v>71</v>
      </c>
      <c r="P1" t="s">
        <v>10</v>
      </c>
      <c r="Q1" t="s">
        <v>72</v>
      </c>
      <c r="R1" t="s">
        <v>73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26</v>
      </c>
    </row>
    <row r="2" spans="1:29" x14ac:dyDescent="0.3">
      <c r="A2" s="8" t="s">
        <v>32</v>
      </c>
      <c r="B2" s="19" t="s">
        <v>49</v>
      </c>
      <c r="C2" s="20">
        <v>24.488928000000001</v>
      </c>
      <c r="D2" s="20">
        <v>54.363717000000001</v>
      </c>
      <c r="E2" t="s">
        <v>46</v>
      </c>
      <c r="F2" t="s">
        <v>47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/>
      <c r="P2" s="5"/>
      <c r="Q2" s="5">
        <v>1</v>
      </c>
      <c r="R2" s="5">
        <v>1</v>
      </c>
      <c r="S2" s="5"/>
      <c r="T2" s="5">
        <v>1</v>
      </c>
      <c r="U2" s="5">
        <v>1</v>
      </c>
      <c r="V2" s="5">
        <v>1</v>
      </c>
      <c r="W2" s="5">
        <v>1</v>
      </c>
      <c r="X2" s="5">
        <v>1</v>
      </c>
      <c r="Y2" s="5"/>
      <c r="Z2" s="5"/>
      <c r="AA2" s="5"/>
      <c r="AB2" s="5">
        <v>1</v>
      </c>
      <c r="AC2">
        <f t="shared" ref="AC2:AC20" si="0">SUM(G2:AB2)</f>
        <v>16</v>
      </c>
    </row>
    <row r="3" spans="1:29" x14ac:dyDescent="0.3">
      <c r="A3" s="8" t="s">
        <v>33</v>
      </c>
      <c r="B3" s="21" t="s">
        <v>50</v>
      </c>
      <c r="C3" s="20">
        <v>24.481558</v>
      </c>
      <c r="D3" s="20">
        <v>54.369331000000003</v>
      </c>
      <c r="E3" s="9" t="s">
        <v>46</v>
      </c>
      <c r="F3" s="9" t="s">
        <v>47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>
        <v>1</v>
      </c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10</v>
      </c>
    </row>
    <row r="4" spans="1:29" x14ac:dyDescent="0.3">
      <c r="A4" s="8" t="s">
        <v>34</v>
      </c>
      <c r="B4" s="8" t="s">
        <v>51</v>
      </c>
      <c r="C4" s="20">
        <v>24.430091999999998</v>
      </c>
      <c r="D4" s="20">
        <v>54.408431</v>
      </c>
      <c r="E4" s="9" t="s">
        <v>46</v>
      </c>
      <c r="F4" s="9" t="s">
        <v>47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/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/>
      <c r="Y4" s="5"/>
      <c r="Z4" s="5"/>
      <c r="AA4" s="5"/>
      <c r="AB4" s="5">
        <v>1</v>
      </c>
      <c r="AC4" s="1">
        <f t="shared" si="0"/>
        <v>12</v>
      </c>
    </row>
    <row r="5" spans="1:29" s="3" customFormat="1" ht="15" customHeight="1" x14ac:dyDescent="0.3">
      <c r="A5" s="8" t="s">
        <v>35</v>
      </c>
      <c r="B5" s="8" t="s">
        <v>52</v>
      </c>
      <c r="C5" s="20">
        <v>24.347200000000001</v>
      </c>
      <c r="D5" s="20">
        <v>54.502882999999997</v>
      </c>
      <c r="E5" s="22" t="s">
        <v>46</v>
      </c>
      <c r="F5" s="9" t="s">
        <v>47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7">
        <v>1</v>
      </c>
      <c r="N5" s="7">
        <v>1</v>
      </c>
      <c r="O5" s="5"/>
      <c r="P5" s="7"/>
      <c r="Q5" s="7">
        <v>1</v>
      </c>
      <c r="R5" s="7">
        <v>1</v>
      </c>
      <c r="S5" s="7">
        <v>1</v>
      </c>
      <c r="T5" s="5"/>
      <c r="U5" s="5"/>
      <c r="V5" s="5"/>
      <c r="W5" s="5"/>
      <c r="X5" s="5"/>
      <c r="Y5" s="5"/>
      <c r="Z5" s="5"/>
      <c r="AA5" s="5"/>
      <c r="AB5" s="7">
        <v>1</v>
      </c>
      <c r="AC5" s="3">
        <f t="shared" si="0"/>
        <v>12</v>
      </c>
    </row>
    <row r="6" spans="1:29" s="3" customFormat="1" x14ac:dyDescent="0.3">
      <c r="A6" s="8" t="s">
        <v>63</v>
      </c>
      <c r="B6" s="8" t="s">
        <v>51</v>
      </c>
      <c r="C6" s="20">
        <v>24.321338999999998</v>
      </c>
      <c r="D6" s="20">
        <v>54.635928</v>
      </c>
      <c r="E6" s="9" t="s">
        <v>46</v>
      </c>
      <c r="F6" s="9" t="s">
        <v>47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7">
        <v>1</v>
      </c>
      <c r="N6" s="7">
        <v>1</v>
      </c>
      <c r="O6" s="5">
        <v>1</v>
      </c>
      <c r="P6" s="7">
        <v>1</v>
      </c>
      <c r="Q6" s="7">
        <v>1</v>
      </c>
      <c r="R6" s="7">
        <v>1</v>
      </c>
      <c r="S6" s="7">
        <v>1</v>
      </c>
      <c r="T6" s="5"/>
      <c r="U6" s="5"/>
      <c r="V6" s="5"/>
      <c r="W6" s="5"/>
      <c r="X6" s="5"/>
      <c r="Y6" s="5"/>
      <c r="Z6" s="5"/>
      <c r="AA6" s="5"/>
      <c r="AB6" s="7">
        <v>1</v>
      </c>
      <c r="AC6" s="3">
        <f t="shared" si="0"/>
        <v>14</v>
      </c>
    </row>
    <row r="7" spans="1:29" s="3" customFormat="1" x14ac:dyDescent="0.3">
      <c r="A7" s="8" t="s">
        <v>64</v>
      </c>
      <c r="B7" s="8" t="s">
        <v>51</v>
      </c>
      <c r="C7" s="20">
        <v>24.219058</v>
      </c>
      <c r="D7" s="20">
        <v>55.734864000000002</v>
      </c>
      <c r="E7" s="9" t="s">
        <v>46</v>
      </c>
      <c r="F7" s="9" t="s">
        <v>47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7">
        <v>1</v>
      </c>
      <c r="N7" s="7"/>
      <c r="O7" s="5"/>
      <c r="P7" s="7"/>
      <c r="Q7" s="7">
        <v>1</v>
      </c>
      <c r="R7" s="7">
        <v>1</v>
      </c>
      <c r="S7" s="7">
        <v>1</v>
      </c>
      <c r="T7" s="5"/>
      <c r="U7" s="5"/>
      <c r="V7" s="5"/>
      <c r="W7" s="5"/>
      <c r="X7" s="5"/>
      <c r="Y7" s="5"/>
      <c r="Z7" s="5"/>
      <c r="AA7" s="5"/>
      <c r="AB7" s="7">
        <v>1</v>
      </c>
      <c r="AC7" s="3">
        <f t="shared" si="0"/>
        <v>11</v>
      </c>
    </row>
    <row r="8" spans="1:29" s="3" customFormat="1" x14ac:dyDescent="0.3">
      <c r="A8" s="8" t="s">
        <v>65</v>
      </c>
      <c r="B8" s="23" t="s">
        <v>49</v>
      </c>
      <c r="C8" s="20">
        <v>24.225857999999999</v>
      </c>
      <c r="D8" s="20">
        <v>54.635928</v>
      </c>
      <c r="E8" s="9" t="s">
        <v>46</v>
      </c>
      <c r="F8" s="9" t="s">
        <v>47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7">
        <v>1</v>
      </c>
      <c r="N8" s="7">
        <v>1</v>
      </c>
      <c r="O8" s="5"/>
      <c r="P8" s="7"/>
      <c r="Q8" s="7">
        <v>1</v>
      </c>
      <c r="R8" s="7">
        <v>1</v>
      </c>
      <c r="S8" s="7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/>
      <c r="Z8" s="5"/>
      <c r="AA8" s="5"/>
      <c r="AB8" s="7"/>
      <c r="AC8" s="3">
        <f t="shared" si="0"/>
        <v>16</v>
      </c>
    </row>
    <row r="9" spans="1:29" s="3" customFormat="1" x14ac:dyDescent="0.3">
      <c r="A9" s="8" t="s">
        <v>36</v>
      </c>
      <c r="B9" s="8" t="s">
        <v>51</v>
      </c>
      <c r="C9" s="20">
        <v>23.652263999999999</v>
      </c>
      <c r="D9" s="20">
        <v>53.703892000000003</v>
      </c>
      <c r="E9" s="9" t="s">
        <v>46</v>
      </c>
      <c r="F9" s="9" t="s">
        <v>47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7">
        <v>1</v>
      </c>
      <c r="N9" s="7">
        <v>1</v>
      </c>
      <c r="O9" s="5"/>
      <c r="P9" s="7"/>
      <c r="Q9" s="7">
        <v>1</v>
      </c>
      <c r="R9" s="7">
        <v>1</v>
      </c>
      <c r="S9" s="7">
        <v>1</v>
      </c>
      <c r="T9" s="5"/>
      <c r="U9" s="5"/>
      <c r="V9" s="5"/>
      <c r="W9" s="5"/>
      <c r="X9" s="5"/>
      <c r="Y9" s="5"/>
      <c r="Z9" s="5"/>
      <c r="AA9" s="5"/>
      <c r="AB9" s="7">
        <v>1</v>
      </c>
      <c r="AC9" s="3">
        <f t="shared" si="0"/>
        <v>12</v>
      </c>
    </row>
    <row r="10" spans="1:29" s="3" customFormat="1" x14ac:dyDescent="0.3">
      <c r="A10" s="8" t="s">
        <v>37</v>
      </c>
      <c r="B10" s="8" t="s">
        <v>51</v>
      </c>
      <c r="C10" s="20">
        <v>23.835511</v>
      </c>
      <c r="D10" s="20">
        <v>52.810327999999998</v>
      </c>
      <c r="E10" s="9" t="s">
        <v>46</v>
      </c>
      <c r="F10" s="9" t="s">
        <v>47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7">
        <v>1</v>
      </c>
      <c r="N10" s="7">
        <v>1</v>
      </c>
      <c r="O10" s="5"/>
      <c r="P10" s="7"/>
      <c r="Q10" s="7">
        <v>1</v>
      </c>
      <c r="R10" s="7">
        <v>1</v>
      </c>
      <c r="S10" s="7">
        <v>1</v>
      </c>
      <c r="T10" s="5"/>
      <c r="U10" s="5"/>
      <c r="V10" s="5"/>
      <c r="W10" s="5"/>
      <c r="X10" s="5"/>
      <c r="Y10" s="5"/>
      <c r="Z10" s="5"/>
      <c r="AA10" s="5"/>
      <c r="AB10" s="7">
        <v>1</v>
      </c>
      <c r="AC10" s="3">
        <f t="shared" si="0"/>
        <v>12</v>
      </c>
    </row>
    <row r="11" spans="1:29" s="3" customFormat="1" x14ac:dyDescent="0.3">
      <c r="A11" s="8" t="s">
        <v>38</v>
      </c>
      <c r="B11" s="8" t="s">
        <v>53</v>
      </c>
      <c r="C11" s="20">
        <v>23.095786</v>
      </c>
      <c r="D11" s="20">
        <v>53.606414000000001</v>
      </c>
      <c r="E11" s="9" t="s">
        <v>46</v>
      </c>
      <c r="F11" s="9" t="s">
        <v>47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7">
        <v>1</v>
      </c>
      <c r="N11" s="7">
        <v>1</v>
      </c>
      <c r="O11" s="5"/>
      <c r="P11" s="7"/>
      <c r="Q11" s="7">
        <v>1</v>
      </c>
      <c r="R11" s="7">
        <v>1</v>
      </c>
      <c r="S11" s="7"/>
      <c r="T11" s="5"/>
      <c r="U11" s="5"/>
      <c r="V11" s="5"/>
      <c r="W11" s="5"/>
      <c r="X11" s="5"/>
      <c r="Y11" s="5"/>
      <c r="Z11" s="5"/>
      <c r="AA11" s="5"/>
      <c r="AB11" s="7">
        <v>1</v>
      </c>
      <c r="AC11" s="3">
        <f t="shared" si="0"/>
        <v>11</v>
      </c>
    </row>
    <row r="12" spans="1:29" s="4" customFormat="1" x14ac:dyDescent="0.3">
      <c r="A12" s="8" t="s">
        <v>39</v>
      </c>
      <c r="B12" s="8" t="s">
        <v>54</v>
      </c>
      <c r="C12" s="20">
        <v>24.090855000000001</v>
      </c>
      <c r="D12" s="20">
        <v>52.754804</v>
      </c>
      <c r="E12" s="9" t="s">
        <v>46</v>
      </c>
      <c r="F12" s="9" t="s">
        <v>47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6">
        <v>1</v>
      </c>
      <c r="N12" s="6"/>
      <c r="O12" s="5"/>
      <c r="P12" s="6">
        <v>1</v>
      </c>
      <c r="Q12" s="6">
        <v>1</v>
      </c>
      <c r="R12" s="6">
        <v>1</v>
      </c>
      <c r="S12" s="6">
        <v>1</v>
      </c>
      <c r="T12" s="5"/>
      <c r="U12" s="5"/>
      <c r="V12" s="5"/>
      <c r="W12" s="5"/>
      <c r="X12" s="5"/>
      <c r="Y12" s="5"/>
      <c r="Z12" s="5"/>
      <c r="AA12" s="5"/>
      <c r="AB12" s="6">
        <v>1</v>
      </c>
      <c r="AC12" s="4">
        <f t="shared" si="0"/>
        <v>12</v>
      </c>
    </row>
    <row r="13" spans="1:29" s="3" customFormat="1" x14ac:dyDescent="0.3">
      <c r="A13" s="8" t="s">
        <v>40</v>
      </c>
      <c r="B13" s="8" t="s">
        <v>55</v>
      </c>
      <c r="C13" s="20">
        <v>23.750404</v>
      </c>
      <c r="D13" s="20">
        <v>53.745289</v>
      </c>
      <c r="E13" s="9" t="s">
        <v>46</v>
      </c>
      <c r="F13" s="9" t="s">
        <v>47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7">
        <v>1</v>
      </c>
      <c r="N13" s="7"/>
      <c r="O13" s="5"/>
      <c r="P13" s="7">
        <v>1</v>
      </c>
      <c r="Q13" s="7">
        <v>1</v>
      </c>
      <c r="R13" s="7">
        <v>1</v>
      </c>
      <c r="S13" s="7">
        <v>1</v>
      </c>
      <c r="T13" s="5"/>
      <c r="U13" s="5"/>
      <c r="V13" s="5"/>
      <c r="W13" s="5"/>
      <c r="X13" s="5"/>
      <c r="Y13" s="5"/>
      <c r="Z13" s="5"/>
      <c r="AA13" s="5"/>
      <c r="AB13" s="7">
        <v>1</v>
      </c>
      <c r="AC13" s="3">
        <f t="shared" si="0"/>
        <v>12</v>
      </c>
    </row>
    <row r="14" spans="1:29" x14ac:dyDescent="0.3">
      <c r="A14" s="8" t="s">
        <v>41</v>
      </c>
      <c r="B14" s="8" t="s">
        <v>56</v>
      </c>
      <c r="C14" s="20">
        <v>24.403521000000001</v>
      </c>
      <c r="D14" s="20">
        <v>54.516095</v>
      </c>
      <c r="E14" s="9" t="s">
        <v>46</v>
      </c>
      <c r="F14" s="9" t="s">
        <v>47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W14" s="5">
        <v>1</v>
      </c>
      <c r="X14" s="5">
        <v>1</v>
      </c>
      <c r="AB14" s="5">
        <v>1</v>
      </c>
      <c r="AC14" s="9">
        <f t="shared" si="0"/>
        <v>16</v>
      </c>
    </row>
    <row r="15" spans="1:29" x14ac:dyDescent="0.3">
      <c r="A15" s="8" t="s">
        <v>42</v>
      </c>
      <c r="B15" s="8" t="s">
        <v>57</v>
      </c>
      <c r="C15" s="20">
        <v>24.419917999999999</v>
      </c>
      <c r="D15" s="20">
        <v>54.578195000000001</v>
      </c>
      <c r="E15" s="9" t="s">
        <v>46</v>
      </c>
      <c r="F15" s="9" t="s">
        <v>47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P15" s="5">
        <v>1</v>
      </c>
      <c r="Q15" s="5">
        <v>1</v>
      </c>
      <c r="R15" s="5">
        <v>1</v>
      </c>
      <c r="S15" s="5">
        <v>1</v>
      </c>
      <c r="AB15" s="5">
        <v>1</v>
      </c>
      <c r="AC15" s="9">
        <f t="shared" si="0"/>
        <v>12</v>
      </c>
    </row>
    <row r="16" spans="1:29" x14ac:dyDescent="0.3">
      <c r="A16" s="8" t="s">
        <v>66</v>
      </c>
      <c r="B16" s="8" t="s">
        <v>58</v>
      </c>
      <c r="C16" s="20">
        <v>24.286283999999998</v>
      </c>
      <c r="D16" s="20">
        <v>54.588875000000002</v>
      </c>
      <c r="E16" s="9" t="s">
        <v>46</v>
      </c>
      <c r="F16" s="9" t="s">
        <v>47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P16" s="5">
        <v>1</v>
      </c>
      <c r="Q16" s="5">
        <v>1</v>
      </c>
      <c r="R16" s="5">
        <v>1</v>
      </c>
      <c r="S16" s="5">
        <v>1</v>
      </c>
      <c r="AB16" s="5">
        <v>1</v>
      </c>
      <c r="AC16" s="9">
        <f t="shared" si="0"/>
        <v>12</v>
      </c>
    </row>
    <row r="17" spans="1:37" x14ac:dyDescent="0.3">
      <c r="A17" s="8" t="s">
        <v>43</v>
      </c>
      <c r="B17" s="8" t="s">
        <v>59</v>
      </c>
      <c r="C17" s="20">
        <v>24.466660000000001</v>
      </c>
      <c r="D17" s="20">
        <v>55.342883</v>
      </c>
      <c r="E17" s="9" t="s">
        <v>46</v>
      </c>
      <c r="F17" s="9" t="s">
        <v>47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P17" s="5">
        <v>1</v>
      </c>
      <c r="Q17" s="5">
        <v>1</v>
      </c>
      <c r="R17" s="5">
        <v>1</v>
      </c>
      <c r="AB17" s="5">
        <v>1</v>
      </c>
      <c r="AC17" s="9">
        <f t="shared" si="0"/>
        <v>11</v>
      </c>
    </row>
    <row r="18" spans="1:37" x14ac:dyDescent="0.3">
      <c r="A18" s="8" t="s">
        <v>44</v>
      </c>
      <c r="B18" s="8" t="s">
        <v>61</v>
      </c>
      <c r="C18" s="20">
        <v>24.259183</v>
      </c>
      <c r="D18" s="20">
        <v>55.704869000000002</v>
      </c>
      <c r="E18" s="9" t="s">
        <v>46</v>
      </c>
      <c r="F18" s="9" t="s">
        <v>47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P18" s="5">
        <v>1</v>
      </c>
      <c r="Q18" s="5">
        <v>1</v>
      </c>
      <c r="R18" s="5">
        <v>1</v>
      </c>
      <c r="S18" s="5">
        <v>1</v>
      </c>
      <c r="AB18" s="5">
        <v>1</v>
      </c>
      <c r="AC18" s="9">
        <f t="shared" si="0"/>
        <v>12</v>
      </c>
    </row>
    <row r="19" spans="1:37" x14ac:dyDescent="0.3">
      <c r="A19" s="8" t="s">
        <v>45</v>
      </c>
      <c r="B19" s="8" t="s">
        <v>62</v>
      </c>
      <c r="C19" s="20">
        <v>24.163467000000001</v>
      </c>
      <c r="D19" s="20">
        <v>55.702106000000001</v>
      </c>
      <c r="E19" s="9" t="s">
        <v>46</v>
      </c>
      <c r="F19" s="9" t="s">
        <v>47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P19" s="5">
        <v>1</v>
      </c>
      <c r="Q19" s="5">
        <v>1</v>
      </c>
      <c r="R19" s="5">
        <v>1</v>
      </c>
      <c r="S19" s="5">
        <v>1</v>
      </c>
      <c r="AB19" s="5">
        <v>1</v>
      </c>
      <c r="AC19" s="9">
        <f t="shared" si="0"/>
        <v>12</v>
      </c>
    </row>
    <row r="20" spans="1:37" x14ac:dyDescent="0.3">
      <c r="A20" s="8" t="s">
        <v>68</v>
      </c>
      <c r="B20" s="8" t="s">
        <v>60</v>
      </c>
      <c r="C20" s="20">
        <v>23.531154000000001</v>
      </c>
      <c r="D20" s="20">
        <v>55.485959999999999</v>
      </c>
      <c r="E20" s="9" t="s">
        <v>46</v>
      </c>
      <c r="F20" s="9" t="s">
        <v>47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AB20" s="5">
        <v>1</v>
      </c>
      <c r="AC20" s="9">
        <f t="shared" si="0"/>
        <v>13</v>
      </c>
    </row>
    <row r="21" spans="1:37" x14ac:dyDescent="0.3"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3"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3"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3">
      <c r="F24" s="11"/>
      <c r="G24" s="12"/>
      <c r="H24" s="12"/>
      <c r="I24" s="12"/>
      <c r="J24" s="12"/>
      <c r="K24" s="12"/>
      <c r="L24" s="12"/>
      <c r="M24" s="12"/>
      <c r="N24" s="12"/>
      <c r="O24" s="24"/>
      <c r="P24" s="24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1"/>
      <c r="AF24" s="11"/>
      <c r="AG24" s="11"/>
      <c r="AH24" s="11"/>
      <c r="AI24" s="11"/>
      <c r="AJ24" s="11"/>
      <c r="AK24" s="11"/>
    </row>
    <row r="25" spans="1:37" x14ac:dyDescent="0.3">
      <c r="F25" s="11"/>
      <c r="G25" s="13"/>
      <c r="H25" s="13"/>
      <c r="I25" s="13"/>
      <c r="J25" s="14"/>
      <c r="K25" s="13"/>
      <c r="L25" s="13"/>
      <c r="M25" s="13"/>
      <c r="N25" s="13"/>
      <c r="O25" s="24"/>
      <c r="P25" s="24"/>
      <c r="Q25" s="12"/>
      <c r="R25" s="12"/>
      <c r="S25" s="13"/>
      <c r="T25" s="12"/>
      <c r="U25" s="12"/>
      <c r="V25" s="13"/>
      <c r="W25" s="13"/>
      <c r="X25" s="13"/>
      <c r="Y25" s="13"/>
      <c r="Z25" s="13"/>
      <c r="AA25" s="12"/>
      <c r="AB25" s="13"/>
      <c r="AC25" s="13"/>
      <c r="AD25" s="13"/>
      <c r="AE25" s="11"/>
      <c r="AF25" s="11"/>
      <c r="AG25" s="11"/>
      <c r="AH25" s="11"/>
      <c r="AI25" s="11"/>
      <c r="AJ25" s="11"/>
      <c r="AK25" s="11"/>
    </row>
    <row r="26" spans="1:37" x14ac:dyDescent="0.3"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</row>
    <row r="27" spans="1:37" x14ac:dyDescent="0.3">
      <c r="F27" s="16"/>
      <c r="G27" s="17"/>
      <c r="H27" s="17"/>
      <c r="I27" s="17"/>
      <c r="J27" s="17"/>
      <c r="K27" s="10"/>
      <c r="L27" s="10"/>
      <c r="M27" s="17"/>
      <c r="N27" s="17"/>
      <c r="O27" s="17"/>
      <c r="P27" s="17"/>
      <c r="Q27" s="17"/>
      <c r="R27" s="17"/>
      <c r="S27" s="17"/>
      <c r="T27" s="17"/>
      <c r="U27" s="10"/>
      <c r="V27" s="10"/>
      <c r="W27" s="10"/>
      <c r="X27" s="10"/>
      <c r="Y27" s="10"/>
      <c r="Z27" s="10"/>
      <c r="AA27" s="17"/>
      <c r="AB27" s="10"/>
      <c r="AC27" s="10"/>
      <c r="AD27" s="10"/>
      <c r="AE27" s="10"/>
      <c r="AF27" s="11"/>
      <c r="AG27" s="11"/>
      <c r="AH27" s="11"/>
      <c r="AI27" s="11"/>
      <c r="AJ27" s="11"/>
      <c r="AK27" s="11"/>
    </row>
    <row r="28" spans="1:37" x14ac:dyDescent="0.3"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</sheetData>
  <mergeCells count="2">
    <mergeCell ref="O24:O25"/>
    <mergeCell ref="P24:P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L1" sqref="L1"/>
    </sheetView>
  </sheetViews>
  <sheetFormatPr defaultRowHeight="14.4" x14ac:dyDescent="0.3"/>
  <sheetData>
    <row r="1" spans="1:24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3" t="s">
        <v>69</v>
      </c>
      <c r="H1" s="23" t="s">
        <v>70</v>
      </c>
      <c r="I1" s="23" t="s">
        <v>71</v>
      </c>
      <c r="J1" s="23" t="s">
        <v>10</v>
      </c>
      <c r="K1" s="23" t="s">
        <v>72</v>
      </c>
      <c r="L1" s="23" t="s">
        <v>73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4" x14ac:dyDescent="0.3">
      <c r="A2" s="1" t="s">
        <v>21</v>
      </c>
      <c r="B2" s="1" t="s">
        <v>21</v>
      </c>
      <c r="C2" s="1" t="s">
        <v>21</v>
      </c>
      <c r="D2" s="1" t="s">
        <v>22</v>
      </c>
      <c r="E2" s="1" t="s">
        <v>21</v>
      </c>
      <c r="F2" s="1" t="s">
        <v>21</v>
      </c>
      <c r="G2" s="1" t="s">
        <v>23</v>
      </c>
      <c r="H2" s="1" t="s">
        <v>27</v>
      </c>
      <c r="I2" s="1" t="s">
        <v>31</v>
      </c>
      <c r="J2" s="1" t="s">
        <v>24</v>
      </c>
      <c r="K2" s="1" t="s">
        <v>28</v>
      </c>
      <c r="L2" t="s">
        <v>30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U2" s="1" t="s">
        <v>29</v>
      </c>
      <c r="V2" s="1" t="s">
        <v>25</v>
      </c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EAD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2018-02-21T09:44:46Z</dcterms:modified>
</cp:coreProperties>
</file>