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erkaragol/Desktop/Genomics/Glutamate_isoformsData/Structural Evolution/"/>
    </mc:Choice>
  </mc:AlternateContent>
  <xr:revisionPtr revIDLastSave="0" documentId="13_ncr:1_{94BC6F18-C15B-2B4D-8D91-9CF93982E22D}" xr6:coauthVersionLast="47" xr6:coauthVersionMax="47" xr10:uidLastSave="{00000000-0000-0000-0000-000000000000}"/>
  <bookViews>
    <workbookView xWindow="860" yWindow="1160" windowWidth="24960" windowHeight="16920" xr2:uid="{F5503926-09BC-8A48-8008-B7A9E0B64316}"/>
  </bookViews>
  <sheets>
    <sheet name="EAA4" sheetId="1" r:id="rId1"/>
    <sheet name="M0R106" sheetId="5" r:id="rId2"/>
    <sheet name="M0R2V7" sheetId="4" r:id="rId3"/>
    <sheet name="M0QY3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J2" i="1"/>
  <c r="P1" i="1"/>
  <c r="O1" i="1"/>
  <c r="Q1" i="1" s="1"/>
  <c r="J1" i="1"/>
  <c r="N2" i="5"/>
  <c r="M2" i="5"/>
  <c r="J2" i="5"/>
  <c r="P1" i="5"/>
  <c r="O1" i="5"/>
  <c r="Q1" i="5" s="1"/>
  <c r="J1" i="5"/>
  <c r="N2" i="6"/>
  <c r="M2" i="6"/>
  <c r="J2" i="6"/>
  <c r="P1" i="6"/>
  <c r="O1" i="6"/>
  <c r="Q1" i="6" s="1"/>
  <c r="J1" i="6"/>
  <c r="A17" i="6" a="1"/>
  <c r="A17" i="6" s="1"/>
  <c r="A18" i="6" a="1"/>
  <c r="A18" i="6" s="1"/>
  <c r="A20" i="6" a="1"/>
  <c r="A20" i="6" s="1"/>
  <c r="A23" i="6" a="1"/>
  <c r="A23" i="6" s="1"/>
  <c r="A26" i="6" a="1"/>
  <c r="A26" i="6" s="1"/>
  <c r="A17" i="5" a="1"/>
  <c r="A17" i="5" s="1"/>
  <c r="A18" i="5" a="1"/>
  <c r="A18" i="5" s="1"/>
  <c r="A20" i="5" a="1"/>
  <c r="A20" i="5"/>
  <c r="A23" i="5" a="1"/>
  <c r="A23" i="5" s="1"/>
  <c r="A26" i="5" a="1"/>
  <c r="A26" i="5" s="1"/>
  <c r="A17" i="1" a="1"/>
  <c r="A17" i="1" s="1"/>
  <c r="A18" i="1" a="1"/>
  <c r="A18" i="1"/>
  <c r="A20" i="1" a="1"/>
  <c r="A20" i="1"/>
  <c r="A23" i="1" a="1"/>
  <c r="A23" i="1" s="1"/>
  <c r="A26" i="1" a="1"/>
  <c r="A26" i="1" s="1"/>
  <c r="N2" i="4"/>
  <c r="M2" i="4"/>
  <c r="J2" i="4"/>
  <c r="P1" i="4"/>
  <c r="O1" i="4"/>
  <c r="Q1" i="4" s="1"/>
  <c r="J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<sst xmlns="http://schemas.openxmlformats.org/spreadsheetml/2006/main" count="6525" uniqueCount="2174">
  <si>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</si>
  <si>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</si>
  <si>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</si>
  <si>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</si>
  <si>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ATOM: When there's a model, The ATOM derived sequence in three letter code, including the acid's positions as they appear in the PDB file and the chain identifier.</t>
  </si>
  <si>
    <t>- COLOR: The color scale representing the conservation scores (9 - conserved, 1 - variable).</t>
  </si>
  <si>
    <t>- CONFIDENCE INTERVAL: When using the bayesian method for calculating rates, a confidence interval is assigned to each of the inferred evolutionary conservation scores, next to it are the colors of the lower and upper bounds of the confidence interval</t>
  </si>
  <si>
    <t>- F/S: functional (f) or structural (s) residue (f - highly conserved and exposed, s - highly conserved and burried).</t>
  </si>
  <si>
    <t>- MSA DATA: The number of aligned sequences having an acid (non-gapped) from the overall number of sequences at each position.</t>
  </si>
  <si>
    <t>POS</t>
  </si>
  <si>
    <t>SEQ</t>
  </si>
  <si>
    <t xml:space="preserve">     ATOM</t>
  </si>
  <si>
    <t xml:space="preserve"> SCORE</t>
  </si>
  <si>
    <t>COLOR</t>
  </si>
  <si>
    <t>CONFIDENCE INTERVAL</t>
  </si>
  <si>
    <t>B/E</t>
  </si>
  <si>
    <t>F/S</t>
  </si>
  <si>
    <t>MSA DATA</t>
  </si>
  <si>
    <t>RESIDUE VARIETY</t>
  </si>
  <si>
    <t xml:space="preserve">  M</t>
  </si>
  <si>
    <t xml:space="preserve">  MET:1:A</t>
  </si>
  <si>
    <t xml:space="preserve">  e</t>
  </si>
  <si>
    <t xml:space="preserve">   </t>
  </si>
  <si>
    <t xml:space="preserve">  10/150</t>
  </si>
  <si>
    <t xml:space="preserve">  T</t>
  </si>
  <si>
    <t xml:space="preserve">   8/150</t>
  </si>
  <si>
    <t xml:space="preserve">  K</t>
  </si>
  <si>
    <t xml:space="preserve">   7/150</t>
  </si>
  <si>
    <t xml:space="preserve">  S</t>
  </si>
  <si>
    <t>-0.674</t>
  </si>
  <si>
    <t xml:space="preserve">  f</t>
  </si>
  <si>
    <t xml:space="preserve">  N</t>
  </si>
  <si>
    <t xml:space="preserve">   6/150</t>
  </si>
  <si>
    <t xml:space="preserve">  G</t>
  </si>
  <si>
    <t xml:space="preserve">  E</t>
  </si>
  <si>
    <t xml:space="preserve">   3*</t>
  </si>
  <si>
    <t xml:space="preserve">  P</t>
  </si>
  <si>
    <t xml:space="preserve">  11/150</t>
  </si>
  <si>
    <t xml:space="preserve">  12/150</t>
  </si>
  <si>
    <t xml:space="preserve">  14/150</t>
  </si>
  <si>
    <t xml:space="preserve">  R</t>
  </si>
  <si>
    <t xml:space="preserve">  F</t>
  </si>
  <si>
    <t xml:space="preserve">  b</t>
  </si>
  <si>
    <t xml:space="preserve">  15/150</t>
  </si>
  <si>
    <t xml:space="preserve">  Q</t>
  </si>
  <si>
    <t xml:space="preserve">  V</t>
  </si>
  <si>
    <t xml:space="preserve">  L</t>
  </si>
  <si>
    <t xml:space="preserve">  17/150</t>
  </si>
  <si>
    <t xml:space="preserve">  18/150</t>
  </si>
  <si>
    <t xml:space="preserve">  A</t>
  </si>
  <si>
    <t xml:space="preserve">  20/150</t>
  </si>
  <si>
    <t xml:space="preserve">  22/150</t>
  </si>
  <si>
    <t xml:space="preserve">  24/150</t>
  </si>
  <si>
    <t xml:space="preserve">  26/150</t>
  </si>
  <si>
    <t xml:space="preserve">  I</t>
  </si>
  <si>
    <t xml:space="preserve">  37/150</t>
  </si>
  <si>
    <t xml:space="preserve">  50/150</t>
  </si>
  <si>
    <t xml:space="preserve">  D</t>
  </si>
  <si>
    <t xml:space="preserve">  78/150</t>
  </si>
  <si>
    <t xml:space="preserve">  Y</t>
  </si>
  <si>
    <t xml:space="preserve"> 122/150</t>
  </si>
  <si>
    <t xml:space="preserve"> 125/150</t>
  </si>
  <si>
    <t xml:space="preserve"> 128/150</t>
  </si>
  <si>
    <t xml:space="preserve"> 130/150</t>
  </si>
  <si>
    <t xml:space="preserve"> 132/150</t>
  </si>
  <si>
    <t>-0.869</t>
  </si>
  <si>
    <t xml:space="preserve"> 133/150</t>
  </si>
  <si>
    <t xml:space="preserve"> 134/150</t>
  </si>
  <si>
    <t xml:space="preserve">  s</t>
  </si>
  <si>
    <t xml:space="preserve"> 138/150</t>
  </si>
  <si>
    <t xml:space="preserve"> ILE:59:A</t>
  </si>
  <si>
    <t xml:space="preserve"> 139/150</t>
  </si>
  <si>
    <t xml:space="preserve"> 140/150</t>
  </si>
  <si>
    <t>G</t>
  </si>
  <si>
    <t xml:space="preserve"> 142/150</t>
  </si>
  <si>
    <t>-0.560</t>
  </si>
  <si>
    <t xml:space="preserve"> 143/150</t>
  </si>
  <si>
    <t>P</t>
  </si>
  <si>
    <t>-0.778</t>
  </si>
  <si>
    <t>-0.464</t>
  </si>
  <si>
    <t>-0.894</t>
  </si>
  <si>
    <t xml:space="preserve">  H</t>
  </si>
  <si>
    <t>THR:151:A</t>
  </si>
  <si>
    <t xml:space="preserve"> 144/150</t>
  </si>
  <si>
    <t xml:space="preserve"> 145/150</t>
  </si>
  <si>
    <t xml:space="preserve"> 146/150</t>
  </si>
  <si>
    <t xml:space="preserve"> 147/150</t>
  </si>
  <si>
    <t xml:space="preserve"> 148/150</t>
  </si>
  <si>
    <t xml:space="preserve">  C</t>
  </si>
  <si>
    <t xml:space="preserve"> 120/150</t>
  </si>
  <si>
    <t xml:space="preserve"> 110/150</t>
  </si>
  <si>
    <t>THR:208:A</t>
  </si>
  <si>
    <t xml:space="preserve">  52/150</t>
  </si>
  <si>
    <t xml:space="preserve">  74/150</t>
  </si>
  <si>
    <t xml:space="preserve"> 149/150</t>
  </si>
  <si>
    <t xml:space="preserve"> 0.517</t>
  </si>
  <si>
    <t xml:space="preserve"> 150/150</t>
  </si>
  <si>
    <t xml:space="preserve"> 0.067</t>
  </si>
  <si>
    <t>-0.447</t>
  </si>
  <si>
    <t>-0.811</t>
  </si>
  <si>
    <t xml:space="preserve">  W</t>
  </si>
  <si>
    <t>-0.723</t>
  </si>
  <si>
    <t>-0.925</t>
  </si>
  <si>
    <t>-0.413</t>
  </si>
  <si>
    <t>-0.222</t>
  </si>
  <si>
    <t>-0.843</t>
  </si>
  <si>
    <t>-0.454</t>
  </si>
  <si>
    <t>-0.138</t>
  </si>
  <si>
    <t xml:space="preserve"> 137/150</t>
  </si>
  <si>
    <t>-0.474</t>
  </si>
  <si>
    <t>-0.920</t>
  </si>
  <si>
    <t xml:space="preserve"> 135/150</t>
  </si>
  <si>
    <t xml:space="preserve"> 127/150</t>
  </si>
  <si>
    <t xml:space="preserve"> 124/150</t>
  </si>
  <si>
    <t xml:space="preserve"> 115/150</t>
  </si>
  <si>
    <t xml:space="preserve">  93/150</t>
  </si>
  <si>
    <t xml:space="preserve">  55/150</t>
  </si>
  <si>
    <t xml:space="preserve">  45/150</t>
  </si>
  <si>
    <t xml:space="preserve">  38/150</t>
  </si>
  <si>
    <t xml:space="preserve">  27/150</t>
  </si>
  <si>
    <t xml:space="preserve">  19/150</t>
  </si>
  <si>
    <t>E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</si>
  <si>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</si>
  <si>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</si>
  <si>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MEDIAN Conservation</t>
  </si>
  <si>
    <t>Kurtois</t>
  </si>
  <si>
    <t>M</t>
  </si>
  <si>
    <t>-0.688</t>
  </si>
  <si>
    <t xml:space="preserve">  21/150</t>
  </si>
  <si>
    <t>-0.134</t>
  </si>
  <si>
    <t xml:space="preserve">  23/150</t>
  </si>
  <si>
    <t xml:space="preserve">  25/150</t>
  </si>
  <si>
    <t xml:space="preserve">  29/150</t>
  </si>
  <si>
    <t xml:space="preserve">  32/150</t>
  </si>
  <si>
    <t xml:space="preserve">  40/150</t>
  </si>
  <si>
    <t xml:space="preserve">  43/150</t>
  </si>
  <si>
    <t xml:space="preserve">  82/150</t>
  </si>
  <si>
    <t>-0.199</t>
  </si>
  <si>
    <t xml:space="preserve"> 0.706</t>
  </si>
  <si>
    <t>-0.673</t>
  </si>
  <si>
    <t xml:space="preserve">  42/150</t>
  </si>
  <si>
    <t xml:space="preserve"> 0.510</t>
  </si>
  <si>
    <t xml:space="preserve">  49/150</t>
  </si>
  <si>
    <t xml:space="preserve">  70/150</t>
  </si>
  <si>
    <t xml:space="preserve"> 0.604</t>
  </si>
  <si>
    <t>-0.067</t>
  </si>
  <si>
    <t>-0.512</t>
  </si>
  <si>
    <t>-0.274</t>
  </si>
  <si>
    <t>P 99%, L &lt;1%</t>
  </si>
  <si>
    <t xml:space="preserve"> 129/150</t>
  </si>
  <si>
    <t>P 99%, Q &lt;1%</t>
  </si>
  <si>
    <t xml:space="preserve"> LEU:39:A</t>
  </si>
  <si>
    <t xml:space="preserve"> PHE:52:A</t>
  </si>
  <si>
    <t>-0.866</t>
  </si>
  <si>
    <t xml:space="preserve"> 0.223</t>
  </si>
  <si>
    <t xml:space="preserve"> 0.105</t>
  </si>
  <si>
    <t xml:space="preserve"> 0.377</t>
  </si>
  <si>
    <t xml:space="preserve">   5*</t>
  </si>
  <si>
    <t xml:space="preserve">   5/150</t>
  </si>
  <si>
    <t xml:space="preserve">   7*</t>
  </si>
  <si>
    <t xml:space="preserve">   4/150</t>
  </si>
  <si>
    <t xml:space="preserve">   3/150</t>
  </si>
  <si>
    <t xml:space="preserve">   8*</t>
  </si>
  <si>
    <t>-0.139</t>
  </si>
  <si>
    <t xml:space="preserve">   4*</t>
  </si>
  <si>
    <t xml:space="preserve">   2/150</t>
  </si>
  <si>
    <t>S</t>
  </si>
  <si>
    <t>K</t>
  </si>
  <si>
    <t>-0.513</t>
  </si>
  <si>
    <t>L</t>
  </si>
  <si>
    <t>ALA:131:A</t>
  </si>
  <si>
    <t>-0.540</t>
  </si>
  <si>
    <t xml:space="preserve"> 0.964</t>
  </si>
  <si>
    <t>-0.762</t>
  </si>
  <si>
    <t>-0.066</t>
  </si>
  <si>
    <t xml:space="preserve"> 0.785</t>
  </si>
  <si>
    <t>-0.125</t>
  </si>
  <si>
    <t>-0.662</t>
  </si>
  <si>
    <t>F</t>
  </si>
  <si>
    <t>-0.669</t>
  </si>
  <si>
    <t xml:space="preserve"> 0.436</t>
  </si>
  <si>
    <t xml:space="preserve"> 0.016</t>
  </si>
  <si>
    <t>R</t>
  </si>
  <si>
    <t>-0.950</t>
  </si>
  <si>
    <t>-0.232</t>
  </si>
  <si>
    <t xml:space="preserve"> 0.426</t>
  </si>
  <si>
    <t>-0.313</t>
  </si>
  <si>
    <t>-0.391</t>
  </si>
  <si>
    <t xml:space="preserve"> 0.163</t>
  </si>
  <si>
    <t xml:space="preserve">   9/150</t>
  </si>
  <si>
    <t>-0.683</t>
  </si>
  <si>
    <t xml:space="preserve">  13/150</t>
  </si>
  <si>
    <t xml:space="preserve"> 0.483</t>
  </si>
  <si>
    <t>-0.096</t>
  </si>
  <si>
    <t>-0.991</t>
  </si>
  <si>
    <t>-0.283</t>
  </si>
  <si>
    <t>-0.049</t>
  </si>
  <si>
    <t xml:space="preserve">  30/150</t>
  </si>
  <si>
    <t xml:space="preserve"> 0.187</t>
  </si>
  <si>
    <t>-0.932</t>
  </si>
  <si>
    <t xml:space="preserve"> 118/150</t>
  </si>
  <si>
    <t xml:space="preserve"> 0.001</t>
  </si>
  <si>
    <t>-0.655</t>
  </si>
  <si>
    <t>-0.742</t>
  </si>
  <si>
    <t xml:space="preserve"> 0.040</t>
  </si>
  <si>
    <t xml:space="preserve"> 0.082</t>
  </si>
  <si>
    <t xml:space="preserve"> 0.839</t>
  </si>
  <si>
    <t>PHE:236:A</t>
  </si>
  <si>
    <t xml:space="preserve"> 0.580</t>
  </si>
  <si>
    <t>VAL:281:A</t>
  </si>
  <si>
    <t>GLY:289:A</t>
  </si>
  <si>
    <t>LEU:292:A</t>
  </si>
  <si>
    <t>ALA:302:A</t>
  </si>
  <si>
    <t xml:space="preserve"> 0.242</t>
  </si>
  <si>
    <t>-0.792</t>
  </si>
  <si>
    <t>-0.806</t>
  </si>
  <si>
    <t>ILE:326:A</t>
  </si>
  <si>
    <t xml:space="preserve"> 0.097</t>
  </si>
  <si>
    <t>-0.933</t>
  </si>
  <si>
    <t>ILE:356:A</t>
  </si>
  <si>
    <t xml:space="preserve"> 114/150</t>
  </si>
  <si>
    <t xml:space="preserve">  89/150</t>
  </si>
  <si>
    <t xml:space="preserve">  73/150</t>
  </si>
  <si>
    <t>GLU:403:A</t>
  </si>
  <si>
    <t>-0.423</t>
  </si>
  <si>
    <t>-0.624</t>
  </si>
  <si>
    <t>-0.650</t>
  </si>
  <si>
    <t xml:space="preserve"> 0.881</t>
  </si>
  <si>
    <t xml:space="preserve">  79/150</t>
  </si>
  <si>
    <t>-0.658</t>
  </si>
  <si>
    <t xml:space="preserve"> 0.243</t>
  </si>
  <si>
    <t>-0.794</t>
  </si>
  <si>
    <t xml:space="preserve"> 0.332</t>
  </si>
  <si>
    <t xml:space="preserve"> 0.767</t>
  </si>
  <si>
    <t xml:space="preserve"> 0.498</t>
  </si>
  <si>
    <t>-0.382</t>
  </si>
  <si>
    <t>-0.728</t>
  </si>
  <si>
    <t>-0.881</t>
  </si>
  <si>
    <t>-0.422</t>
  </si>
  <si>
    <t>IQR1</t>
  </si>
  <si>
    <t>IQR3</t>
  </si>
  <si>
    <t xml:space="preserve">  SER:3:A</t>
  </si>
  <si>
    <t>-0.532</t>
  </si>
  <si>
    <t>-0.647</t>
  </si>
  <si>
    <t>-0.110</t>
  </si>
  <si>
    <t xml:space="preserve"> 0.235</t>
  </si>
  <si>
    <t xml:space="preserve"> LEU:23:A</t>
  </si>
  <si>
    <t>-0.411</t>
  </si>
  <si>
    <t xml:space="preserve"> LEU:35:A</t>
  </si>
  <si>
    <t xml:space="preserve"> ARG:36:A</t>
  </si>
  <si>
    <t xml:space="preserve"> LEU:41:A</t>
  </si>
  <si>
    <t xml:space="preserve"> 104/150</t>
  </si>
  <si>
    <t xml:space="preserve"> 0.681</t>
  </si>
  <si>
    <t xml:space="preserve"> LEU:46:A</t>
  </si>
  <si>
    <t>-0.626</t>
  </si>
  <si>
    <t xml:space="preserve"> 136/150</t>
  </si>
  <si>
    <t>-0.076</t>
  </si>
  <si>
    <t>-0.831</t>
  </si>
  <si>
    <t>-0.895</t>
  </si>
  <si>
    <t>-0.485</t>
  </si>
  <si>
    <t>-0.953</t>
  </si>
  <si>
    <t>-0.942</t>
  </si>
  <si>
    <t>-0.780</t>
  </si>
  <si>
    <t xml:space="preserve"> 141/150</t>
  </si>
  <si>
    <t xml:space="preserve"> LEU:96:A</t>
  </si>
  <si>
    <t>-0.573</t>
  </si>
  <si>
    <t>-0.572</t>
  </si>
  <si>
    <t>-0.754</t>
  </si>
  <si>
    <t>LEU:105:A</t>
  </si>
  <si>
    <t>-0.288</t>
  </si>
  <si>
    <t>-0.715</t>
  </si>
  <si>
    <t xml:space="preserve"> 0.648</t>
  </si>
  <si>
    <t>ALA:132:A</t>
  </si>
  <si>
    <t>VAL:133:A</t>
  </si>
  <si>
    <t>-0.514</t>
  </si>
  <si>
    <t xml:space="preserve"> 0.686</t>
  </si>
  <si>
    <t>PRO:155:A</t>
  </si>
  <si>
    <t>GLY:156:A</t>
  </si>
  <si>
    <t>LYS:157:A</t>
  </si>
  <si>
    <t xml:space="preserve"> 0.411</t>
  </si>
  <si>
    <t>GLU:161:A</t>
  </si>
  <si>
    <t xml:space="preserve"> 0.028</t>
  </si>
  <si>
    <t>ILE:172:A</t>
  </si>
  <si>
    <t>-0.040</t>
  </si>
  <si>
    <t>VAL:191:A</t>
  </si>
  <si>
    <t xml:space="preserve">  64/150</t>
  </si>
  <si>
    <t xml:space="preserve"> 100/150</t>
  </si>
  <si>
    <t xml:space="preserve">  81/150</t>
  </si>
  <si>
    <t>VAL:212:A</t>
  </si>
  <si>
    <t xml:space="preserve">  28/150</t>
  </si>
  <si>
    <t>ASN:216:A</t>
  </si>
  <si>
    <t xml:space="preserve">  46/150</t>
  </si>
  <si>
    <t xml:space="preserve">  65/150</t>
  </si>
  <si>
    <t>GLY:233:A</t>
  </si>
  <si>
    <t xml:space="preserve"> 0.628</t>
  </si>
  <si>
    <t>-0.516</t>
  </si>
  <si>
    <t>-0.432</t>
  </si>
  <si>
    <t>G 99%, S &lt;1%</t>
  </si>
  <si>
    <t>-0.296</t>
  </si>
  <si>
    <t xml:space="preserve"> 0.091</t>
  </si>
  <si>
    <t>-0.420</t>
  </si>
  <si>
    <t xml:space="preserve"> 0.014</t>
  </si>
  <si>
    <t xml:space="preserve"> 0.477</t>
  </si>
  <si>
    <t>ALA:263:A</t>
  </si>
  <si>
    <t>-0.801</t>
  </si>
  <si>
    <t>-0.320</t>
  </si>
  <si>
    <t>LEU:280:A</t>
  </si>
  <si>
    <t>-0.769</t>
  </si>
  <si>
    <t>ILE:282:A</t>
  </si>
  <si>
    <t xml:space="preserve"> 0.658</t>
  </si>
  <si>
    <t>MET:285:A</t>
  </si>
  <si>
    <t>-0.855</t>
  </si>
  <si>
    <t>-0.744</t>
  </si>
  <si>
    <t>ILE:303:A</t>
  </si>
  <si>
    <t>LEU:306:A</t>
  </si>
  <si>
    <t xml:space="preserve"> 0.649</t>
  </si>
  <si>
    <t>-0.177</t>
  </si>
  <si>
    <t>ILE:322:A</t>
  </si>
  <si>
    <t>-0.921</t>
  </si>
  <si>
    <t xml:space="preserve"> 0.593</t>
  </si>
  <si>
    <t xml:space="preserve"> 0.455</t>
  </si>
  <si>
    <t xml:space="preserve"> 0.756</t>
  </si>
  <si>
    <t>-0.636</t>
  </si>
  <si>
    <t>ALA:354:A</t>
  </si>
  <si>
    <t>-0.898</t>
  </si>
  <si>
    <t>-0.930</t>
  </si>
  <si>
    <t>-0.595</t>
  </si>
  <si>
    <t>-0.892</t>
  </si>
  <si>
    <t>-0.558</t>
  </si>
  <si>
    <t>-0.657</t>
  </si>
  <si>
    <t>-0.893</t>
  </si>
  <si>
    <t>-0.781</t>
  </si>
  <si>
    <t>-0.908</t>
  </si>
  <si>
    <t>ILE:396:A</t>
  </si>
  <si>
    <t>VAL:407:A</t>
  </si>
  <si>
    <t>-0.764</t>
  </si>
  <si>
    <t>VAL:418:A</t>
  </si>
  <si>
    <t>-0.914</t>
  </si>
  <si>
    <t>-0.058</t>
  </si>
  <si>
    <t>THR:427:A</t>
  </si>
  <si>
    <t>-0.948</t>
  </si>
  <si>
    <t>ALA:432:A</t>
  </si>
  <si>
    <t>-0.993</t>
  </si>
  <si>
    <t>ALA:435:A</t>
  </si>
  <si>
    <t>ALA:439:A</t>
  </si>
  <si>
    <t>-0.910</t>
  </si>
  <si>
    <t>-0.598</t>
  </si>
  <si>
    <t>LEU:473:A</t>
  </si>
  <si>
    <t>VAL:483:A</t>
  </si>
  <si>
    <t>D 99%, G &lt;1%</t>
  </si>
  <si>
    <t>-0.891</t>
  </si>
  <si>
    <t>-0.399</t>
  </si>
  <si>
    <t xml:space="preserve"> 106/150</t>
  </si>
  <si>
    <t xml:space="preserve">  80/150</t>
  </si>
  <si>
    <t>ILE:514:A</t>
  </si>
  <si>
    <t xml:space="preserve"> 0.942</t>
  </si>
  <si>
    <t>-0.068</t>
  </si>
  <si>
    <t xml:space="preserve">  16/150</t>
  </si>
  <si>
    <t>GLU:531:A</t>
  </si>
  <si>
    <t>-0.469</t>
  </si>
  <si>
    <t>-0.711</t>
  </si>
  <si>
    <t>LYS:551:A</t>
  </si>
  <si>
    <t>GLY:558:A</t>
  </si>
  <si>
    <t xml:space="preserve"> 0.774</t>
  </si>
  <si>
    <t>-0.791</t>
  </si>
  <si>
    <t>-0.817</t>
  </si>
  <si>
    <t>-0.800</t>
  </si>
  <si>
    <t xml:space="preserve"> 0.417</t>
  </si>
  <si>
    <t>-0.642</t>
  </si>
  <si>
    <t>-0.967</t>
  </si>
  <si>
    <t xml:space="preserve"> 0.328</t>
  </si>
  <si>
    <t xml:space="preserve"> 0.512</t>
  </si>
  <si>
    <t xml:space="preserve">  90/150</t>
  </si>
  <si>
    <t>-0.956</t>
  </si>
  <si>
    <t>-0.814</t>
  </si>
  <si>
    <t>-0.275</t>
  </si>
  <si>
    <t>-0.739</t>
  </si>
  <si>
    <t>-0.720</t>
  </si>
  <si>
    <t>-0.870</t>
  </si>
  <si>
    <t>-0.644</t>
  </si>
  <si>
    <t>-0.810</t>
  </si>
  <si>
    <t xml:space="preserve"> 0.123</t>
  </si>
  <si>
    <t>-0.974</t>
  </si>
  <si>
    <t>-0.820</t>
  </si>
  <si>
    <t>-0.726</t>
  </si>
  <si>
    <t xml:space="preserve"> 0.715</t>
  </si>
  <si>
    <t xml:space="preserve"> 0.595</t>
  </si>
  <si>
    <t>-0.784</t>
  </si>
  <si>
    <t xml:space="preserve"> 0.754</t>
  </si>
  <si>
    <t xml:space="preserve"> 0.180</t>
  </si>
  <si>
    <t>N 99%, D &lt;1%</t>
  </si>
  <si>
    <t>-0.990</t>
  </si>
  <si>
    <t>-0.356</t>
  </si>
  <si>
    <t>-0.507</t>
  </si>
  <si>
    <t xml:space="preserve"> 0.005</t>
  </si>
  <si>
    <t>-0.483</t>
  </si>
  <si>
    <t>-0.203</t>
  </si>
  <si>
    <t xml:space="preserve"> 0.034</t>
  </si>
  <si>
    <t>-0.115</t>
  </si>
  <si>
    <t>-0.580</t>
  </si>
  <si>
    <t>-0.706</t>
  </si>
  <si>
    <t>-0.943</t>
  </si>
  <si>
    <t>from  0.235 to  0.704 the grade is 4</t>
  </si>
  <si>
    <t>from  0.704 to  1.173 the grade is 3</t>
  </si>
  <si>
    <t xml:space="preserve"> 0.555</t>
  </si>
  <si>
    <t xml:space="preserve">  54/150</t>
  </si>
  <si>
    <t>-0.132</t>
  </si>
  <si>
    <t xml:space="preserve"> 0.734</t>
  </si>
  <si>
    <t>-0.218</t>
  </si>
  <si>
    <t>-0.785</t>
  </si>
  <si>
    <t>-0.348</t>
  </si>
  <si>
    <t>-0.901</t>
  </si>
  <si>
    <t>-0.743</t>
  </si>
  <si>
    <t>-0.915</t>
  </si>
  <si>
    <t>-0.370</t>
  </si>
  <si>
    <t>-0.285</t>
  </si>
  <si>
    <t>-0.746</t>
  </si>
  <si>
    <t xml:space="preserve"> 0.197</t>
  </si>
  <si>
    <t xml:space="preserve"> 0.778</t>
  </si>
  <si>
    <t xml:space="preserve"> 0.744</t>
  </si>
  <si>
    <t>-0.278</t>
  </si>
  <si>
    <t xml:space="preserve"> 0.480</t>
  </si>
  <si>
    <t xml:space="preserve"> 0.029</t>
  </si>
  <si>
    <t>-0.568</t>
  </si>
  <si>
    <t>-0.934</t>
  </si>
  <si>
    <t>-0.766</t>
  </si>
  <si>
    <t>-0.195</t>
  </si>
  <si>
    <t>-0.111</t>
  </si>
  <si>
    <t>-0.722</t>
  </si>
  <si>
    <t xml:space="preserve"> 0.068</t>
  </si>
  <si>
    <t>-0.438</t>
  </si>
  <si>
    <t>-0.113</t>
  </si>
  <si>
    <t>-0.625</t>
  </si>
  <si>
    <t>-0.445</t>
  </si>
  <si>
    <t>-0.733</t>
  </si>
  <si>
    <t>-0.486</t>
  </si>
  <si>
    <t>-0.982</t>
  </si>
  <si>
    <t>P 99%, A &lt;1%</t>
  </si>
  <si>
    <t>D 99%, N &lt;1%</t>
  </si>
  <si>
    <t xml:space="preserve"> 0.412</t>
  </si>
  <si>
    <t>-0.398</t>
  </si>
  <si>
    <t xml:space="preserve"> 0.039</t>
  </si>
  <si>
    <t>-0.358</t>
  </si>
  <si>
    <t xml:space="preserve"> 0.399</t>
  </si>
  <si>
    <t>-0.496</t>
  </si>
  <si>
    <t>-0.093</t>
  </si>
  <si>
    <t>-0.900</t>
  </si>
  <si>
    <t>-0.984</t>
  </si>
  <si>
    <t xml:space="preserve"> 0.023</t>
  </si>
  <si>
    <t xml:space="preserve"> 0.092</t>
  </si>
  <si>
    <t>-0.493</t>
  </si>
  <si>
    <t xml:space="preserve"> 0.011</t>
  </si>
  <si>
    <t>LEU:103:A</t>
  </si>
  <si>
    <t>ALA:117:A</t>
  </si>
  <si>
    <t>LEU:119:A</t>
  </si>
  <si>
    <t>ASP:120:A</t>
  </si>
  <si>
    <t>-0.299</t>
  </si>
  <si>
    <t xml:space="preserve"> 0.755</t>
  </si>
  <si>
    <t>SER:159:A</t>
  </si>
  <si>
    <t xml:space="preserve"> 0.726</t>
  </si>
  <si>
    <t>PRO:173:A</t>
  </si>
  <si>
    <t>PHE:186:A</t>
  </si>
  <si>
    <t>-0.850</t>
  </si>
  <si>
    <t>PHE:198:A</t>
  </si>
  <si>
    <t xml:space="preserve"> 0.782</t>
  </si>
  <si>
    <t>-0.346</t>
  </si>
  <si>
    <t xml:space="preserve"> 0.087</t>
  </si>
  <si>
    <t xml:space="preserve"> 0.663</t>
  </si>
  <si>
    <t>-0.255</t>
  </si>
  <si>
    <t>-0.377</t>
  </si>
  <si>
    <t>LEU:247:A</t>
  </si>
  <si>
    <t>GLU:249:A</t>
  </si>
  <si>
    <t>-0.488</t>
  </si>
  <si>
    <t>LEU:251:A</t>
  </si>
  <si>
    <t>VAL:257:A</t>
  </si>
  <si>
    <t>GLY:265:A</t>
  </si>
  <si>
    <t>VAL:291:A</t>
  </si>
  <si>
    <t>-0.718</t>
  </si>
  <si>
    <t>-0.649</t>
  </si>
  <si>
    <t>-0.808</t>
  </si>
  <si>
    <t>PRO:315:A</t>
  </si>
  <si>
    <t>-0.702</t>
  </si>
  <si>
    <t>LEU:319:A</t>
  </si>
  <si>
    <t>-0.909</t>
  </si>
  <si>
    <t>LEU:339:A</t>
  </si>
  <si>
    <t>VAL:365:A</t>
  </si>
  <si>
    <t>HIS:367:A</t>
  </si>
  <si>
    <t>-0.229</t>
  </si>
  <si>
    <t>GLN:379:A</t>
  </si>
  <si>
    <t xml:space="preserve"> 0.133</t>
  </si>
  <si>
    <t>-0.127</t>
  </si>
  <si>
    <t>-0.427</t>
  </si>
  <si>
    <t xml:space="preserve"> 101/150</t>
  </si>
  <si>
    <t xml:space="preserve"> 0.719</t>
  </si>
  <si>
    <t xml:space="preserve"> 0.358</t>
  </si>
  <si>
    <t xml:space="preserve"> 0.978</t>
  </si>
  <si>
    <t>-0.149</t>
  </si>
  <si>
    <t xml:space="preserve"> 0.717</t>
  </si>
  <si>
    <t>-0.478</t>
  </si>
  <si>
    <t xml:space="preserve"> ILE:86:A</t>
  </si>
  <si>
    <t>-0.931</t>
  </si>
  <si>
    <t xml:space="preserve"> 0.669</t>
  </si>
  <si>
    <t>PHE:144:A</t>
  </si>
  <si>
    <t>ILE:152:A</t>
  </si>
  <si>
    <t>-0.783</t>
  </si>
  <si>
    <t>LEU:190:A</t>
  </si>
  <si>
    <t>-0.887</t>
  </si>
  <si>
    <t>-0.519</t>
  </si>
  <si>
    <t>-0.858</t>
  </si>
  <si>
    <t xml:space="preserve"> 0.127</t>
  </si>
  <si>
    <t>-0.834</t>
  </si>
  <si>
    <t>-0.944</t>
  </si>
  <si>
    <t>VAL:240:A</t>
  </si>
  <si>
    <t>GLY:245:A</t>
  </si>
  <si>
    <t>SER:262:A</t>
  </si>
  <si>
    <t xml:space="preserve"> 0.630</t>
  </si>
  <si>
    <t>-0.508</t>
  </si>
  <si>
    <t>-0.653</t>
  </si>
  <si>
    <t>-0.100</t>
  </si>
  <si>
    <t xml:space="preserve"> ALA:34:A</t>
  </si>
  <si>
    <t xml:space="preserve"> ARG:55:A</t>
  </si>
  <si>
    <t>-0.745</t>
  </si>
  <si>
    <t xml:space="preserve"> 0.112</t>
  </si>
  <si>
    <t xml:space="preserve"> MET:97:A</t>
  </si>
  <si>
    <t>GLN:101:A</t>
  </si>
  <si>
    <t xml:space="preserve"> 0.141</t>
  </si>
  <si>
    <t>ALA:142:A</t>
  </si>
  <si>
    <t>from -1.161 to -0.903 the grade is 9</t>
  </si>
  <si>
    <t>from -0.903 to -0.645 the grade is 8</t>
  </si>
  <si>
    <t>from -0.645 to -0.387 the grade is 7</t>
  </si>
  <si>
    <t>from -0.387 to -0.129 the grade is 6</t>
  </si>
  <si>
    <t>from -0.129 to  0.235 the grade is 5</t>
  </si>
  <si>
    <t>from  1.173 to  1.642 the grade is 2</t>
  </si>
  <si>
    <t>from  1.642 to  2.111 the grade is 1</t>
  </si>
  <si>
    <t xml:space="preserve"> 0.142</t>
  </si>
  <si>
    <t>-0.559,  0.781  7,3</t>
  </si>
  <si>
    <t>M 75%, S 25%</t>
  </si>
  <si>
    <t xml:space="preserve">  SER:2:A</t>
  </si>
  <si>
    <t>-0.654</t>
  </si>
  <si>
    <t>-1.064, -0.416  9,7</t>
  </si>
  <si>
    <t xml:space="preserve"> 0.324</t>
  </si>
  <si>
    <t>-0.416,  0.781  7,3</t>
  </si>
  <si>
    <t>S 66%, A 33%</t>
  </si>
  <si>
    <t xml:space="preserve">  HIS:4:A</t>
  </si>
  <si>
    <t>-0.329</t>
  </si>
  <si>
    <t>-0.779, -0.015  8,5</t>
  </si>
  <si>
    <t>H 62%, N 37%</t>
  </si>
  <si>
    <t xml:space="preserve">  GLY:5:A</t>
  </si>
  <si>
    <t xml:space="preserve"> 0.781,  2.111  3,1</t>
  </si>
  <si>
    <t>G 40%, V 20%, A 20%, T 10%, S 10%</t>
  </si>
  <si>
    <t xml:space="preserve">  ASN:6:A</t>
  </si>
  <si>
    <t>-0.779, -0.240  8,6</t>
  </si>
  <si>
    <t>N 66%, D 25%, T  8%</t>
  </si>
  <si>
    <t xml:space="preserve">  SER:7:A</t>
  </si>
  <si>
    <t>-1.153, -0.942  9,9</t>
  </si>
  <si>
    <t xml:space="preserve">  LEU:8:A</t>
  </si>
  <si>
    <t>-1.153, -0.779  9,8</t>
  </si>
  <si>
    <t xml:space="preserve">  PHE:9:A</t>
  </si>
  <si>
    <t>-1.113, -0.779  9,8</t>
  </si>
  <si>
    <t xml:space="preserve"> LEU:10:A</t>
  </si>
  <si>
    <t xml:space="preserve"> ARG:11:A</t>
  </si>
  <si>
    <t>-0.867, -0.416  8,7</t>
  </si>
  <si>
    <t>R 71%, E 28%</t>
  </si>
  <si>
    <t xml:space="preserve"> GLU:12:A</t>
  </si>
  <si>
    <t>-0.559,  0.294  7,4</t>
  </si>
  <si>
    <t>E 71%, D 28%</t>
  </si>
  <si>
    <t xml:space="preserve"> SER:13:A</t>
  </si>
  <si>
    <t xml:space="preserve"> 0.020</t>
  </si>
  <si>
    <t>-0.416,  0.294  7,4</t>
  </si>
  <si>
    <t>S 57%, L 14%, A 14%, T 14%</t>
  </si>
  <si>
    <t xml:space="preserve"> GLY:14:A</t>
  </si>
  <si>
    <t>G 33%, S 33%, D 20%, A  6%, E  6%</t>
  </si>
  <si>
    <t xml:space="preserve"> GLN:15:A</t>
  </si>
  <si>
    <t>-0.607</t>
  </si>
  <si>
    <t>Q 71%, K 21%, E  7%</t>
  </si>
  <si>
    <t xml:space="preserve"> ARG:16:A</t>
  </si>
  <si>
    <t xml:space="preserve"> 2.111,  2.111  1,1</t>
  </si>
  <si>
    <t>R 35%, H 21%, G 14%, P  7%, A  7%, T  7%, K  7%</t>
  </si>
  <si>
    <t xml:space="preserve"> LEU:17:A</t>
  </si>
  <si>
    <t>L 42%, H 28%, R 14%, P  7%, E  7%</t>
  </si>
  <si>
    <t xml:space="preserve"> GLY:18:A</t>
  </si>
  <si>
    <t>G 26%, A 26%, N 13%, K  6%, L  6%, P  6%, V  6%, R  6%</t>
  </si>
  <si>
    <t xml:space="preserve"> ARG:19:A</t>
  </si>
  <si>
    <t>R 53%, G 20%, S 13%, P 13%</t>
  </si>
  <si>
    <t xml:space="preserve"> VAL:20:A</t>
  </si>
  <si>
    <t>V 46%, G 13%, A 13%, E 13%, R  6%, D  6%</t>
  </si>
  <si>
    <t xml:space="preserve"> GLY:21:A</t>
  </si>
  <si>
    <t>G 35%, N 29%, V 11%, S 11%, R  5%, Y  5%</t>
  </si>
  <si>
    <t xml:space="preserve"> TRP:22:A</t>
  </si>
  <si>
    <t>W 31%, C 26%, R 15%, H  5%, G  5%, Q  5%, A  5%, V  5%</t>
  </si>
  <si>
    <t>L 29%, P 25%, V 12%, T 12%, M  8%, R  4%, K  4%, I  4%</t>
  </si>
  <si>
    <t xml:space="preserve"> GLN:24:A</t>
  </si>
  <si>
    <t xml:space="preserve"> 0.294,  0.781  4,3</t>
  </si>
  <si>
    <t>Q 41%, G 29%, H 12%, R  4%, T  4%, E  4%, K  4%</t>
  </si>
  <si>
    <t xml:space="preserve"> ARG:25:A</t>
  </si>
  <si>
    <t>R 66%, G 12%, N  4%, Q  4%, L  4%, H  4%, S  4%</t>
  </si>
  <si>
    <t xml:space="preserve"> LEU:26:A</t>
  </si>
  <si>
    <t>L 50%, W 20%, F 20%, I  4%, V  4%</t>
  </si>
  <si>
    <t xml:space="preserve"> GLN:27:A</t>
  </si>
  <si>
    <t xml:space="preserve"> 0.926</t>
  </si>
  <si>
    <t xml:space="preserve"> 0.294,  2.111  4,1</t>
  </si>
  <si>
    <t>Q 56%, R 30%, L  4%, C  4%, H  4%</t>
  </si>
  <si>
    <t xml:space="preserve"> GLU:28:A</t>
  </si>
  <si>
    <t>E 30%, D 17%, H 13%, R 13%, Q  8%, K  8%, A  4%, S  4%</t>
  </si>
  <si>
    <t xml:space="preserve"> SER:29:A</t>
  </si>
  <si>
    <t xml:space="preserve"> 0.634</t>
  </si>
  <si>
    <t>-0.015,  0.781  5,3</t>
  </si>
  <si>
    <t>S 43%, G 39%, A 13%, T  4%</t>
  </si>
  <si>
    <t xml:space="preserve"> LEU:30:A</t>
  </si>
  <si>
    <t>L 30%, M 26%, A 26%, V  8%, F  4%, I  4%</t>
  </si>
  <si>
    <t xml:space="preserve"> GLN:31:A</t>
  </si>
  <si>
    <t>-0.006</t>
  </si>
  <si>
    <t>Q 44%, E 28%, R 16%, H 12%</t>
  </si>
  <si>
    <t xml:space="preserve"> GLN:32:A</t>
  </si>
  <si>
    <t>-0.559, -0.015  7,5</t>
  </si>
  <si>
    <t>Q 34%, K 19%, R 19%, L 15%, I  7%, E  3%</t>
  </si>
  <si>
    <t xml:space="preserve"> ARG:33:A</t>
  </si>
  <si>
    <t>-0.240,  0.294  6,4</t>
  </si>
  <si>
    <t>R 81%, T  7%, K  3%, A  3%, Q  3%</t>
  </si>
  <si>
    <t>-0.240,  0.781  6,3</t>
  </si>
  <si>
    <t>A 57%, V 26%, T  7%, S  3%, F  3%</t>
  </si>
  <si>
    <t xml:space="preserve"> 0.800</t>
  </si>
  <si>
    <t>L 34%, F 30%, S 19%, T  3%, G  3%, M  3%, I  3%</t>
  </si>
  <si>
    <t xml:space="preserve"> 0.963</t>
  </si>
  <si>
    <t>R 34%, Q 19%, L 19%, M  7%, S  3%, T  3%, K  3%, I  3%, G  3%</t>
  </si>
  <si>
    <t xml:space="preserve"> THR:37:A</t>
  </si>
  <si>
    <t>T 46%, A 23%, V 15%, M 11%, S  3%</t>
  </si>
  <si>
    <t xml:space="preserve"> ARG:38:A</t>
  </si>
  <si>
    <t>R 50%, G 30%, K  3%, Q  3%, H  3%, C  3%, E  3%</t>
  </si>
  <si>
    <t>L 30%, K 19%, Q 15%, S 11%, D  7%, E  7%, R  3%, N  3%</t>
  </si>
  <si>
    <t xml:space="preserve"> ARG:40:A</t>
  </si>
  <si>
    <t>R 51%, H 37%, Q  7%, K  3%</t>
  </si>
  <si>
    <t xml:space="preserve"> 0.903</t>
  </si>
  <si>
    <t>L 33%, V 25%, I 18%, A  7%, M  7%, F  3%, R  3%</t>
  </si>
  <si>
    <t xml:space="preserve"> GLN:42:A</t>
  </si>
  <si>
    <t xml:space="preserve"> 0.909</t>
  </si>
  <si>
    <t>Q 28%, R 21%, S 17%, G  7%, E  3%, N  3%, V  3%, C  3%, K  3%, W  3%, X  3%</t>
  </si>
  <si>
    <t xml:space="preserve"> THR:43:A</t>
  </si>
  <si>
    <t>T 33%, A 26%, E 16%, G  3%, S  3%, C  3%, K  3%, N  3%, D  3%, L  3%</t>
  </si>
  <si>
    <t xml:space="preserve"> MET:44:A</t>
  </si>
  <si>
    <t xml:space="preserve">  34/150</t>
  </si>
  <si>
    <t>M 50%, L 11%, I  5%, V  5%, N  5%, K  5%, R  2%, D  2%, G  2%, F  2%, C  2%</t>
  </si>
  <si>
    <t xml:space="preserve"> THR:45:A</t>
  </si>
  <si>
    <t>T 37%, S 35%, N  8%, L  5%, V  2%, Q  2%, H  2%, P  2%, R  2%</t>
  </si>
  <si>
    <t>L 40%, R 26%, K 21%, S  4%, W  2%, E  2%, I  2%</t>
  </si>
  <si>
    <t xml:space="preserve"> GLU:47:A</t>
  </si>
  <si>
    <t>E 33%, G 14%, D 14%, Q 11%, K  9%, A  7%, R  5%, S  3%</t>
  </si>
  <si>
    <t xml:space="preserve"> HIS:48:A</t>
  </si>
  <si>
    <t>H 18%, S 14%, I 14%, D  9%, R  9%, Y  7%, W  7%, N  4%, Q  3%, K  3%, T  1%, M  1%, A  1%, E  1%, L  1%</t>
  </si>
  <si>
    <t xml:space="preserve"> VAL:49:A</t>
  </si>
  <si>
    <t xml:space="preserve"> 0.781,  0.781  3,3</t>
  </si>
  <si>
    <t>V 54%, F 17%, I 12%, A  5%, L  4%, C  1%, Y  1%, W  1%, K  1%</t>
  </si>
  <si>
    <t xml:space="preserve"> LEU:50:A</t>
  </si>
  <si>
    <t>L 29%, R 29%, K  8%, A  8%, Q  7%, M  5%, G  3%, C  2%, W  2%, T  1%</t>
  </si>
  <si>
    <t xml:space="preserve"> ARG:51:A</t>
  </si>
  <si>
    <t xml:space="preserve">  97/150</t>
  </si>
  <si>
    <t>R 16%, G 13%, S 13%, N 12%, K  9%, D  9%, A  8%, T  5%, Q  4%, E  3%, V  3%, H  1%, M  1%</t>
  </si>
  <si>
    <t xml:space="preserve"> 108/150</t>
  </si>
  <si>
    <t>F 48%, S 13%, Y 12%, V  8%, W  2%, K  2%, N  1%, G  1%, L  1%, I &lt;1%, R &lt;1%, A &lt;1%, C &lt;1%, H &lt;1%, T &lt;1%</t>
  </si>
  <si>
    <t xml:space="preserve"> LEU:53:A</t>
  </si>
  <si>
    <t>L 48%, G 15%, F  9%, C  9%, V  5%, M  4%, W  4%, T  2%, I &lt;1%, S &lt;1%, R &lt;1%</t>
  </si>
  <si>
    <t xml:space="preserve"> ARG:54:A</t>
  </si>
  <si>
    <t>R 38%, C 28%, V  4%, L  3%, K  3%, W  2%, H  2%, Y  2%, S  2%, A  1%, P  1%, T  1%, G  1%, M &lt;1%, E &lt;1%, F &lt;1%, Q &lt;1%, I &lt;1%, D &lt;1%, N &lt;1%</t>
  </si>
  <si>
    <t>R 36%, N 22%, K 10%, H  7%, Q  5%, D  4%, E  3%, T  3%, S  3%, G  1%, A  1%, I &lt;1%</t>
  </si>
  <si>
    <t xml:space="preserve"> ASN:56:A</t>
  </si>
  <si>
    <t>-0.942, -0.779  9,8</t>
  </si>
  <si>
    <t>N 87%, H  4%, Q  3%, D  1%, E  1%, R  1%</t>
  </si>
  <si>
    <t xml:space="preserve"> ALA:57:A</t>
  </si>
  <si>
    <t>A 33%, F 25%, T 15%, V  7%, L  4%, G  4%, W  3%, R  2%, M  1%, I &lt;1%, K &lt;1%, C &lt;1%, S &lt;1%</t>
  </si>
  <si>
    <t xml:space="preserve"> PHE:58:A</t>
  </si>
  <si>
    <t>-0.779, -0.559  8,7</t>
  </si>
  <si>
    <t>F 68%, L 20%, C  2%, R  2%, V  1%, I &lt;1%, Q &lt;1%, M &lt;1%, A &lt;1%, X &lt;1%</t>
  </si>
  <si>
    <t>I 65%, V 26%, L  6%, F &lt;1%, T &lt;1%</t>
  </si>
  <si>
    <t xml:space="preserve"> LEU:60:A</t>
  </si>
  <si>
    <t xml:space="preserve"> 0.266</t>
  </si>
  <si>
    <t>-0.015,  0.294  5,4</t>
  </si>
  <si>
    <t>L 27%, I 26%, F 23%, V 15%, T  2%, M  1%, S  1%, A  1%, H &lt;1%</t>
  </si>
  <si>
    <t xml:space="preserve"> LEU:61:A</t>
  </si>
  <si>
    <t>L 58%, F 21%, A  7%, S  4%, V  3%, I  2%, G &lt;1%, M &lt;1%, C &lt;1%</t>
  </si>
  <si>
    <t xml:space="preserve"> THR:62:A</t>
  </si>
  <si>
    <t>-0.867, -0.779  8,8</t>
  </si>
  <si>
    <t>T 56%, S 25%, L  9%, I  4%, M  3%</t>
  </si>
  <si>
    <t xml:space="preserve"> VAL:63:A</t>
  </si>
  <si>
    <t xml:space="preserve"> 0.421</t>
  </si>
  <si>
    <t>V 55%, I 25%, M 10%, F  4%, A  1%, L &lt;1%, P &lt;1%, D &lt;1%</t>
  </si>
  <si>
    <t xml:space="preserve"> SER:64:A</t>
  </si>
  <si>
    <t>S 33%, L 18%, G 17%, A  8%, T  7%, I  5%, V  4%, F  2%, M &lt;1%, E &lt;1%</t>
  </si>
  <si>
    <t xml:space="preserve"> ALA:65:A</t>
  </si>
  <si>
    <t>-0.046</t>
  </si>
  <si>
    <t>-0.240, -0.015  6,5</t>
  </si>
  <si>
    <t>A 45%, G 31%, S 21%, L &lt;1%, C &lt;1%</t>
  </si>
  <si>
    <t xml:space="preserve"> VAL:66:A</t>
  </si>
  <si>
    <t>-1.008, -0.867  9,8</t>
  </si>
  <si>
    <t>V 93%, I  1%, C  1%, P  1%, L &lt;1%, M &lt;1%, A &lt;1%</t>
  </si>
  <si>
    <t xml:space="preserve"> VAL:67:A</t>
  </si>
  <si>
    <t xml:space="preserve"> 0.804</t>
  </si>
  <si>
    <t>V 32%, I 31%, L 15%, A 12%, G  4%, F &lt;1%, R &lt;1%, N &lt;1%, P &lt;1%, C &lt;1%, T &lt;1%</t>
  </si>
  <si>
    <t xml:space="preserve"> ILE:68:A</t>
  </si>
  <si>
    <t xml:space="preserve"> 0.620</t>
  </si>
  <si>
    <t>I 41%, L 16%, V 15%, A 12%, F  4%, M  3%, T  2%, R  1%, G &lt;1%, S &lt;1%</t>
  </si>
  <si>
    <t xml:space="preserve"> GLY:69:A</t>
  </si>
  <si>
    <t>-1.064, -0.942  9,9</t>
  </si>
  <si>
    <t>G 98%, A &lt;1%, S &lt;1%</t>
  </si>
  <si>
    <t xml:space="preserve"> VAL:70:A</t>
  </si>
  <si>
    <t>V 27%, L 24%, I 22%, T  9%, C  7%, F  3%, A  2%, S  2%, G &lt;1%</t>
  </si>
  <si>
    <t xml:space="preserve"> SER:71:A</t>
  </si>
  <si>
    <t>S 27%, F 20%, V 19%, I 13%, T  7%, L  4%, A  3%, G  2%, M  1%</t>
  </si>
  <si>
    <t xml:space="preserve"> LEU:72:A</t>
  </si>
  <si>
    <t xml:space="preserve"> 0.294</t>
  </si>
  <si>
    <t>L 58%, I 16%, V  7%, F  5%, T  3%, C  2%, A  2%, M  2%, S &lt;1%</t>
  </si>
  <si>
    <t xml:space="preserve"> ALA:73:A</t>
  </si>
  <si>
    <t>-1.153, -1.008  9,9</t>
  </si>
  <si>
    <t>A 94%, G  5%</t>
  </si>
  <si>
    <t xml:space="preserve"> PHE:74:A</t>
  </si>
  <si>
    <t xml:space="preserve"> 0.735</t>
  </si>
  <si>
    <t>F 50%, L 12%, Y  8%, I  7%, M  5%, V  4%, C  3%, G  2%, A  2%, T &lt;1%, S &lt;1%</t>
  </si>
  <si>
    <t xml:space="preserve"> ALA:75:A</t>
  </si>
  <si>
    <t>A 35%, V 19%, T  8%, G  7%, S  6%, C  6%, F  5%, L  5%, M  2%, I &lt;1%, Y &lt;1%, W &lt;1%</t>
  </si>
  <si>
    <t xml:space="preserve"> LEU:76:A</t>
  </si>
  <si>
    <t>-0.416, -0.015  7,5</t>
  </si>
  <si>
    <t>L 68%, V 16%, M  5%, A  3%, I  2%, T  1%, S &lt;1%, F &lt;1%</t>
  </si>
  <si>
    <t xml:space="preserve"> ARG:77:A</t>
  </si>
  <si>
    <t>R 86%, K  8%, N  2%, H  1%, S &lt;1%</t>
  </si>
  <si>
    <t xml:space="preserve"> PRO:78:A</t>
  </si>
  <si>
    <t>P 20%, S 14%, T 13%, K  8%, H  6%, G  5%, E  5%, N  4%, A  3%, I  2%, L  2%, D  2%, Y  2%, M  2%, V  2%, Q &lt;1%</t>
  </si>
  <si>
    <t xml:space="preserve"> TYR:79:A</t>
  </si>
  <si>
    <t>Y 23%, C 17%, R 15%, H  6%, Q  5%, I  5%, K  5%, A  3%, F  2%, L  2%, T  2%, V  2%, S  2%, P  1%, M &lt;1%, N &lt;1%</t>
  </si>
  <si>
    <t xml:space="preserve"> GLN:80:A</t>
  </si>
  <si>
    <t xml:space="preserve"> 0.869</t>
  </si>
  <si>
    <t>Q 17%, K 17%, N 14%, E 13%, D 11%, H  6%, R  5%, S  4%, V  2%, P  1%, A  1%, T  1%, Y  1%, G &lt;1%</t>
  </si>
  <si>
    <t xml:space="preserve"> LEU:81:A</t>
  </si>
  <si>
    <t>L 57%, M 11%, F  6%, I  5%, P  4%, V  2%, Y  2%, K  2%, D  1%, A  1%, W  1%, E &lt;1%, N &lt;1%, T &lt;1%</t>
  </si>
  <si>
    <t xml:space="preserve"> THR:82:A</t>
  </si>
  <si>
    <t>T 54%, S 17%, P  6%, H  4%, D  4%, G  3%, N  2%, E  1%, K  1%, Q &lt;1%, R &lt;1%, A &lt;1%</t>
  </si>
  <si>
    <t xml:space="preserve"> TYR:83:A</t>
  </si>
  <si>
    <t>Y 14%, L 12%, F 11%, Q 10%, I 10%, P  8%, A  6%, E  5%, N  3%, T  3%, D  3%, H  3%, R  2%, K  1%, S  1%, G &lt;1%</t>
  </si>
  <si>
    <t xml:space="preserve"> ARG:84:A</t>
  </si>
  <si>
    <t>-0.309</t>
  </si>
  <si>
    <t>-0.416, -0.240  7,6</t>
  </si>
  <si>
    <t>R 26%, Q 19%, L 19%, E 17%, D  5%, N  3%, A  2%, T  2%, K &lt;1%, H &lt;1%, S &lt;1%, V &lt;1%, P &lt;1%</t>
  </si>
  <si>
    <t xml:space="preserve"> GLN:85:A</t>
  </si>
  <si>
    <t xml:space="preserve"> 0.301</t>
  </si>
  <si>
    <t xml:space="preserve"> 0.294,  0.294  4,4</t>
  </si>
  <si>
    <t>Q 30%, E 17%, D  9%, A  9%, H  8%, T  7%, G  5%, I  2%, V  2%, L  1%, F  1%, K  1%, W &lt;1%, S &lt;1%</t>
  </si>
  <si>
    <t>-0.347</t>
  </si>
  <si>
    <t>I 41%, V 28%, K 21%, L  5%, Q &lt;1%, S &lt;1%, A &lt;1%</t>
  </si>
  <si>
    <t xml:space="preserve"> LYS:87:A</t>
  </si>
  <si>
    <t>K 28%, S 25%, A 11%, M  9%, F  8%, I  5%, Q  3%, V  2%, L  2%, Y  1%, H &lt;1%, T &lt;1%</t>
  </si>
  <si>
    <t xml:space="preserve"> TYR:88:A</t>
  </si>
  <si>
    <t>-0.378</t>
  </si>
  <si>
    <t>-0.559, -0.240  7,6</t>
  </si>
  <si>
    <t>Y 67%, L 19%, M  5%, V  4%, I  1%, F  1%, A &lt;1%</t>
  </si>
  <si>
    <t xml:space="preserve"> PHE:89:A</t>
  </si>
  <si>
    <t>-0.388</t>
  </si>
  <si>
    <t>F 54%, Y 27%, V 10%, L  5%, I &lt;1%, G &lt;1%, W &lt;1%</t>
  </si>
  <si>
    <t xml:space="preserve"> SER:90:A</t>
  </si>
  <si>
    <t>S 51%, A 18%, Q 15%, T  6%, G  3%, M  2%, R  1%, K &lt;1%, E &lt;1%</t>
  </si>
  <si>
    <t xml:space="preserve"> PHE:91:A</t>
  </si>
  <si>
    <t>-0.867, -0.678  8,8</t>
  </si>
  <si>
    <t>F 91%, A  3%, V  2%, L  1%, Y &lt;1%</t>
  </si>
  <si>
    <t xml:space="preserve"> PRO:92:A</t>
  </si>
  <si>
    <t>-1.008, -0.779  9,8</t>
  </si>
  <si>
    <t>P 96%, M  2%, A &lt;1%, L &lt;1%</t>
  </si>
  <si>
    <t xml:space="preserve"> GLY:93:A</t>
  </si>
  <si>
    <t>-1.182, -1.113  9,9</t>
  </si>
  <si>
    <t xml:space="preserve"> GLU:94:A</t>
  </si>
  <si>
    <t>-0.779</t>
  </si>
  <si>
    <t>E 80%, D 16%, V  1%, Q &lt;1%, R &lt;1%</t>
  </si>
  <si>
    <t xml:space="preserve"> LEU:95:A</t>
  </si>
  <si>
    <t>L 63%, V 24%, I  7%, M  4%, S &lt;1%</t>
  </si>
  <si>
    <t>L 81%, F 16%, G &lt;1%, M &lt;1%, V &lt;1%</t>
  </si>
  <si>
    <t>-0.675</t>
  </si>
  <si>
    <t>M 86%, L  8%, S  3%, V  1%, I &lt;1%</t>
  </si>
  <si>
    <t xml:space="preserve"> ARG:98:A</t>
  </si>
  <si>
    <t>-0.939</t>
  </si>
  <si>
    <t>R 87%, S 10%, N &lt;1%, E &lt;1%, Q &lt;1%</t>
  </si>
  <si>
    <t xml:space="preserve"> MET:99:A</t>
  </si>
  <si>
    <t>-0.552</t>
  </si>
  <si>
    <t>-0.678, -0.416  8,7</t>
  </si>
  <si>
    <t>M 85%, V  5%, I  4%, L  2%, C  1%, W &lt;1%, A &lt;1%</t>
  </si>
  <si>
    <t>LEU:100:A</t>
  </si>
  <si>
    <t>L 97%, I &lt;1%, G &lt;1%, M &lt;1%, V &lt;1%</t>
  </si>
  <si>
    <t>Q 75%, H 18%, K  2%, Y  1%, R &lt;1%, N &lt;1%, E &lt;1%</t>
  </si>
  <si>
    <t>MET:102:A</t>
  </si>
  <si>
    <t>M 74%, L 21%, G  1%, C &lt;1%, I &lt;1%, F &lt;1%</t>
  </si>
  <si>
    <t>L 72%, M 13%, I  6%, V  5%, A &lt;1%</t>
  </si>
  <si>
    <t>VAL:104:A</t>
  </si>
  <si>
    <t>-1.064, -1.008  9,9</t>
  </si>
  <si>
    <t>V 77%, I 21%, S &lt;1%, N &lt;1%</t>
  </si>
  <si>
    <t>L 91%, M  4%, Y  2%, V &lt;1%, I &lt;1%</t>
  </si>
  <si>
    <t>PRO:106:A</t>
  </si>
  <si>
    <t>-1.113, -0.942  9,9</t>
  </si>
  <si>
    <t>P 98%, C &lt;1%, S &lt;1%</t>
  </si>
  <si>
    <t>LEU:107:A</t>
  </si>
  <si>
    <t>L 94%, I  2%, V  1%, X &lt;1%</t>
  </si>
  <si>
    <t>ILE:108:A</t>
  </si>
  <si>
    <t>-0.779, -0.678  8,8</t>
  </si>
  <si>
    <t>I 75%, L 15%, V  6%, T  2%</t>
  </si>
  <si>
    <t>VAL:109:A</t>
  </si>
  <si>
    <t>V 45%, I 27%, T 20%, L  2%, A  1%, C  1%, M &lt;1%, S &lt;1%</t>
  </si>
  <si>
    <t>SER:110:A</t>
  </si>
  <si>
    <t>-0.731</t>
  </si>
  <si>
    <t>S 79%, F  8%, M  4%, V  4%, C  1%, A &lt;1%, T &lt;1%, I &lt;1%</t>
  </si>
  <si>
    <t>SER:111:A</t>
  </si>
  <si>
    <t>-1.153, -1.113  9,9</t>
  </si>
  <si>
    <t>S 97%, A &lt;1%, C &lt;1%, P &lt;1%</t>
  </si>
  <si>
    <t>LEU:112:A</t>
  </si>
  <si>
    <t>-0.559, -0.416  7,7</t>
  </si>
  <si>
    <t>L 76%, R 13%, P  5%, V  2%, M &lt;1%, I &lt;1%, F &lt;1%, N &lt;1%</t>
  </si>
  <si>
    <t>VAL:113:A</t>
  </si>
  <si>
    <t>-0.680</t>
  </si>
  <si>
    <t>V 48%, I 26%, L 20%, A  1%, M &lt;1%, F &lt;1%, T &lt;1%</t>
  </si>
  <si>
    <t>THR:114:A</t>
  </si>
  <si>
    <t>T 47%, S 38%, L  4%, A  4%, C  2%, V &lt;1%, F &lt;1%, H &lt;1%</t>
  </si>
  <si>
    <t>GLY:115:A</t>
  </si>
  <si>
    <t>-0.942, -0.678  9,8</t>
  </si>
  <si>
    <t>G 88%, A 11%, S &lt;1%</t>
  </si>
  <si>
    <t>MET:116:A</t>
  </si>
  <si>
    <t>M 54%, T 16%, V 15%, I  9%, L  2%, A  1%, S  1%</t>
  </si>
  <si>
    <t>A 71%, S 24%, T  2%, G  1%, N &lt;1%</t>
  </si>
  <si>
    <t>SER:118:A</t>
  </si>
  <si>
    <t>S 36%, A 26%, T 13%, N 13%, G  2%, Q  2%, D  2%, E  1%, R &lt;1%, V &lt;1%</t>
  </si>
  <si>
    <t>L 76%, V 19%, M  2%, I  1%</t>
  </si>
  <si>
    <t>-0.789</t>
  </si>
  <si>
    <t>D 80%, N 13%, E  4%, G  1%, K &lt;1%</t>
  </si>
  <si>
    <t>ASN:121:A</t>
  </si>
  <si>
    <t>N 48%, G 28%, S  6%, P  4%, R  3%, A  2%, Q  1%, T  1%, V  1%, K &lt;1%, L &lt;1%, I &lt;1%</t>
  </si>
  <si>
    <t>LYS:122:A</t>
  </si>
  <si>
    <t>K 62%, S 14%, R  9%, G  3%, E  2%, N  2%, D  2%, Q  1%, A &lt;1%, H &lt;1%</t>
  </si>
  <si>
    <t>ALA:123:A</t>
  </si>
  <si>
    <t>A 52%, T 14%, C 13%, N  6%, V  3%, S  2%, M  2%, I  2%, E  1%, L &lt;1%, K &lt;1%, H &lt;1%</t>
  </si>
  <si>
    <t>THR:124:A</t>
  </si>
  <si>
    <t>T 58%, S 19%, Y  9%, A  6%, C  2%, L  1%, N &lt;1%, M &lt;1%</t>
  </si>
  <si>
    <t>GLY:125:A</t>
  </si>
  <si>
    <t>-0.707</t>
  </si>
  <si>
    <t>-0.867, -0.559  8,7</t>
  </si>
  <si>
    <t>G 81%, S  9%, C  6%, K &lt;1%, A &lt;1%, R &lt;1%</t>
  </si>
  <si>
    <t>ARG:126:A</t>
  </si>
  <si>
    <t>R 50%, K 45%, H &lt;1%, Q &lt;1%, W &lt;1%, I &lt;1%, S &lt;1%, L &lt;1%</t>
  </si>
  <si>
    <t>MET:127:A</t>
  </si>
  <si>
    <t>M 48%, L 27%, I 21%, V  2%</t>
  </si>
  <si>
    <t>GLY:128:A</t>
  </si>
  <si>
    <t>-0.868</t>
  </si>
  <si>
    <t>G 95%, A  4%, T &lt;1%</t>
  </si>
  <si>
    <t>MET:129:A</t>
  </si>
  <si>
    <t>M 29%, I 19%, L  9%, V  9%, A  8%, T  8%, S  6%, W  3%, R  2%, G  1%, K &lt;1%</t>
  </si>
  <si>
    <t>ARG:130:A</t>
  </si>
  <si>
    <t>R 64%, W 17%, H  8%, L  2%, M  1%, I  1%, Y  1%, K &lt;1%, T &lt;1%, A &lt;1%, F &lt;1%</t>
  </si>
  <si>
    <t>-0.663</t>
  </si>
  <si>
    <t>A 58%, T 38%, S  2%, V &lt;1%, M &lt;1%</t>
  </si>
  <si>
    <t xml:space="preserve"> 0.030</t>
  </si>
  <si>
    <t>A 50%, V 20%, I 12%, F  8%, L  4%, M  2%, C &lt;1%</t>
  </si>
  <si>
    <t xml:space="preserve"> 0.329</t>
  </si>
  <si>
    <t>V 41%, L 19%, I 12%, M 12%, A  6%, S  4%, T  1%, F &lt;1%, G &lt;1%</t>
  </si>
  <si>
    <t>TYR:134:A</t>
  </si>
  <si>
    <t>Y 97%, F  2%</t>
  </si>
  <si>
    <t>TYR:135:A</t>
  </si>
  <si>
    <t>-1.113, -1.008  9,9</t>
  </si>
  <si>
    <t>Y 94%, F  5%</t>
  </si>
  <si>
    <t>MET:136:A</t>
  </si>
  <si>
    <t>M 38%, T 34%, L 17%, F  3%, C  2%, A  1%, V &lt;1%, S &lt;1%, I &lt;1%</t>
  </si>
  <si>
    <t>VAL:137:A</t>
  </si>
  <si>
    <t xml:space="preserve"> 0.359</t>
  </si>
  <si>
    <t>V 25%, L 20%, T 19%, S 13%, W  7%, C  4%, A  3%, F  2%, G  2%, I  1%</t>
  </si>
  <si>
    <t>THR:138:A</t>
  </si>
  <si>
    <t>-1.113, -1.064  9,9</t>
  </si>
  <si>
    <t>T 97%, S  2%</t>
  </si>
  <si>
    <t>THR:139:A</t>
  </si>
  <si>
    <t>T 94%, S  3%, M  2%</t>
  </si>
  <si>
    <t>ILE:140:A</t>
  </si>
  <si>
    <t xml:space="preserve"> 0.783</t>
  </si>
  <si>
    <t>I 36%, V 21%, F 19%, C 14%, L  2%, A  2%, G &lt;1%, M &lt;1%</t>
  </si>
  <si>
    <t>ILE:141:A</t>
  </si>
  <si>
    <t xml:space="preserve"> 0.544</t>
  </si>
  <si>
    <t>I 54%, T 18%, L 11%, V  8%, C  2%, M  2%, S  2%, A &lt;1%, F &lt;1%</t>
  </si>
  <si>
    <t>A 95%, N  2%, S  1%</t>
  </si>
  <si>
    <t>VAL:143:A</t>
  </si>
  <si>
    <t>V 74%, A 19%, I  4%, S  1%, T  1%</t>
  </si>
  <si>
    <t>F 31%, I 31%, L 19%, V  7%, T  3%, A  3%, M  1%, C  1%, S &lt;1%</t>
  </si>
  <si>
    <t>ILE:145:A</t>
  </si>
  <si>
    <t>I 42%, T 27%, V 23%, L  6%, E &lt;1%</t>
  </si>
  <si>
    <t>GLY:146:A</t>
  </si>
  <si>
    <t>G 98%, A &lt;1%, T &lt;1%</t>
  </si>
  <si>
    <t>ILE:147:A</t>
  </si>
  <si>
    <t>-0.942, -0.867  9,8</t>
  </si>
  <si>
    <t>I 78%, V 12%, L  6%, T  1%, F &lt;1%</t>
  </si>
  <si>
    <t>LEU:148:A</t>
  </si>
  <si>
    <t xml:space="preserve"> 0.342</t>
  </si>
  <si>
    <t>L 44%, F 36%, I  7%, V  6%, A  2%, M  1%, T &lt;1%, C &lt;1%</t>
  </si>
  <si>
    <t>MET:149:A</t>
  </si>
  <si>
    <t>-0.535</t>
  </si>
  <si>
    <t>M 71%, I 15%, V  8%, L  2%, S &lt;1%, C &lt;1%</t>
  </si>
  <si>
    <t>VAL:150:A</t>
  </si>
  <si>
    <t>V 92%, A  5%, T &lt;1%, C &lt;1%, M &lt;1%</t>
  </si>
  <si>
    <t>T 32%, L 26%, I 14%, V 10%, M  5%, S  4%, Y  2%, F  2%, N &lt;1%, Q &lt;1%, K &lt;1%</t>
  </si>
  <si>
    <t xml:space="preserve"> 0.291</t>
  </si>
  <si>
    <t>I 38%, V 21%, L 14%, T 10%, A  5%, S  5%, C  1%, M &lt;1%, F &lt;1%, G &lt;1%</t>
  </si>
  <si>
    <t>ILE:153:A</t>
  </si>
  <si>
    <t>I 95%, L  2%, M  1%, V &lt;1%</t>
  </si>
  <si>
    <t>HIS:154:A</t>
  </si>
  <si>
    <t>H 46%, R 29%, K 11%, Q  7%, N  1%, E  1%, G  1%, F &lt;1%</t>
  </si>
  <si>
    <t>-1.153, -1.064  9,9</t>
  </si>
  <si>
    <t xml:space="preserve"> 0.605</t>
  </si>
  <si>
    <t>K 22%, G 19%, E 12%, S  8%, T  8%, D  6%, V  6%, Y  4%, A  3%, I  2%, R  2%, N  1%, M &lt;1%, F &lt;1%, L &lt;1%, Q &lt;1%</t>
  </si>
  <si>
    <t>GLY:158:A</t>
  </si>
  <si>
    <t>G 36%, A 18%, S 14%, R  8%, P  5%, E  5%, T  2%, F  1%, Y  1%, N  1%, M  1%, K  1%, Q &lt;1%, H &lt;1%, L &lt;1%, D &lt;1%</t>
  </si>
  <si>
    <t xml:space="preserve"> 0.676</t>
  </si>
  <si>
    <t>S 18%, K 16%, T 14%, N 12%, G 10%, A  6%, R  4%, D  3%, Q  2%, V  2%, E  2%, W  1%, H  1%, M &lt;1%, L &lt;1%</t>
  </si>
  <si>
    <t>LYS:160:A</t>
  </si>
  <si>
    <t>K 20%, R 14%, W 13%, Q 10%, G  8%, D  6%, T  5%, E  4%, N  4%, I  2%, L  2%, H  2%, M  1%, P  1%, S &lt;1%, V &lt;1%, A &lt;1%</t>
  </si>
  <si>
    <t xml:space="preserve"> 0.846</t>
  </si>
  <si>
    <t>E 27%, A 14%, D 13%, H  9%, K  8%, T  5%, G  4%, S  2%, M  2%, V  2%, N  2%, R  2%, L  2%, Q  2%, P  1%</t>
  </si>
  <si>
    <t>GLY:162:A</t>
  </si>
  <si>
    <t>G 17%, N 16%, K 12%, P  8%, E  8%, S  7%, T  6%, V  5%, R  5%, D  4%, H  2%, Q  2%, A  1%, L &lt;1%</t>
  </si>
  <si>
    <t>LEU:163:A</t>
  </si>
  <si>
    <t>L 25%, M 21%, V 13%, F 11%, A  6%, I  5%, K  3%, G  2%, E  1%, T  1%, P  1%, R  1%, S &lt;1%, N &lt;1%, Q &lt;1%</t>
  </si>
  <si>
    <t>HIS:164:A</t>
  </si>
  <si>
    <t>H 16%, R 16%, Q 11%, T 11%, P 10%, A  9%, G  5%, S  5%, D  3%, N  2%, V  2%, E  2%, K  1%, F &lt;1%, C &lt;1%</t>
  </si>
  <si>
    <t>ARG:165:A</t>
  </si>
  <si>
    <t>R 34%, S 12%, N 11%, K 10%, G  5%, E  4%, D  3%, H  3%, Y  2%, Q  2%, P  2%, A  2%, V  2%, F  1%, T &lt;1%, L &lt;1%</t>
  </si>
  <si>
    <t>GLU:166:A</t>
  </si>
  <si>
    <t>E 17%, S 15%, Q 11%, G 11%, N  8%, H  8%, T  6%, K  4%, V  4%, D  3%, L  2%, A  2%, M  1%, F  1%, Y &lt;1%, R &lt;1%</t>
  </si>
  <si>
    <t>GLY:167:A</t>
  </si>
  <si>
    <t>G 45%, Q 14%, R  6%, S  6%, K  6%, T  4%, V  4%, A  3%, I  2%, E  2%, H  1%, D  1%, N  1%, P &lt;1%</t>
  </si>
  <si>
    <t>ARG:168:A</t>
  </si>
  <si>
    <t>R 22%, K 19%, N 15%, S  8%, T  8%, G  5%, D  5%, E  4%, I  1%, A  1%, H  1%, P  1%, Q  1%, F &lt;1%, M &lt;1%, V &lt;1%, Y &lt;1%, L &lt;1%</t>
  </si>
  <si>
    <t>ILE:169:A</t>
  </si>
  <si>
    <t xml:space="preserve"> 0.374</t>
  </si>
  <si>
    <t>I 19%, V 17%, K 13%, A 10%, S  9%, T  7%, G  5%, E  3%, D  3%, N  2%, R  1%, H  1%, F  1%, Q &lt;1%, P &lt;1%, W &lt;1%, M &lt;1%, L &lt;1%</t>
  </si>
  <si>
    <t>GLU:170:A</t>
  </si>
  <si>
    <t>E 28%, M 20%, V 10%, D  8%, Q  6%, P  5%, I  2%, H  2%, A  2%, L  2%, T  2%, R  2%, K  2%, G  1%, N &lt;1%, S &lt;1%</t>
  </si>
  <si>
    <t>THR:171:A</t>
  </si>
  <si>
    <t>T 18%, Q 14%, R 10%, N 10%, K  7%, P  6%, S  6%, L  6%, I  5%, A  4%, V  3%, E  2%, D  2%, H  1%</t>
  </si>
  <si>
    <t>I 50%, V 15%, M 10%, P  8%, L  3%, A  3%, H  2%, Q  2%, Y &lt;1%, T &lt;1%, S &lt;1%, K &lt;1%, F &lt;1%, R &lt;1%</t>
  </si>
  <si>
    <t>P 41%, H 22%, Q 10%, T  6%, S  4%, E  4%, N  2%, K  2%, R  1%, A  1%, L &lt;1%, D &lt;1%</t>
  </si>
  <si>
    <t>THR:174:A</t>
  </si>
  <si>
    <t>-0.270</t>
  </si>
  <si>
    <t>T 40%, A 25%, S 15%, P 10%, M  2%, N  2%, G  1%, V &lt;1%, L &lt;1%</t>
  </si>
  <si>
    <t>ALA:175:A</t>
  </si>
  <si>
    <t>A 42%, T 24%, M 16%, I  6%, V  5%, L  3%, E &lt;1%, S &lt;1%</t>
  </si>
  <si>
    <t>ASP:176:A</t>
  </si>
  <si>
    <t>D 96%, K  1%, E  1%, S &lt;1%</t>
  </si>
  <si>
    <t>ALA:177:A</t>
  </si>
  <si>
    <t>-0.678, -0.559  8,7</t>
  </si>
  <si>
    <t>A 71%, L 15%, S  8%, T  1%, P  1%, M &lt;1%, G &lt;1%</t>
  </si>
  <si>
    <t>PHE:178:A</t>
  </si>
  <si>
    <t>-0.048</t>
  </si>
  <si>
    <t>F 44%, M 37%, C  8%, L  6%, I  1%, V  1%</t>
  </si>
  <si>
    <t>MET:179:A</t>
  </si>
  <si>
    <t>-0.506</t>
  </si>
  <si>
    <t>M 82%, L  6%, T  6%, I  2%, F &lt;1%, P &lt;1%, V &lt;1%</t>
  </si>
  <si>
    <t>ASP:180:A</t>
  </si>
  <si>
    <t>D 96%, T &lt;1%, S &lt;1%, G &lt;1%, A &lt;1%, F &lt;1%</t>
  </si>
  <si>
    <t>LEU:181:A</t>
  </si>
  <si>
    <t>L 93%, I  2%, G &lt;1%, F &lt;1%, V &lt;1%, Q &lt;1%, M &lt;1%</t>
  </si>
  <si>
    <t>ILE:182:A</t>
  </si>
  <si>
    <t>-0.182</t>
  </si>
  <si>
    <t>I 71%, V 11%, L  9%, H  2%, F  2%, A  1%, S &lt;1%, G &lt;1%</t>
  </si>
  <si>
    <t>ARG:183:A</t>
  </si>
  <si>
    <t>R 97%, T &lt;1%, S &lt;1%, K &lt;1%</t>
  </si>
  <si>
    <t>ASN:184:A</t>
  </si>
  <si>
    <t>N 91%, Q  4%, T  2%, S  1%, F &lt;1%</t>
  </si>
  <si>
    <t>MET:185:A</t>
  </si>
  <si>
    <t>-0.035</t>
  </si>
  <si>
    <t>M 61%, L 18%, I  7%, A  7%, V  2%, E  1%, P &lt;1%, C &lt;1%, T &lt;1%</t>
  </si>
  <si>
    <t>F 83%, I  8%, V  6%, N &lt;1%, L &lt;1%, M &lt;1%, W &lt;1%</t>
  </si>
  <si>
    <t>PRO:187:A</t>
  </si>
  <si>
    <t>P 97%, G &lt;1%, F &lt;1%, L &lt;1%, A &lt;1%</t>
  </si>
  <si>
    <t>PRO:188:A</t>
  </si>
  <si>
    <t>-0.108</t>
  </si>
  <si>
    <t>P 27%, A 22%, S 20%, E 12%, N  8%, Q  2%, D  2%, L  1%, V  1%, K &lt;1%</t>
  </si>
  <si>
    <t>ASN:189:A</t>
  </si>
  <si>
    <t>N 97%, Q  1%, D &lt;1%, V &lt;1%</t>
  </si>
  <si>
    <t>L 79%, M 15%, I  2%, F &lt;1%, S &lt;1%, A &lt;1%, T &lt;1%</t>
  </si>
  <si>
    <t>V 69%, I 20%, M  4%, L  2%, D  1%, F &lt;1%, N &lt;1%</t>
  </si>
  <si>
    <t>GLU:192:A</t>
  </si>
  <si>
    <t>E 45%, Q 41%, V  4%, L  2%, G  2%, T  1%, A  1%, M &lt;1%, S &lt;1%, K &lt;1%</t>
  </si>
  <si>
    <t>ALA:193:A</t>
  </si>
  <si>
    <t>A 92%, S  4%, T  1%, F &lt;1%, L &lt;1%, M &lt;1%</t>
  </si>
  <si>
    <t>CYS:194:A</t>
  </si>
  <si>
    <t>-0.337</t>
  </si>
  <si>
    <t>C 54%, T 25%, S  9%, A  8%, G &lt;1%, V &lt;1%, M &lt;1%, F &lt;1%</t>
  </si>
  <si>
    <t>PHE:195:A</t>
  </si>
  <si>
    <t>-0.627</t>
  </si>
  <si>
    <t>F 86%, T  4%, H  2%, Y  2%, V  1%, I  1%, M &lt;1%, L &lt;1%</t>
  </si>
  <si>
    <t>LYS:196:A</t>
  </si>
  <si>
    <t>K 59%, R 20%, Q  7%, I  3%, S  2%, N  2%, E  1%, F  1%, L &lt;1%, V &lt;1%</t>
  </si>
  <si>
    <t>GLN:197:A</t>
  </si>
  <si>
    <t>-0.551</t>
  </si>
  <si>
    <t>Q 78%, A  6%, R  4%, K  3%, H  2%, N  2%, G  1%, S &lt;1%, L &lt;1%</t>
  </si>
  <si>
    <t>F 48%, Y 12%, H  8%, T  7%, I  7%, V  3%, E  3%, Q  2%, K  1%, L  1%, A &lt;1%, G &lt;1%, M &lt;1%, R &lt;1%, S &lt;1%, D &lt;1%</t>
  </si>
  <si>
    <t>LYS:199:A</t>
  </si>
  <si>
    <t>K 49%, R 19%, I 18%, Q  3%, S  2%, A  1%, T  1%, L  1%, V &lt;1%, N &lt;1%, E &lt;1%, H &lt;1%, F &lt;1%</t>
  </si>
  <si>
    <t>THR:200:A</t>
  </si>
  <si>
    <t>T 94%, S  4%, C &lt;1%, L &lt;1%</t>
  </si>
  <si>
    <t>GLN:201:A</t>
  </si>
  <si>
    <t xml:space="preserve"> 0.509</t>
  </si>
  <si>
    <t>Q 28%, N 21%, V 12%, T 10%, K  4%, L  4%, H  3%, S  3%, D  2%, R  2%, I  2%, E  2%, Y  1%, A &lt;1%, F &lt;1%</t>
  </si>
  <si>
    <t>TYR:202:A</t>
  </si>
  <si>
    <t xml:space="preserve"> 0.052</t>
  </si>
  <si>
    <t>Y 42%, T 16%, S 12%, R 12%, L  6%, V  4%, I  2%, E  2%, A &lt;1%</t>
  </si>
  <si>
    <t>SER:203:A</t>
  </si>
  <si>
    <t>S 23%, V 21%, D 13%, E 10%, G  8%, K  5%, T  4%, P  3%, I  2%, A  2%, L  1%, R  1%, N  1%, Q &lt;1%</t>
  </si>
  <si>
    <t>THR:204:A</t>
  </si>
  <si>
    <t>T 32%, V 25%, K 13%, E  8%, R  4%, M  3%, P  3%, S  2%, G  1%, L  1%, I  1%, Y &lt;1%, Q &lt;1%, A &lt;1%, D &lt;1%</t>
  </si>
  <si>
    <t>ARG:205:A</t>
  </si>
  <si>
    <t>R 31%, K 23%, V 12%, I  8%, T  5%, H  4%, M  4%, E  2%, L  2%, Q  1%, D  1%, F  1%, S &lt;1%, P &lt;1%, N &lt;1%</t>
  </si>
  <si>
    <t>VAL:206:A</t>
  </si>
  <si>
    <t>V 22%, M 19%, L 10%, I 10%, K  7%, T  6%, S  6%, E  4%, A  2%, G  2%, F  2%, Y  2%, P &lt;1%, Q &lt;1%, R &lt;1%, D &lt;1%, N &lt;1%</t>
  </si>
  <si>
    <t>VAL:207:A</t>
  </si>
  <si>
    <t>V 26%, F 17%, Y 10%, P  6%, L  6%, H  4%, I  4%, R  4%, T  3%, K  3%, E  2%, Q  2%, A  2%, S  2%, N  2%, D  2%, G  1%</t>
  </si>
  <si>
    <t>T 21%, N 13%, Q 10%, P  8%, R  8%, K  7%, H  6%, I  5%, S  4%, E  3%, V  2%, A  1%, L  1%, D  1%, M  1%, F &lt;1%, Y &lt;1%, G &lt;1%</t>
  </si>
  <si>
    <t>ARG:209:A</t>
  </si>
  <si>
    <t>R 26%, W 11%, V  8%, T  8%, K  8%, P  6%, L  4%, I  3%, S  3%, E  3%, N  3%, D  3%, Q  2%, A  2%, G  1%, F  1%, Y &lt;1%, H &lt;1%</t>
  </si>
  <si>
    <t>THR:210:A</t>
  </si>
  <si>
    <t>T 19%, P 12%, L  9%, A  7%, N  7%, V  7%, K  5%, D  5%, S  4%, H  4%, F  4%, Y  3%, G  2%, E  1%, R &lt;1%, Q &lt;1%, W &lt;1%</t>
  </si>
  <si>
    <t>MET:211:A</t>
  </si>
  <si>
    <t>M 24%, I 11%, V 10%, L  7%, P  5%, Y  5%, D  4%, A  4%, G  4%, K  4%, R  3%, S  3%, F  3%, N  2%, T  2%, E  2%</t>
  </si>
  <si>
    <t>V 28%, A 12%, L 11%, S  7%, P  7%, N  5%, T  5%, I  4%, H  3%, E  2%, G  2%, Y  2%, D  1%, Q  1%, M  1%, K &lt;1%, F &lt;1%</t>
  </si>
  <si>
    <t>ARG:213:A</t>
  </si>
  <si>
    <t>R 11%, G 11%, P 11%, S  9%, I  9%, L  8%, V  8%, M  8%, A  7%, E  5%, T  3%, K  3%, N  2%, F  1%, D  1%</t>
  </si>
  <si>
    <t>THR:214:A</t>
  </si>
  <si>
    <t xml:space="preserve">  95/150</t>
  </si>
  <si>
    <t>T 17%, A 13%, D 13%, M  8%, S  7%, L  6%, P  5%, H  5%, E  5%, Q  4%, I  4%, V  3%, K  2%, R  1%, N  1%, G  1%</t>
  </si>
  <si>
    <t>GLU:215:A</t>
  </si>
  <si>
    <t>E 16%, D 15%, Q 12%, Y  9%, A  7%, P  7%, S  5%, L  4%, V  4%, I  3%, M  3%, G  3%, K  2%, T  2%, N  1%, F &lt;1%, R &lt;1%</t>
  </si>
  <si>
    <t>-0.643</t>
  </si>
  <si>
    <t>N 78%, T  6%, H  2%, E  2%, Q  2%, S  2%, P  1%, I  1%, G &lt;1%, D &lt;1%, K &lt;1%, R &lt;1%</t>
  </si>
  <si>
    <t>GLY:217:A</t>
  </si>
  <si>
    <t>G 17%, E 12%, L 10%, A 10%, D  9%, M  7%, S  7%, N  7%, P  5%, T  4%, H  2%, I  2%, V  1%, K  1%</t>
  </si>
  <si>
    <t>SER:218:A</t>
  </si>
  <si>
    <t>-0.327</t>
  </si>
  <si>
    <t>S 52%, T 26%, P 16%, A  1%, R &lt;1%, H &lt;1%, N &lt;1%, V &lt;1%</t>
  </si>
  <si>
    <t>GLU:219:A</t>
  </si>
  <si>
    <t>E 14%, G 14%, L 11%, P  7%, S  6%, D  5%, Q  5%, R  5%, I  4%, M  3%, T  3%, F  3%, K  3%, A  3%, N  2%, V  2%, H  1%, Y  1%</t>
  </si>
  <si>
    <t>PRO:220:A</t>
  </si>
  <si>
    <t xml:space="preserve"> 102/150</t>
  </si>
  <si>
    <t>P 14%, L 13%, A 13%, V  9%, S  6%, N  6%, G  5%, T  5%, F  4%, I  3%, C  3%, R  2%, M  1%, Y  1%, D &lt;1%, E &lt;1%, Q &lt;1%</t>
  </si>
  <si>
    <t>GLY:221:A</t>
  </si>
  <si>
    <t>G 23%, T 15%, R 12%, M 10%, L  6%, A  4%, I  4%, N  4%, S  2%, P  2%, F  2%, V  2%, D  2%, E  2%, K  1%, Y  1%</t>
  </si>
  <si>
    <t>ALA:222:A</t>
  </si>
  <si>
    <t>A 25%, P 12%, N 10%, T  9%, M  7%, S  7%, G  3%, L  3%, V  3%, H  1%, D  1%, E  1%, Q  1%, Y  1%, C  1%, K  1%, R  1%, F  1%</t>
  </si>
  <si>
    <t>SER:223:A</t>
  </si>
  <si>
    <t>S 19%, F 19%, T  9%, G  7%, A  5%, M  5%, N  5%, D  5%, V  3%, I  3%, W  3%, R  3%, C  1%, L  1%, K  1%</t>
  </si>
  <si>
    <t>MET:224:A</t>
  </si>
  <si>
    <t>M 31%, I 11%, E  8%, A  6%, T  6%, V  6%, S  6%, F  4%, Y  4%, D  4%, G  2%, Q  2%, K  2%, N  2%</t>
  </si>
  <si>
    <t>PRO:225:A</t>
  </si>
  <si>
    <t>P 21%, S 14%, E 14%, A 14%, T  7%, L  7%, D  7%, G  7%, H  7%</t>
  </si>
  <si>
    <t>PRO:226:A</t>
  </si>
  <si>
    <t>P 50%, E 10%, T 10%, S 10%, K 10%, Y 10%</t>
  </si>
  <si>
    <t>PRO:227:A</t>
  </si>
  <si>
    <t>P 55%, L 11%, V 11%, A 11%, K 11%</t>
  </si>
  <si>
    <t>PHE:228:A</t>
  </si>
  <si>
    <t>F 25%, S 25%, T 25%, A 12%, E 12%</t>
  </si>
  <si>
    <t>SER:229:A</t>
  </si>
  <si>
    <t>S 33%, P 22%, L 22%, A 11%, K 11%</t>
  </si>
  <si>
    <t>VAL:230:A</t>
  </si>
  <si>
    <t>V 44%, A 22%, L 11%, P 11%, M 11%</t>
  </si>
  <si>
    <t>GLU:231:A</t>
  </si>
  <si>
    <t>E 77%, V 11%, L 11%</t>
  </si>
  <si>
    <t>ASN:232:A</t>
  </si>
  <si>
    <t>N 33%, T 10%, S 10%, G  6%, A  6%, M  6%, D  6%, L  6%, I  6%, Q  3%, V  3%</t>
  </si>
  <si>
    <t>G 16%, E 14%, I 14%, V 10%, A  8%, L  8%, P  8%, K  6%, D  6%, T  2%, N  2%, M  2%, S  2%</t>
  </si>
  <si>
    <t>THR:234:A</t>
  </si>
  <si>
    <t>T 14%, S 14%, A 14%, N 12%, P 10%, D  7%, Y  5%, E  3%, I  3%, L  3%, F  3%, M  1%, V  1%, K  1%</t>
  </si>
  <si>
    <t>SER:235:A</t>
  </si>
  <si>
    <t xml:space="preserve">  56/150</t>
  </si>
  <si>
    <t>S 23%, A 16%, D 12%, G  8%, I  7%, T  7%, V  7%, K  5%, E  3%, F  3%, M  1%, P  1%, L  1%</t>
  </si>
  <si>
    <t xml:space="preserve">  62/150</t>
  </si>
  <si>
    <t>F 29%, I 20%, V 16%, L 12%, Q  6%, T  4%, Y  1%, M  1%, H  1%, E  1%, R  1%, G  1%</t>
  </si>
  <si>
    <t>LEU:237:A</t>
  </si>
  <si>
    <t>L 13%, W 12%, V 11%, I  7%, P  7%, F  6%, N  5%, S  5%, D  5%, M  5%, G  5%, T  3%, E  2%, H  2%, Q  1%, A  1%, Y &lt;1%, K &lt;1%, R &lt;1%</t>
  </si>
  <si>
    <t>GLU:238:A</t>
  </si>
  <si>
    <t>E 15%, N 15%, A 14%, T 12%, L  8%, F  5%, S  5%, G  5%, Q  3%, H  2%, R  2%, P  2%, V  2%, D  2%, Y  1%, K &lt;1%</t>
  </si>
  <si>
    <t>ASN:239:A</t>
  </si>
  <si>
    <t>-0.010</t>
  </si>
  <si>
    <t>N 44%, T 17%, R 12%, P  6%, L  4%, S  4%, M  2%, E  2%, A  2%, G  1%, K &lt;1%, D &lt;1%, Y &lt;1%, Q &lt;1%</t>
  </si>
  <si>
    <t>V 41%, L 13%, S 11%, H 10%, N  5%, I  4%, F  4%, T  3%, A  2%, M  1%, D &lt;1%, G &lt;1%, E &lt;1%, P &lt;1%</t>
  </si>
  <si>
    <t>THR:241:A</t>
  </si>
  <si>
    <t>T 31%, S 18%, A  8%, G  7%, D  6%, F  6%, E  6%, Y  3%, P  2%, I  2%, L  1%, N  1%, Q &lt;1%, V &lt;1%, R &lt;1%, M &lt;1%, K &lt;1%</t>
  </si>
  <si>
    <t>ARG:242:A</t>
  </si>
  <si>
    <t>R 30%, H 14%, K  7%, E  7%, S  5%, Q  4%, N  4%, G  4%, T  3%, A  3%, D  3%, L  2%, Y  2%, M  2%, I &lt;1%, V &lt;1%, P &lt;1%, F &lt;1%</t>
  </si>
  <si>
    <t>ALA:243:A</t>
  </si>
  <si>
    <t>A 23%, V 23%, L 15%, M  9%, G  7%, T  4%, N  4%, I  4%, D  3%, Q  1%, S &lt;1%, E &lt;1%, K &lt;1%, F &lt;1%</t>
  </si>
  <si>
    <t>LEU:244:A</t>
  </si>
  <si>
    <t>L 34%, M 16%, V 11%, T 11%, Y  6%, I  3%, G  3%, A  2%, R  2%, D  1%, H  1%, N  1%, E  1%, F &lt;1%, C &lt;1%, K &lt;1%, W &lt;1%</t>
  </si>
  <si>
    <t>G 57%, E  8%, Q  6%, K  4%, H  4%, L  3%, T  3%, D  3%, A  2%, P  1%, N  1%, S &lt;1%, M &lt;1%, I &lt;1%, C &lt;1%, V &lt;1%</t>
  </si>
  <si>
    <t>THR:246:A</t>
  </si>
  <si>
    <t>T 46%, G 30%, K  7%, N  4%, L  2%, V  1%, F  1%, P  1%, S  1%, A &lt;1%, H &lt;1%</t>
  </si>
  <si>
    <t>L 30%, T 27%, I 18%, V  7%, M  4%, A  3%, N  3%, S  1%, P  1%, K  1%</t>
  </si>
  <si>
    <t>GLN:248:A</t>
  </si>
  <si>
    <t xml:space="preserve"> 0.718</t>
  </si>
  <si>
    <t>Q 30%, P 28%, T 10%, E 10%, L  2%, G  2%, R  2%, K  2%, V  1%, Y  1%, A  1%, D  1%, S  1%, M  1%</t>
  </si>
  <si>
    <t>E 43%, P 25%, A 12%, K  6%, S  6%, R  6%</t>
  </si>
  <si>
    <t>MET:250:A</t>
  </si>
  <si>
    <t>M 28%, V 23%, G 14%, P  9%, A  9%, N  4%, I  4%, S  4%</t>
  </si>
  <si>
    <t>L 16%, I 14%, M 14%, R 11%, E  8%, F  6%, K  5%, Q  5%, W  3%, A  3%, P  2%, N  1%, S  1%, T  1%, D &lt;1%, G &lt;1%, V &lt;1%, Y &lt;1%</t>
  </si>
  <si>
    <t>SER:252:A</t>
  </si>
  <si>
    <t>S 31%, T 16%, M  9%, L  8%, A  6%, K  5%, I  5%, F  3%, P  2%, V  2%, E  2%, G  1%, D  1%, N &lt;1%, Q &lt;1%, R &lt;1%</t>
  </si>
  <si>
    <t>PHE:253:A</t>
  </si>
  <si>
    <t>F 21%, A 18%, M 10%, K  8%, L  7%, V  5%, T  4%, R  4%, Q  4%, E  3%, D  3%, N  2%, S  2%, I  1%, G &lt;1%, Y &lt;1%, H &lt;1%</t>
  </si>
  <si>
    <t>GLU:254:A</t>
  </si>
  <si>
    <t>E 22%, R 19%, K 14%, V  7%, I  6%, T  6%, Q  5%, M  4%, F  3%, S  2%, G  2%, L  2%, Y  1%, D  1%, P &lt;1%</t>
  </si>
  <si>
    <t>GLU:255:A</t>
  </si>
  <si>
    <t>E 34%, Q 12%, V  8%, D  6%, L  6%, K  5%, I  4%, T  4%, R  4%, H  4%, A  2%, S  2%, N  1%, M  1%, Y  1%, P &lt;1%</t>
  </si>
  <si>
    <t>THR:256:A</t>
  </si>
  <si>
    <t>T 36%, V 12%, E 10%, M  8%, L  8%, Y  4%, Q  4%, W  3%, I  2%, F  2%, K  2%, D  1%, A  1%, N  1%, S &lt;1%, R &lt;1%</t>
  </si>
  <si>
    <t xml:space="preserve"> 0.664</t>
  </si>
  <si>
    <t>V 34%, I 16%, K 12%, R  9%, E  4%, T  4%, A  3%, H  2%, C  2%, S  2%, Q  2%, Y  1%, P  1%, G  1%, F &lt;1%, N &lt;1%, W &lt;1%</t>
  </si>
  <si>
    <t>PRO:258:A</t>
  </si>
  <si>
    <t xml:space="preserve"> 0.410</t>
  </si>
  <si>
    <t>P 28%, S 18%, T 10%, L  9%, R  9%, I  5%, N  4%, A  4%, V  2%, K  2%, Y  1%, Q  1%, E  1%, G  1%, D &lt;1%</t>
  </si>
  <si>
    <t>VAL:259:A</t>
  </si>
  <si>
    <t>V 28%, M 13%, I 10%, L  8%, G  7%, T  7%, E  6%, K  6%, S  4%, R  3%, Q  2%, H &lt;1%, A &lt;1%, N &lt;1%, Y &lt;1%</t>
  </si>
  <si>
    <t>PRO:260:A</t>
  </si>
  <si>
    <t xml:space="preserve"> 0.840</t>
  </si>
  <si>
    <t>P 38%, S 17%, A 14%, Q  6%, G  5%, Y  4%, F  3%, I  2%, L  2%, N  2%, R  1%, V  1%, T &lt;1%, E &lt;1%</t>
  </si>
  <si>
    <t>GLY:261:A</t>
  </si>
  <si>
    <t>G 48%, S 11%, D  7%, P  6%, M  4%, L  4%, T  4%, A  4%, E  2%, Q  2%, K  2%, V &lt;1%, I &lt;1%</t>
  </si>
  <si>
    <t>S 24%, A 19%, T 19%, Q  9%, F  4%, Y  3%, M  3%, N  3%, P  2%, G  2%, L  2%, K  2%, V  1%, H &lt;1%, E &lt;1%, W &lt;1%, D &lt;1%</t>
  </si>
  <si>
    <t>A 42%, V 16%, S 11%, T  7%, K  6%, N  6%, L  3%, E  2%, D  2%, R &lt;1%, G &lt;1%, I &lt;1%</t>
  </si>
  <si>
    <t>ASN:264:A</t>
  </si>
  <si>
    <t>N 25%, H 24%, G 12%, D 10%, S  8%, A  6%, L  4%, K  2%, E  1%, Q  1%, T  1%, P &lt;1%, W &lt;1%, R &lt;1%</t>
  </si>
  <si>
    <t>G 73%, S 10%, E  8%, Q  3%, K  2%, N  1%, R  1%</t>
  </si>
  <si>
    <t>ILE:266:A</t>
  </si>
  <si>
    <t>I 46%, V 20%, L 18%, M 10%, S  1%, T  1%, A  1%, F &lt;1%</t>
  </si>
  <si>
    <t>ASN:267:A</t>
  </si>
  <si>
    <t>-1.182, -1.153  9,9</t>
  </si>
  <si>
    <t>ALA:268:A</t>
  </si>
  <si>
    <t>A 66%, V 21%, I  6%, M  2%, F  2%, T  1%, S &lt;1%</t>
  </si>
  <si>
    <t>LEU:269:A</t>
  </si>
  <si>
    <t>L 97%, V  1%, M &lt;1%, I &lt;1%</t>
  </si>
  <si>
    <t>GLY:270:A</t>
  </si>
  <si>
    <t>LEU:271:A</t>
  </si>
  <si>
    <t>L 56%, I 38%, M  3%, V  2%</t>
  </si>
  <si>
    <t>VAL:272:A</t>
  </si>
  <si>
    <t>V 61%, M 36%, I  1%, L &lt;1%, A &lt;1%</t>
  </si>
  <si>
    <t>VAL:273:A</t>
  </si>
  <si>
    <t>V 47%, I 24%, F 10%, S  6%, T  4%, L  4%, G  1%, A &lt;1%, M &lt;1%, C &lt;1%</t>
  </si>
  <si>
    <t>PHE:274:A</t>
  </si>
  <si>
    <t>F 97%, I &lt;1%, Y &lt;1%, C &lt;1%, V &lt;1%</t>
  </si>
  <si>
    <t>SER:275:A</t>
  </si>
  <si>
    <t>S 61%, C 23%, F 10%, A  2%, T  2%</t>
  </si>
  <si>
    <t>VAL:276:A</t>
  </si>
  <si>
    <t>-0.403</t>
  </si>
  <si>
    <t>V 32%, I 26%, M 13%, A 12%, T 11%, L  3%, F &lt;1%</t>
  </si>
  <si>
    <t>ALA:277:A</t>
  </si>
  <si>
    <t>A 27%, C 27%, S 20%, G 12%, F  4%, T  3%, V  2%, L  1%, P &lt;1%, I &lt;1%</t>
  </si>
  <si>
    <t>PHE:278:A</t>
  </si>
  <si>
    <t>F 66%, M 19%, I  6%, V  6%, L  1%</t>
  </si>
  <si>
    <t>GLY:279:A</t>
  </si>
  <si>
    <t>L 46%, I 32%, M  7%, V  4%, S  4%, C  3%, A  1%, T  1%, F &lt;1%</t>
  </si>
  <si>
    <t>V 40%, I 24%, M 10%, T  8%, L  7%, A  5%, C  2%, E  1%, F &lt;1%</t>
  </si>
  <si>
    <t>I 48%, M 37%, V 11%, L  1%, S &lt;1%, A &lt;1%</t>
  </si>
  <si>
    <t>GLY:283:A</t>
  </si>
  <si>
    <t>-0.126</t>
  </si>
  <si>
    <t>G 82%, S 10%, N  2%, A  2%, Q  1%, K &lt;1%, R &lt;1%, H &lt;1%</t>
  </si>
  <si>
    <t>GLY:284:A</t>
  </si>
  <si>
    <t>-0.129</t>
  </si>
  <si>
    <t>G 38%, S 26%, K 15%, N  5%, T  4%, A  4%, R  2%, H  1%, Q &lt;1%, Y &lt;1%, W &lt;1%, I &lt;1%</t>
  </si>
  <si>
    <t>M 82%, L 10%, I  4%, T  1%, V &lt;1%, Q &lt;1%</t>
  </si>
  <si>
    <t>LYS:286:A</t>
  </si>
  <si>
    <t>K 72%, R 22%, G  2%, E  1%, P &lt;1%, I &lt;1%</t>
  </si>
  <si>
    <t>HIS:287:A</t>
  </si>
  <si>
    <t>H 57%, Q  8%, E  8%, L  8%, D  4%, T  3%, P  2%, A  2%, N  1%, K &lt;1%, S &lt;1%, G &lt;1%, R &lt;1%</t>
  </si>
  <si>
    <t>LYS:288:A</t>
  </si>
  <si>
    <t xml:space="preserve"> 0.218</t>
  </si>
  <si>
    <t>K 34%, Q 24%, E 20%, S  8%, N  3%, R  3%, A  2%, L  2%, M &lt;1%, D &lt;1%</t>
  </si>
  <si>
    <t>-0.459</t>
  </si>
  <si>
    <t>G 82%, A 16%, T &lt;1%</t>
  </si>
  <si>
    <t>ARG:290:A</t>
  </si>
  <si>
    <t>R 24%, Q 21%, K 14%, V 11%, T  5%, S  4%, A  4%, M  4%, L  3%, N  2%, H  1%, E  1%, Y  1%, I  1%</t>
  </si>
  <si>
    <t xml:space="preserve"> 0.369</t>
  </si>
  <si>
    <t>V 41%, A 19%, P 14%, S 11%, I 10%, L  1%, E  1%, N &lt;1%, H &lt;1%</t>
  </si>
  <si>
    <t>L 72%, M 18%, I  6%, V  2%, F  1%</t>
  </si>
  <si>
    <t>ARG:293:A</t>
  </si>
  <si>
    <t xml:space="preserve"> 0.012</t>
  </si>
  <si>
    <t>R 43%, K 18%, G 12%, V 10%, I  8%, L  2%, M  2%, A &lt;1%, Q &lt;1%, F &lt;1%, T &lt;1%, S &lt;1%</t>
  </si>
  <si>
    <t>ASP:294:A</t>
  </si>
  <si>
    <t>D 36%, E 22%, H 18%, S  4%, N  4%, K  4%, A  3%, Q  1%, Y  1%, I  1%, R &lt;1%, T &lt;1%, V &lt;1%</t>
  </si>
  <si>
    <t>PHE:295:A</t>
  </si>
  <si>
    <t>F 74%, V 19%, W  2%, Y  1%, A &lt;1%, L &lt;1%, I &lt;1%, M &lt;1%</t>
  </si>
  <si>
    <t>PHE:296:A</t>
  </si>
  <si>
    <t>F 66%, C 26%, V  3%, I  2%, L  1%</t>
  </si>
  <si>
    <t>ASP:297:A</t>
  </si>
  <si>
    <t xml:space="preserve"> 0.207</t>
  </si>
  <si>
    <t>D 26%, N 24%, Q 18%, S  8%, L  8%, A  3%, V  2%, H  2%, E  1%, I  1%, K  1%, R  1%, T &lt;1%, C &lt;1%</t>
  </si>
  <si>
    <t>SER:298:A</t>
  </si>
  <si>
    <t>S 33%, C 22%, G 18%, A 13%, V  6%, I  4%, N  1%, T &lt;1%, P &lt;1%, E &lt;1%</t>
  </si>
  <si>
    <t>LEU:299:A</t>
  </si>
  <si>
    <t>L 78%, F 14%, I  4%, D  1%, W &lt;1%, C &lt;1%</t>
  </si>
  <si>
    <t>ASN:300:A</t>
  </si>
  <si>
    <t>N 84%, S  2%, V  2%, A  2%, C  1%, H  1%, D  1%, R  1%, F &lt;1%, L &lt;1%, Y &lt;1%, W &lt;1%</t>
  </si>
  <si>
    <t>GLU:301:A</t>
  </si>
  <si>
    <t>E 80%, D  8%, K  2%, N  2%, H  2%, I  1%, Y  1%, A &lt;1%, Q &lt;1%, R &lt;1%, S &lt;1%</t>
  </si>
  <si>
    <t>-0.629</t>
  </si>
  <si>
    <t>A 53%, S 16%, T 13%, I 10%, C  2%, V  2%, L &lt;1%, G &lt;1%</t>
  </si>
  <si>
    <t>I 38%, V 37%, T 20%, S  1%, M &lt;1%, P &lt;1%</t>
  </si>
  <si>
    <t>MET:304:A</t>
  </si>
  <si>
    <t>M 91%, L  5%, V  1%, I &lt;1%, T &lt;1%</t>
  </si>
  <si>
    <t>ARG:305:A</t>
  </si>
  <si>
    <t>R 50%, K 32%, Q  4%, Y  2%, H  1%, N  1%, L  1%, E  1%, I  1%, V  1%, S &lt;1%, G &lt;1%, M &lt;1%</t>
  </si>
  <si>
    <t>-0.449</t>
  </si>
  <si>
    <t>L 47%, M 38%, I 12%, V &lt;1%, T &lt;1%, W &lt;1%</t>
  </si>
  <si>
    <t>VAL:307:A</t>
  </si>
  <si>
    <t>-0.919</t>
  </si>
  <si>
    <t>V 82%, I 14%, F  1%, T  1%, G &lt;1%</t>
  </si>
  <si>
    <t>GLY:308:A</t>
  </si>
  <si>
    <t>G 26%, A 16%, S 11%, I 10%, Q 10%, N  4%, T  4%, H  3%, L  2%, Y  2%, V  2%, W  1%, M &lt;1%, E &lt;1%, K &lt;1%, R &lt;1%, F &lt;1%</t>
  </si>
  <si>
    <t>ILE:309:A</t>
  </si>
  <si>
    <t xml:space="preserve"> 0.750</t>
  </si>
  <si>
    <t>I 35%, V 15%, L 14%, A 13%, M 10%, T  4%, C  2%, G  1%, Y  1%, W &lt;1%, P &lt;1%</t>
  </si>
  <si>
    <t>ILE:310:A</t>
  </si>
  <si>
    <t>-0.648</t>
  </si>
  <si>
    <t>I 50%, A 24%, V 21%, F  1%, T  1%, L &lt;1%</t>
  </si>
  <si>
    <t>ILE:311:A</t>
  </si>
  <si>
    <t>I 54%, M 23%, T 18%, V  2%, L &lt;1%, G &lt;1%</t>
  </si>
  <si>
    <t>TRP:312:A</t>
  </si>
  <si>
    <t>W 94%, C  4%, R &lt;1%</t>
  </si>
  <si>
    <t>TYR:313:A</t>
  </si>
  <si>
    <t>Y 86%, F  4%, C  4%, L  2%, I  2%, V &lt;1%</t>
  </si>
  <si>
    <t>ALA:314:A</t>
  </si>
  <si>
    <t>A 34%, G 25%, C 21%, T 11%, F  4%, S  1%, M &lt;1%, V &lt;1%, Y &lt;1%</t>
  </si>
  <si>
    <t>VAL:316:A</t>
  </si>
  <si>
    <t>V 32%, I 30%, L 24%, F 13%, C &lt;1%</t>
  </si>
  <si>
    <t>GLY:317:A</t>
  </si>
  <si>
    <t>ILE:318:A</t>
  </si>
  <si>
    <t>I 96%, T  2%, V  1%</t>
  </si>
  <si>
    <t>L 30%, M 20%, V 12%, I 12%, C 10%, A  7%, T  2%, G  1%, W  1%, F  1%, S &lt;1%</t>
  </si>
  <si>
    <t>PHE:320:A</t>
  </si>
  <si>
    <t>F 70%, C 20%, S 10%</t>
  </si>
  <si>
    <t>LEU:321:A</t>
  </si>
  <si>
    <t>L 95%, M  2%, I  2%, V &lt;1%</t>
  </si>
  <si>
    <t>-0.854</t>
  </si>
  <si>
    <t>I 77%, L 21%, V  1%</t>
  </si>
  <si>
    <t>ALA:323:A</t>
  </si>
  <si>
    <t>A 74%, S 14%, C  3%, I  2%, T  2%, L  1%, M &lt;1%, G &lt;1%</t>
  </si>
  <si>
    <t>GLY:324:A</t>
  </si>
  <si>
    <t>G 76%, A 13%, S  6%, T  1%, N &lt;1%, H &lt;1%, V &lt;1%, K &lt;1%</t>
  </si>
  <si>
    <t>LYS:325:A</t>
  </si>
  <si>
    <t>K 90%, Q  2%, E  2%, R  2%, A  1%, N  1%, S &lt;1%</t>
  </si>
  <si>
    <t>I 82%, V  6%, L  6%, F  4%, Y &lt;1%</t>
  </si>
  <si>
    <t>LEU:327:A</t>
  </si>
  <si>
    <t>L 42%, V 22%, M 21%, I 10%, A  3%, S &lt;1%</t>
  </si>
  <si>
    <t>GLU:328:A</t>
  </si>
  <si>
    <t>E 55%, S 14%, K 11%, D  9%, A  6%, G  1%, N  1%, Q &lt;1%</t>
  </si>
  <si>
    <t>MET:329:A</t>
  </si>
  <si>
    <t>M 64%, L 16%, V 13%, I  3%, T  1%, A &lt;1%</t>
  </si>
  <si>
    <t>GLU:330:A</t>
  </si>
  <si>
    <t xml:space="preserve"> 0.536</t>
  </si>
  <si>
    <t>E 35%, D 23%, K 14%, Q  9%, T  5%, H  4%, S  2%, N  2%, A  1%, G &lt;1%, R &lt;1%</t>
  </si>
  <si>
    <t>ASP:331:A</t>
  </si>
  <si>
    <t>D 87%, N  8%, E  1%, R  1%, K &lt;1%, S &lt;1%</t>
  </si>
  <si>
    <t>MET:332:A</t>
  </si>
  <si>
    <t>M 39%, L 30%, I 15%, P  8%, F  3%, W  2%, V &lt;1%, S &lt;1%</t>
  </si>
  <si>
    <t>ALA:333:A</t>
  </si>
  <si>
    <t xml:space="preserve"> 0.924</t>
  </si>
  <si>
    <t>A 22%, M 19%, G 14%, V 11%, S 10%, T  8%, K  4%, E  3%, W  2%, I  1%, L  1%, N &lt;1%, R &lt;1%, H &lt;1%, Q &lt;1%</t>
  </si>
  <si>
    <t>VAL:334:A</t>
  </si>
  <si>
    <t>V 23%, Q 16%, E 14%, A 10%, D  8%, T  6%, K  6%, H  5%, L  3%, S  2%, M  1%, G &lt;1%, R &lt;1%, Y &lt;1%, F &lt;1%</t>
  </si>
  <si>
    <t>LEU:335:A</t>
  </si>
  <si>
    <t>L 30%, M 24%, I 16%, V 14%, T  8%, S  3%, E  2%, A &lt;1%</t>
  </si>
  <si>
    <t>GLY:336:A</t>
  </si>
  <si>
    <t>G 50%, W 20%, L 12%, R  9%, F  2%, A  2%, I  1%, V &lt;1%, M &lt;1%</t>
  </si>
  <si>
    <t>GLY:337:A</t>
  </si>
  <si>
    <t>G 26%, S 22%, K 22%, R  8%, E  5%, Q  4%, T  3%, L  2%, A  1%, W &lt;1%, V &lt;1%, N &lt;1%, P &lt;1%, H &lt;1%</t>
  </si>
  <si>
    <t>GLN:338:A</t>
  </si>
  <si>
    <t>Q 43%, K 37%, E  5%, R  4%, M  2%, L  2%, G  1%, I &lt;1%, S &lt;1%, N &lt;1%, A &lt;1%, H &lt;1%, D &lt;1%</t>
  </si>
  <si>
    <t>-0.761</t>
  </si>
  <si>
    <t>L 88%, V  4%, M  4%, I  2%</t>
  </si>
  <si>
    <t>GLY:340:A</t>
  </si>
  <si>
    <t>G 85%, A 11%, L  1%, S  1%, M &lt;1%</t>
  </si>
  <si>
    <t>MET:341:A</t>
  </si>
  <si>
    <t>M 40%, F 31%, L 12%, W  8%, V  6%, Y  1%, K &lt;1%</t>
  </si>
  <si>
    <t>TYR:342:A</t>
  </si>
  <si>
    <t>-0.796</t>
  </si>
  <si>
    <t>Y 89%, F  8%, L  1%, I &lt;1%</t>
  </si>
  <si>
    <t>THR:343:A</t>
  </si>
  <si>
    <t>T 39%, M 22%, A 12%, F  6%, G  6%, V  5%, C  4%, L  2%, I &lt;1%</t>
  </si>
  <si>
    <t>LEU:344:A</t>
  </si>
  <si>
    <t xml:space="preserve"> 0.908</t>
  </si>
  <si>
    <t>L 35%, I 22%, V 17%, A 13%, G  6%, M  2%, F  2%, C &lt;1%</t>
  </si>
  <si>
    <t>THR:345:A</t>
  </si>
  <si>
    <t>-0.971</t>
  </si>
  <si>
    <t>-1.008, -0.942  9,9</t>
  </si>
  <si>
    <t>T 90%, S  6%, C  1%, A &lt;1%, V &lt;1%, I &lt;1%</t>
  </si>
  <si>
    <t>VAL:346:A</t>
  </si>
  <si>
    <t>V 89%, I  4%, S  2%, A  2%, C  1%, N  1%</t>
  </si>
  <si>
    <t>ILE:347:A</t>
  </si>
  <si>
    <t>I 41%, V 27%, L 18%, M  8%, A  2%, F  1%, T &lt;1%</t>
  </si>
  <si>
    <t>VAL:348:A</t>
  </si>
  <si>
    <t xml:space="preserve"> 0.847</t>
  </si>
  <si>
    <t>V 24%, I 16%, G 16%, L 16%, C  8%, T  7%, M  4%, A  4%, S  1%, F &lt;1%</t>
  </si>
  <si>
    <t>GLY:349:A</t>
  </si>
  <si>
    <t>LEU:350:A</t>
  </si>
  <si>
    <t>L 92%, H  2%, I  2%, V  1%, C  1%, F &lt;1%</t>
  </si>
  <si>
    <t>PHE:351:A</t>
  </si>
  <si>
    <t>F 24%, L 23%, S 22%, M 15%, I  8%, V  2%, A  2%, T &lt;1%, C &lt;1%, G &lt;1%</t>
  </si>
  <si>
    <t>LEU:352:A</t>
  </si>
  <si>
    <t>L 67%, I 17%, V 12%, F  1%, A &lt;1%, T &lt;1%, C &lt;1%</t>
  </si>
  <si>
    <t>HIS:353:A</t>
  </si>
  <si>
    <t>-0.980</t>
  </si>
  <si>
    <t>H 93%, Q  4%, Y  2%</t>
  </si>
  <si>
    <t xml:space="preserve"> 0.173</t>
  </si>
  <si>
    <t>A 61%, G 18%, S 14%, T  2%, Q  2%</t>
  </si>
  <si>
    <t>GLY:355:A</t>
  </si>
  <si>
    <t>G 45%, L 13%, F 10%, I  9%, V  8%, T  4%, M  2%, S  2%, A  2%, C  1%, Y &lt;1%, W &lt;1%</t>
  </si>
  <si>
    <t>I 52%, G 14%, C 14%, V 11%, F  4%, L  2%, M  1%, A &lt;1%</t>
  </si>
  <si>
    <t>VAL:357:A</t>
  </si>
  <si>
    <t xml:space="preserve"> 0.185</t>
  </si>
  <si>
    <t>V 32%, I 30%, A 17%, T 14%, L  4%, F  1%, C &lt;1%, S &lt;1%</t>
  </si>
  <si>
    <t>LEU:358:A</t>
  </si>
  <si>
    <t>L 93%, I  3%, M  2%, Y &lt;1%</t>
  </si>
  <si>
    <t>PRO:359:A</t>
  </si>
  <si>
    <t>P 94%, S  2%, M  1%, A &lt;1%, Q &lt;1%</t>
  </si>
  <si>
    <t>LEU:360:A</t>
  </si>
  <si>
    <t>L 62%, F  8%, A  6%, T  6%, M  6%, G  4%, S  3%, I  2%, V &lt;1%</t>
  </si>
  <si>
    <t>ILE:361:A</t>
  </si>
  <si>
    <t>-0.265</t>
  </si>
  <si>
    <t>I 43%, L 34%, M 11%, F  5%, A  3%, V  1%, T &lt;1%</t>
  </si>
  <si>
    <t>TYR:362:A</t>
  </si>
  <si>
    <t>Y 81%, F 17%, L  1%</t>
  </si>
  <si>
    <t>PHE:363:A</t>
  </si>
  <si>
    <t>F 72%, L 16%, Y  3%, I  3%, V  1%, A  1%, T  1%, G &lt;1%</t>
  </si>
  <si>
    <t>LEU:364:A</t>
  </si>
  <si>
    <t>L 26%, I 24%, V 24%, A  8%, C  8%, M  2%, T  2%, F  1%, S &lt;1%, G &lt;1%</t>
  </si>
  <si>
    <t>V 42%, I 22%, M 18%, L 12%, F  2%, A &lt;1%, S &lt;1%, T &lt;1%, C &lt;1%</t>
  </si>
  <si>
    <t>THR:366:A</t>
  </si>
  <si>
    <t>T 70%, V 25%, A  2%, L  1%, I &lt;1%</t>
  </si>
  <si>
    <t>-0.545</t>
  </si>
  <si>
    <t>H 76%, R 14%, Q  6%, K  2%, G  1%, W &lt;1%</t>
  </si>
  <si>
    <t>ARG:368:A</t>
  </si>
  <si>
    <t>R 78%, K 10%, Q  5%, L  1%, H  1%, Y  1%, D &lt;1%, S &lt;1%, G &lt;1%</t>
  </si>
  <si>
    <t>ASN:369:A</t>
  </si>
  <si>
    <t>N 94%, S  4%, L &lt;1%, H &lt;1%</t>
  </si>
  <si>
    <t>PRO:370:A</t>
  </si>
  <si>
    <t>-0.954</t>
  </si>
  <si>
    <t>-1.064, -0.867  9,8</t>
  </si>
  <si>
    <t>P 98%, V  1%, I &lt;1%</t>
  </si>
  <si>
    <t>PHE:371:A</t>
  </si>
  <si>
    <t>F 54%, W 19%, Y 10%, I  8%, L  5%, V  2%, A &lt;1%</t>
  </si>
  <si>
    <t>PRO:372:A</t>
  </si>
  <si>
    <t>P 22%, S 14%, I 13%, V 10%, T  9%, A  8%, L  8%, M  6%, R  2%, H  1%, Q  1%, K &lt;1%, G &lt;1%, W &lt;1%, N &lt;1%</t>
  </si>
  <si>
    <t>PHE:373:A</t>
  </si>
  <si>
    <t>F 77%, Y 18%, L  2%, I &lt;1%, V &lt;1%, H &lt;1%</t>
  </si>
  <si>
    <t>ILE:374:A</t>
  </si>
  <si>
    <t>I 48%, M 11%, T  9%, L  9%, A  8%, V  6%, F  3%, Y  2%, C &lt;1%, G &lt;1%</t>
  </si>
  <si>
    <t>GLY:375:A</t>
  </si>
  <si>
    <t>G 22%, A 16%, S 12%, T 10%, R  9%, W  8%, M  4%, Q  3%, K  3%, L  2%, I  2%, V  2%, Y  1%, F  1%, E &lt;1%</t>
  </si>
  <si>
    <t>GLY:376:A</t>
  </si>
  <si>
    <t>-0.241</t>
  </si>
  <si>
    <t>G 90%, N  4%, K  2%, R &lt;1%, H &lt;1%, A &lt;1%, S &lt;1%</t>
  </si>
  <si>
    <t>MET:377:A</t>
  </si>
  <si>
    <t xml:space="preserve"> 0.064</t>
  </si>
  <si>
    <t>M 37%, I 30%, L 22%, V  8%, T  1%, Q &lt;1%</t>
  </si>
  <si>
    <t>LEU:378:A</t>
  </si>
  <si>
    <t xml:space="preserve"> 0.323</t>
  </si>
  <si>
    <t>L 50%, V 13%, I 12%, A  5%, S  5%, F  4%, T  2%, R  2%, M  2%, Q &lt;1%</t>
  </si>
  <si>
    <t>Q 83%, H  4%, E  3%, P  2%, K  2%, D  2%, T  1%, A &lt;1%, S &lt;1%</t>
  </si>
  <si>
    <t>ALA:380:A</t>
  </si>
  <si>
    <t>A 96%, P  2%, V &lt;1%, S &lt;1%</t>
  </si>
  <si>
    <t>LEU:381:A</t>
  </si>
  <si>
    <t>-0.251</t>
  </si>
  <si>
    <t>L 64%, Y 15%, M 12%, W  4%, I  1%, F &lt;1%, V &lt;1%, N &lt;1%, A &lt;1%</t>
  </si>
  <si>
    <t>ILE:382:A</t>
  </si>
  <si>
    <t>I 36%, V 28%, M 25%, L  4%, T  3%, A  1%, Y &lt;1%</t>
  </si>
  <si>
    <t>THR:383:A</t>
  </si>
  <si>
    <t>T 72%, I 24%, V  1%, M &lt;1%, N &lt;1%, C &lt;1%</t>
  </si>
  <si>
    <t>ALA:384:A</t>
  </si>
  <si>
    <t>A 95%, S  4%, G &lt;1%</t>
  </si>
  <si>
    <t>MET:385:A</t>
  </si>
  <si>
    <t>M 70%, L 18%, F  3%, V  3%, I  2%, W  1%, Y  1%</t>
  </si>
  <si>
    <t>GLY:386:A</t>
  </si>
  <si>
    <t>G 56%, A 32%, M 11%, S &lt;1%</t>
  </si>
  <si>
    <t>THR:387:A</t>
  </si>
  <si>
    <t>T 88%, I 12%</t>
  </si>
  <si>
    <t>SER:388:A</t>
  </si>
  <si>
    <t>S 68%, A 26%, D  2%, G  2%, C &lt;1%, N &lt;1%</t>
  </si>
  <si>
    <t>SER:389:A</t>
  </si>
  <si>
    <t>S 99%, T &lt;1%</t>
  </si>
  <si>
    <t>SER:390:A</t>
  </si>
  <si>
    <t>S 95%, R  2%, T  1%</t>
  </si>
  <si>
    <t>SER:391:A</t>
  </si>
  <si>
    <t>S 75%, T 20%, A  2%, W &lt;1%, G &lt;1%, Y &lt;1%</t>
  </si>
  <si>
    <t>ALA:392:A</t>
  </si>
  <si>
    <t>A 88%, G 10%, E &lt;1%, R &lt;1%</t>
  </si>
  <si>
    <t>THR:393:A</t>
  </si>
  <si>
    <t>T 95%, A  3%, L &lt;1%</t>
  </si>
  <si>
    <t>LEU:394:A</t>
  </si>
  <si>
    <t>L 95%, M  2%, Q &lt;1%, C &lt;1%</t>
  </si>
  <si>
    <t>PRO:395:A</t>
  </si>
  <si>
    <t>P 98%, S &lt;1%, V &lt;1%</t>
  </si>
  <si>
    <t>I 46%, V 42%, M  4%, T  3%, L  1%, S &lt;1%, C &lt;1%</t>
  </si>
  <si>
    <t>THR:397:A</t>
  </si>
  <si>
    <t>T 97%, M  1%, S &lt;1%, V &lt;1%</t>
  </si>
  <si>
    <t>PHE:398:A</t>
  </si>
  <si>
    <t>F 59%, L 18%, V 10%, M 10%, I  1%, C &lt;1%</t>
  </si>
  <si>
    <t>ARG:399:A</t>
  </si>
  <si>
    <t>R 47%, K 39%, Q  4%, H  2%, N  1%, E  1%, S  1%, D &lt;1%, M &lt;1%, V &lt;1%</t>
  </si>
  <si>
    <t>CYS:400:A</t>
  </si>
  <si>
    <t>C 97%, N &lt;1%, A &lt;1%, S &lt;1%</t>
  </si>
  <si>
    <t>LEU:401:A</t>
  </si>
  <si>
    <t>-0.620</t>
  </si>
  <si>
    <t>L 76%, M 11%, A  6%, V  2%, I  2%, C  1%, X &lt;1%</t>
  </si>
  <si>
    <t>GLU:402:A</t>
  </si>
  <si>
    <t>E 66%, L 25%, I  2%, V  1%, M  1%, N  1%, T &lt;1%, Q &lt;1%</t>
  </si>
  <si>
    <t>-0.440</t>
  </si>
  <si>
    <t>E 81%, D  8%, V  2%, Q  2%, T  2%, H  1%, N &lt;1%, K &lt;1%, S &lt;1%, R &lt;1%</t>
  </si>
  <si>
    <t>GLY:404:A</t>
  </si>
  <si>
    <t>G 74%, N 15%, K  4%, H  2%, R  1%, Y &lt;1%, S &lt;1%, L &lt;1%, T &lt;1%</t>
  </si>
  <si>
    <t>LEU:405:A</t>
  </si>
  <si>
    <t>L 61%, N 22%, I 11%, H  2%, C  1%, A &lt;1%, M &lt;1%</t>
  </si>
  <si>
    <t>GLY:406:A</t>
  </si>
  <si>
    <t>G 32%, R 23%, N 17%, H 11%, K  4%, M  4%, F  2%, S  1%, L &lt;1%, Q &lt;1%, C &lt;1%, A &lt;1%</t>
  </si>
  <si>
    <t>V 49%, L 46%, I  3%, M &lt;1%</t>
  </si>
  <si>
    <t>ASP:408:A</t>
  </si>
  <si>
    <t>D 96%, E  1%, H &lt;1%, S &lt;1%, N &lt;1%</t>
  </si>
  <si>
    <t>ARG:409:A</t>
  </si>
  <si>
    <t>R 48%, K 35%, A  4%, Q  3%, P  2%, S  2%, I &lt;1%, V &lt;1%, L &lt;1%, E &lt;1%, H &lt;1%, T &lt;1%</t>
  </si>
  <si>
    <t>ARG:410:A</t>
  </si>
  <si>
    <t>R 84%, T 11%, Q  1%, N  1%, H &lt;1%, M &lt;1%</t>
  </si>
  <si>
    <t>ILE:411:A</t>
  </si>
  <si>
    <t>-0.758</t>
  </si>
  <si>
    <t>I 52%, V 47%, A &lt;1%</t>
  </si>
  <si>
    <t>THR:412:A</t>
  </si>
  <si>
    <t>-0.615</t>
  </si>
  <si>
    <t>T 57%, A 26%, I  8%, V  3%, S  3%, F &lt;1%</t>
  </si>
  <si>
    <t>ARG:413:A</t>
  </si>
  <si>
    <t>-0.773</t>
  </si>
  <si>
    <t>R 91%, S  2%, T  2%, Q &lt;1%, A &lt;1%, K &lt;1%, G &lt;1%, E &lt;1%</t>
  </si>
  <si>
    <t>PHE:414:A</t>
  </si>
  <si>
    <t>F 97%, Y  1%, L &lt;1%, P &lt;1%</t>
  </si>
  <si>
    <t>VAL:415:A</t>
  </si>
  <si>
    <t>-0.906</t>
  </si>
  <si>
    <t>V 90%, G  4%, M  2%, I  1%, Q &lt;1%, C &lt;1%</t>
  </si>
  <si>
    <t>LEU:416:A</t>
  </si>
  <si>
    <t>L 93%, I  2%, V  2%, A &lt;1%, T &lt;1%</t>
  </si>
  <si>
    <t>PRO:417:A</t>
  </si>
  <si>
    <t>-0.788</t>
  </si>
  <si>
    <t>V 75%, I 18%, G  6%, L &lt;1%</t>
  </si>
  <si>
    <t>GLY:419:A</t>
  </si>
  <si>
    <t>G 99%, X &lt;1%</t>
  </si>
  <si>
    <t>ALA:420:A</t>
  </si>
  <si>
    <t>A 95%, T  2%, C  2%</t>
  </si>
  <si>
    <t>THR:421:A</t>
  </si>
  <si>
    <t>T 96%, N  2%, A &lt;1%, S &lt;1%</t>
  </si>
  <si>
    <t>VAL:422:A</t>
  </si>
  <si>
    <t>V 81%, I 15%, M  2%, C &lt;1%</t>
  </si>
  <si>
    <t>ASN:423:A</t>
  </si>
  <si>
    <t>N 99%, T &lt;1%</t>
  </si>
  <si>
    <t>MET:424:A</t>
  </si>
  <si>
    <t>M 99%, L &lt;1%</t>
  </si>
  <si>
    <t>ASP:425:A</t>
  </si>
  <si>
    <t>GLY:426:A</t>
  </si>
  <si>
    <t>G 99%, R &lt;1%</t>
  </si>
  <si>
    <t>-0.983</t>
  </si>
  <si>
    <t>T 93%, V  2%, W  1%, A &lt;1%, G &lt;1%, S &lt;1%</t>
  </si>
  <si>
    <t>ALA:428:A</t>
  </si>
  <si>
    <t>A 98%, V &lt;1%, S &lt;1%</t>
  </si>
  <si>
    <t>LEU:429:A</t>
  </si>
  <si>
    <t>L 97%, I  2%</t>
  </si>
  <si>
    <t>TYR:430:A</t>
  </si>
  <si>
    <t>-0.911</t>
  </si>
  <si>
    <t>Y 93%, T  5%, F &lt;1%, V &lt;1%</t>
  </si>
  <si>
    <t>GLU:431:A</t>
  </si>
  <si>
    <t>E 91%, R  2%, Q  2%, I  1%, L &lt;1%, F &lt;1%, Y &lt;1%</t>
  </si>
  <si>
    <t>A 92%, S  2%, P  2%, G  1%, C &lt;1%, V &lt;1%</t>
  </si>
  <si>
    <t>LEU:433:A</t>
  </si>
  <si>
    <t>L 85%, V 12%, N  1%, I &lt;1%</t>
  </si>
  <si>
    <t>ALA:434:A</t>
  </si>
  <si>
    <t>A 90%, G  2%, S  2%, T  2%, C  1%, V  1%</t>
  </si>
  <si>
    <t>A 82%, T  5%, P  4%, S  3%, V  2%, C  1%, G &lt;1%</t>
  </si>
  <si>
    <t>ILE:436:A</t>
  </si>
  <si>
    <t>I 82%, V 12%, L  5%</t>
  </si>
  <si>
    <t>PHE:437:A</t>
  </si>
  <si>
    <t>F 94%, W  2%, Y  2%, C &lt;1%</t>
  </si>
  <si>
    <t>ILE:438:A</t>
  </si>
  <si>
    <t>I 96%, V  2%, L &lt;1%, M &lt;1%</t>
  </si>
  <si>
    <t>A 97%, G  1%, S &lt;1%, E &lt;1%</t>
  </si>
  <si>
    <t>GLN:440:A</t>
  </si>
  <si>
    <t>Q 97%, N  2%</t>
  </si>
  <si>
    <t>VAL:441:A</t>
  </si>
  <si>
    <t>V 50%, A 22%, M 18%, L  3%, S  2%, I  1%, N &lt;1%, Y &lt;1%</t>
  </si>
  <si>
    <t>ASN:442:A</t>
  </si>
  <si>
    <t>-0.828</t>
  </si>
  <si>
    <t>N 87%, R  2%, Y  2%, I  2%, T  2%, H  1%, E &lt;1%, V &lt;1%, S &lt;1%, L &lt;1%</t>
  </si>
  <si>
    <t>ASN:443:A</t>
  </si>
  <si>
    <t xml:space="preserve"> 0.152</t>
  </si>
  <si>
    <t>N 34%, D 26%, G 23%, Q 11%, E  1%, K  1%, S &lt;1%, R &lt;1%, Y &lt;1%</t>
  </si>
  <si>
    <t>TYR:444:A</t>
  </si>
  <si>
    <t xml:space="preserve"> 0.716</t>
  </si>
  <si>
    <t>Y 34%, F 22%, M 20%, V  8%, I  7%, L  2%, R  2%, K  1%, N &lt;1%</t>
  </si>
  <si>
    <t>GLU:445:A</t>
  </si>
  <si>
    <t>E 35%, D 24%, A  6%, K  6%, V  4%, Q  4%, P  4%, Y  3%, N  3%, H  3%, T  2%, S  2%, I &lt;1%</t>
  </si>
  <si>
    <t>LEU:446:A</t>
  </si>
  <si>
    <t>L 89%, M  8%, F  1%, I &lt;1%</t>
  </si>
  <si>
    <t>ASN:447:A</t>
  </si>
  <si>
    <t>N 48%, D 29%, S  8%, T  6%, G  5%, H &lt;1%, A &lt;1%, E &lt;1%</t>
  </si>
  <si>
    <t>LEU:448:A</t>
  </si>
  <si>
    <t>L 44%, F 14%, M 13%, I  6%, V  6%, A  6%, G  3%, W  2%, P &lt;1%, S &lt;1%</t>
  </si>
  <si>
    <t>GLY:449:A</t>
  </si>
  <si>
    <t>-0.163</t>
  </si>
  <si>
    <t>G 91%, H  2%, S  2%, V  1%, A  1%, I &lt;1%, L &lt;1%</t>
  </si>
  <si>
    <t>GLN:450:A</t>
  </si>
  <si>
    <t>Q 80%, K  6%, E  5%, N  3%, S &lt;1%, G &lt;1%, R &lt;1%, T &lt;1%, D &lt;1%, F &lt;1%</t>
  </si>
  <si>
    <t>ILE:451:A</t>
  </si>
  <si>
    <t>-0.417</t>
  </si>
  <si>
    <t>I 65%, L 19%, V 10%, Y  3%, K &lt;1%</t>
  </si>
  <si>
    <t>THR:452:A</t>
  </si>
  <si>
    <t>-0.119</t>
  </si>
  <si>
    <t>T 44%, I 35%, L 12%, V  2%, A  2%, F  1%, M &lt;1%</t>
  </si>
  <si>
    <t>THR:453:A</t>
  </si>
  <si>
    <t>T 84%, V  4%, A  4%, I  2%, G  2%, L &lt;1%, M &lt;1%</t>
  </si>
  <si>
    <t>ILE:454:A</t>
  </si>
  <si>
    <t>I 69%, L 19%, V  6%, C  2%, T &lt;1%, N &lt;1%, A &lt;1%</t>
  </si>
  <si>
    <t>SER:455:A</t>
  </si>
  <si>
    <t>S 84%, R  4%, C  3%, V  2%, L  1%, I  1%, G  1%, A &lt;1%</t>
  </si>
  <si>
    <t>ILE:456:A</t>
  </si>
  <si>
    <t>I 53%, G 26%, L 11%, V  4%, M  3%, F &lt;1%, A &lt;1%</t>
  </si>
  <si>
    <t>THR:457:A</t>
  </si>
  <si>
    <t>-0.959</t>
  </si>
  <si>
    <t>T 93%, V  2%, M  1%, A  1%, I  1%</t>
  </si>
  <si>
    <t>ALA:458:A</t>
  </si>
  <si>
    <t>A 88%, C  7%, V  1%, S &lt;1%, T &lt;1%, G &lt;1%</t>
  </si>
  <si>
    <t>THR:459:A</t>
  </si>
  <si>
    <t>T 92%, S  3%, I  2%, V  1%, A &lt;1%</t>
  </si>
  <si>
    <t>ALA:460:A</t>
  </si>
  <si>
    <t>-0.697</t>
  </si>
  <si>
    <t>A 71%, F 19%, C  4%, V  2%, L  2%</t>
  </si>
  <si>
    <t>ALA:461:A</t>
  </si>
  <si>
    <t>A 93%, G  2%, S  1%, L &lt;1%, V &lt;1%, T &lt;1%</t>
  </si>
  <si>
    <t>SER:462:A</t>
  </si>
  <si>
    <t>S 94%, A  5%</t>
  </si>
  <si>
    <t>VAL:463:A</t>
  </si>
  <si>
    <t>-0.740</t>
  </si>
  <si>
    <t>V 75%, I 18%, T  4%, M  1%, A &lt;1%</t>
  </si>
  <si>
    <t>GLY:464:A</t>
  </si>
  <si>
    <t>G 95%, S  2%, T &lt;1%, A &lt;1%</t>
  </si>
  <si>
    <t>ALA:465:A</t>
  </si>
  <si>
    <t>A 94%, S  4%, T &lt;1%</t>
  </si>
  <si>
    <t>ALA:466:A</t>
  </si>
  <si>
    <t>A 96%, G  2%, S &lt;1%, C &lt;1%</t>
  </si>
  <si>
    <t>GLY:467:A</t>
  </si>
  <si>
    <t>G 74%, A 18%, S  5%, T  1%</t>
  </si>
  <si>
    <t>ILE:468:A</t>
  </si>
  <si>
    <t>I 77%, V 20%, N &lt;1%, M &lt;1%</t>
  </si>
  <si>
    <t>PRO:469:A</t>
  </si>
  <si>
    <t>GLN:470:A</t>
  </si>
  <si>
    <t>Q 62%, S 28%, N  4%, E  2%, A  1%, H &lt;1%</t>
  </si>
  <si>
    <t>ALA:471:A</t>
  </si>
  <si>
    <t>A 89%, G  7%, S  2%, P &lt;1%</t>
  </si>
  <si>
    <t>GLY:472:A</t>
  </si>
  <si>
    <t>G 96%, A  3%</t>
  </si>
  <si>
    <t>L 92%, P  2%, M  2%, V  2%, I &lt;1%, F &lt;1%</t>
  </si>
  <si>
    <t>VAL:474:A</t>
  </si>
  <si>
    <t>-0.958</t>
  </si>
  <si>
    <t>V 91%, K  3%, I  2%, L  1%, D &lt;1%, S &lt;1%</t>
  </si>
  <si>
    <t>THR:475:A</t>
  </si>
  <si>
    <t>T 93%, R  2%, S  1%, F &lt;1%, L &lt;1%, Y &lt;1%, N &lt;1%</t>
  </si>
  <si>
    <t>MET:476:A</t>
  </si>
  <si>
    <t>M 87%, S  7%, L  2%, I  1%, P &lt;1%, T &lt;1%</t>
  </si>
  <si>
    <t>VAL:477:A</t>
  </si>
  <si>
    <t>-0.588</t>
  </si>
  <si>
    <t>V 68%, D 20%, I  6%, L  2%, T  1%, A &lt;1%, M &lt;1%</t>
  </si>
  <si>
    <t>ILE:478:A</t>
  </si>
  <si>
    <t>I 71%, T 17%, M  6%, L  3%, V &lt;1%</t>
  </si>
  <si>
    <t>VAL:479:A</t>
  </si>
  <si>
    <t>V 83%, S 12%, I  1%, L &lt;1%, F &lt;1%, C &lt;1%, A &lt;1%</t>
  </si>
  <si>
    <t>LEU:480:A</t>
  </si>
  <si>
    <t>L 98%, M &lt;1%, C &lt;1%</t>
  </si>
  <si>
    <t>THR:481:A</t>
  </si>
  <si>
    <t>T 72%, A 11%, G  6%, S  4%, Q  2%, E  1%, D &lt;1%, V &lt;1%</t>
  </si>
  <si>
    <t>SER:482:A</t>
  </si>
  <si>
    <t>S 49%, V 44%, A  4%, T &lt;1%, N &lt;1%</t>
  </si>
  <si>
    <t>V 88%, G  4%, T  2%, I  2%, A &lt;1%, L &lt;1%, M &lt;1%</t>
  </si>
  <si>
    <t>GLY:484:A</t>
  </si>
  <si>
    <t>G 89%, E  5%, Q  3%, N &lt;1%, D &lt;1%</t>
  </si>
  <si>
    <t>LEU:485:A</t>
  </si>
  <si>
    <t>L 91%, E  2%, F  2%, V  1%, I  1%, A &lt;1%</t>
  </si>
  <si>
    <t>PRO:486:A</t>
  </si>
  <si>
    <t>P 98%, G &lt;1%, V &lt;1%</t>
  </si>
  <si>
    <t>THR:487:A</t>
  </si>
  <si>
    <t>-0.080</t>
  </si>
  <si>
    <t>T 56%, A 20%, I  9%, P  4%, V  4%, E  1%, L &lt;1%, N &lt;1%, S &lt;1%, M &lt;1%</t>
  </si>
  <si>
    <t>GLU:488:A</t>
  </si>
  <si>
    <t>E 36%, T 35%, D  9%, A  5%, S  4%, N  2%, Q  1%, R  1%, K &lt;1%, H &lt;1%, G &lt;1%</t>
  </si>
  <si>
    <t>ASP:489:A</t>
  </si>
  <si>
    <t>-0.504</t>
  </si>
  <si>
    <t>D 85%, A  3%, E  2%, G  2%, H  1%, S &lt;1%, N &lt;1%, Q &lt;1%, M &lt;1%, F &lt;1%, R &lt;1%, K &lt;1%</t>
  </si>
  <si>
    <t>ILE:490:A</t>
  </si>
  <si>
    <t>I 70%, G 23%, V  2%, A  2%, L &lt;1%</t>
  </si>
  <si>
    <t>THR:491:A</t>
  </si>
  <si>
    <t>T 62%, A 23%, S  5%, N  4%, E  1%, G &lt;1%, Y &lt;1%, I &lt;1%</t>
  </si>
  <si>
    <t>LEU:492:A</t>
  </si>
  <si>
    <t>-0.815</t>
  </si>
  <si>
    <t>L 93%, F  2%, I  1%, M &lt;1%, V &lt;1%, P &lt;1%</t>
  </si>
  <si>
    <t>ILE:493:A</t>
  </si>
  <si>
    <t>I 79%, C 19%, L &lt;1%</t>
  </si>
  <si>
    <t>ILE:494:A</t>
  </si>
  <si>
    <t>-0.059</t>
  </si>
  <si>
    <t>I 44%, L 23%, M 17%, V  7%, T  2%, F  2%, W  1%, Y &lt;1%</t>
  </si>
  <si>
    <t>ALA:495:A</t>
  </si>
  <si>
    <t>A 89%, I  3%, V  2%, L  1%, S  1%, P  1%, T &lt;1%</t>
  </si>
  <si>
    <t>VAL:496:A</t>
  </si>
  <si>
    <t>V 79%, R 18%, Y &lt;1%, I &lt;1%, M &lt;1%</t>
  </si>
  <si>
    <t>ASP:497:A</t>
  </si>
  <si>
    <t>D 99%, E &lt;1%</t>
  </si>
  <si>
    <t>TRP:498:A</t>
  </si>
  <si>
    <t>W 99%, F &lt;1%</t>
  </si>
  <si>
    <t>PHE:499:A</t>
  </si>
  <si>
    <t>F 38%, L 32%, V 15%, A  9%, I  3%</t>
  </si>
  <si>
    <t>LEU:500:A</t>
  </si>
  <si>
    <t>-0.790</t>
  </si>
  <si>
    <t>L 88%, I  6%, V  3%, M  1%</t>
  </si>
  <si>
    <t>ASP:501:A</t>
  </si>
  <si>
    <t>D 98%, G &lt;1%, L &lt;1%</t>
  </si>
  <si>
    <t>ARG:502:A</t>
  </si>
  <si>
    <t>R 99%, L &lt;1%</t>
  </si>
  <si>
    <t>LEU:503:A</t>
  </si>
  <si>
    <t>L 52%, F 27%, I  7%, M  5%, V  2%, C  2%, T  1%</t>
  </si>
  <si>
    <t>ARG:504:A</t>
  </si>
  <si>
    <t>R 96%, T  1%, C  1%, Q &lt;1%</t>
  </si>
  <si>
    <t>THR:505:A</t>
  </si>
  <si>
    <t>T 99%, V &lt;1%</t>
  </si>
  <si>
    <t>MET:506:A</t>
  </si>
  <si>
    <t>M 41%, T 26%, A 16%, V  7%, S  6%, F &lt;1%, C &lt;1%, I &lt;1%</t>
  </si>
  <si>
    <t>THR:507:A</t>
  </si>
  <si>
    <t>T 31%, I 30%, A 29%, V  3%, L  1%, N  1%, M &lt;1%, C &lt;1%</t>
  </si>
  <si>
    <t>ASN:508:A</t>
  </si>
  <si>
    <t>VAL:509:A</t>
  </si>
  <si>
    <t>V 95%, I  1%, M &lt;1%, F &lt;1%, L &lt;1%, C &lt;1%</t>
  </si>
  <si>
    <t>LEU:510:A</t>
  </si>
  <si>
    <t>L 69%, M 12%, V  9%, I  2%, F  1%, W  1%, E  1%, A &lt;1%, N &lt;1%, T &lt;1%</t>
  </si>
  <si>
    <t>GLY:511:A</t>
  </si>
  <si>
    <t>G 98%, C &lt;1%, S &lt;1%</t>
  </si>
  <si>
    <t>ASP:512:A</t>
  </si>
  <si>
    <t>SER:513:A</t>
  </si>
  <si>
    <t>S 48%, A 42%, C  7%, K &lt;1%, G &lt;1%, T &lt;1%</t>
  </si>
  <si>
    <t>I 36%, L 23%, V 17%, F 16%, Y  5%, M &lt;1%</t>
  </si>
  <si>
    <t>GLY:515:A</t>
  </si>
  <si>
    <t>G 71%, A 26%, V &lt;1%, C &lt;1%</t>
  </si>
  <si>
    <t>ALA:516:A</t>
  </si>
  <si>
    <t>A 82%, V 13%, T  1%, S  1%, C &lt;1%</t>
  </si>
  <si>
    <t>ALA:517:A</t>
  </si>
  <si>
    <t>A 87%, G 10%, M &lt;1%, I &lt;1%, V &lt;1%</t>
  </si>
  <si>
    <t>VAL:518:A</t>
  </si>
  <si>
    <t>-0.665</t>
  </si>
  <si>
    <t>V 82%, I 14%, L  1%, M &lt;1%, F &lt;1%</t>
  </si>
  <si>
    <t>ILE:519:A</t>
  </si>
  <si>
    <t>-0.641</t>
  </si>
  <si>
    <t>I 62%, V 23%, L  8%, M  5%</t>
  </si>
  <si>
    <t>GLU:520:A</t>
  </si>
  <si>
    <t xml:space="preserve"> 0.396</t>
  </si>
  <si>
    <t>E 36%, Q 28%, A 11%, D  5%, Y  4%, G  4%, N  3%, H  2%, F &lt;1%, M &lt;1%, S &lt;1%</t>
  </si>
  <si>
    <t>HIS:521:A</t>
  </si>
  <si>
    <t>H 75%, Y 13%, F  3%, K  2%, R  1%, Q &lt;1%, V &lt;1%, A &lt;1%, T &lt;1%</t>
  </si>
  <si>
    <t>LEU:522:A</t>
  </si>
  <si>
    <t>L 74%, C 10%, I  5%, V  4%, Y  1%, H  1%, R &lt;1%, M &lt;1%, F &lt;1%</t>
  </si>
  <si>
    <t>SER:523:A</t>
  </si>
  <si>
    <t>S 67%, P 25%, C  3%, F  2%, T &lt;1%, N &lt;1%</t>
  </si>
  <si>
    <t>GLN:524:A</t>
  </si>
  <si>
    <t xml:space="preserve"> 0.617</t>
  </si>
  <si>
    <t>Q 50%, S 26%, R  8%, K  6%, E  2%, V  1%, H  1%, L &lt;1%, P &lt;1%, A &lt;1%, T &lt;1%</t>
  </si>
  <si>
    <t>ARG:525:A</t>
  </si>
  <si>
    <t>R 40%, H 11%, N 11%, Q  8%, G  6%, D  5%, K  4%, C  4%, M  2%, E  2%, A &lt;1%, S &lt;1%, L &lt;1%</t>
  </si>
  <si>
    <t>GLU:526:A</t>
  </si>
  <si>
    <t>-0.676</t>
  </si>
  <si>
    <t>E 59%, D 35%, Q  2%, T  1%, K &lt;1%, N &lt;1%</t>
  </si>
  <si>
    <t>LEU:527:A</t>
  </si>
  <si>
    <t>L 72%, F 21%, M  1%, V  1%, Y &lt;1%, I &lt;1%, T &lt;1%, E &lt;1%</t>
  </si>
  <si>
    <t>GLU:528:A</t>
  </si>
  <si>
    <t xml:space="preserve"> 121/150</t>
  </si>
  <si>
    <t>E 27%, S 14%, Q 11%, R  9%, K  8%, H  7%, A  5%, V  3%, I  3%, P  2%, D  1%, G  1%, M  1%, Y &lt;1%, L &lt;1%, T &lt;1%</t>
  </si>
  <si>
    <t>LEU:529:A</t>
  </si>
  <si>
    <t xml:space="preserve"> 103/150</t>
  </si>
  <si>
    <t>L 16%, V 12%, K 10%, T  9%, S  8%, N  8%, E  7%, C  5%, G  5%, F  3%, R  1%, Q  1%, D  1%, P &lt;1%, H &lt;1%, M &lt;1%, A &lt;1%</t>
  </si>
  <si>
    <t>GLN:530:A</t>
  </si>
  <si>
    <t xml:space="preserve">  91/150</t>
  </si>
  <si>
    <t>Q 18%, E 14%, S 10%, R  8%, K  7%, M  7%, G  6%, L  5%, H  4%, D  4%, F  3%, I  2%, V  1%, A  1%, Y  1%, T  1%, P  1%</t>
  </si>
  <si>
    <t>-0.074</t>
  </si>
  <si>
    <t xml:space="preserve">  84/150</t>
  </si>
  <si>
    <t>E 69%, D 13%, M  7%, G  3%, S  1%, Q  1%, K  1%, A  1%, T  1%, N  1%</t>
  </si>
  <si>
    <t>ALA:532:A</t>
  </si>
  <si>
    <t>A 46%, G 16%, V 10%, E  8%, T  8%, L  2%, P  1%, S  1%, R  1%, K  1%, D  1%</t>
  </si>
  <si>
    <t>GLU:533:A</t>
  </si>
  <si>
    <t xml:space="preserve">  60/150</t>
  </si>
  <si>
    <t>E 56%, R 13%, D  8%, N  6%, T  5%, Q  3%, G  1%, L  1%, A  1%, P  1%</t>
  </si>
  <si>
    <t>LEU:534:A</t>
  </si>
  <si>
    <t>L 21%, A 19%, M 10%, I 10%, V  8%, E  8%, K  6%, Q  6%, H  4%, T  2%</t>
  </si>
  <si>
    <t>THR:535:A</t>
  </si>
  <si>
    <t>T 27%, S 12%, G 12%, D 10%, C  7%, H  7%, R  7%, A  5%, K  2%, F  2%, L  2%, V  2%</t>
  </si>
  <si>
    <t>LEU:536:A</t>
  </si>
  <si>
    <t>L 47%, N 23%, S 18%, V  5%, F  2%, M  2%</t>
  </si>
  <si>
    <t>PRO:537:A</t>
  </si>
  <si>
    <t xml:space="preserve"> 0.088</t>
  </si>
  <si>
    <t>P 50%, S 32%, A  7%, C  3%, E  3%, G  3%</t>
  </si>
  <si>
    <t>SER:538:A</t>
  </si>
  <si>
    <t xml:space="preserve">  31/150</t>
  </si>
  <si>
    <t>S 54%, V 19%, P 16%, L  3%, E  3%, T  3%</t>
  </si>
  <si>
    <t>LEU:539:A</t>
  </si>
  <si>
    <t>L 37%, I 25%, T 12%, M  6%, V  6%, P  6%, Y  3%, F  3%</t>
  </si>
  <si>
    <t>GLY:540:A</t>
  </si>
  <si>
    <t>G 50%, K 25%, I  8%, V  8%, S  8%</t>
  </si>
  <si>
    <t>LYS:541:A</t>
  </si>
  <si>
    <t>-1.182, -1.064  9,9</t>
  </si>
  <si>
    <t>PRO:542:A</t>
  </si>
  <si>
    <t>-0.942, -0.416  9,7</t>
  </si>
  <si>
    <t>P 93%, N  6%</t>
  </si>
  <si>
    <t>TYR:543:A</t>
  </si>
  <si>
    <t>Y 76%, C  7%, S  3%, M  3%, V  3%, I  3%</t>
  </si>
  <si>
    <t>LYS:544:A</t>
  </si>
  <si>
    <t xml:space="preserve"> 0.372</t>
  </si>
  <si>
    <t>K 65%, H 17%, Q  8%, M  4%, I  4%</t>
  </si>
  <si>
    <t>SER:545:A</t>
  </si>
  <si>
    <t xml:space="preserve"> 0.796</t>
  </si>
  <si>
    <t>-0.015,  2.111  5,1</t>
  </si>
  <si>
    <t>S 61%, L 22%, K  5%, P  5%, M  5%</t>
  </si>
  <si>
    <t>LEU:546:A</t>
  </si>
  <si>
    <t>-0.086</t>
  </si>
  <si>
    <t>L 66%, I 16%, M  5%, E  5%, T  5%</t>
  </si>
  <si>
    <t>MET:547:A</t>
  </si>
  <si>
    <t>-1.064, -0.240  9,6</t>
  </si>
  <si>
    <t>ALA:548:A</t>
  </si>
  <si>
    <t>A 42%, Y 21%, C 14%, G  7%, T  7%, S  7%</t>
  </si>
  <si>
    <t>GLN:549:A</t>
  </si>
  <si>
    <t>Q 69%, P 15%, T  7%, K  7%</t>
  </si>
  <si>
    <t>GLU:550:A</t>
  </si>
  <si>
    <t>E 53%, A 23%, D 15%, G  7%</t>
  </si>
  <si>
    <t xml:space="preserve"> 0.168</t>
  </si>
  <si>
    <t>K 50%, N 25%, H  8%, E  8%, Q  8%</t>
  </si>
  <si>
    <t>GLY:552:A</t>
  </si>
  <si>
    <t>G 37%, D 25%, E 25%, S 12%</t>
  </si>
  <si>
    <t>ALA:553:A</t>
  </si>
  <si>
    <t>A 57%, N 14%, P 14%, V 14%</t>
  </si>
  <si>
    <t>SER:554:A</t>
  </si>
  <si>
    <t>S 40%, E 20%, A 20%, G 20%</t>
  </si>
  <si>
    <t>ARG:555:A</t>
  </si>
  <si>
    <t>-1.113, -0.559  9,7</t>
  </si>
  <si>
    <t>GLY:556:A</t>
  </si>
  <si>
    <t>-0.462</t>
  </si>
  <si>
    <t>ARG:557:A</t>
  </si>
  <si>
    <t>-0.499</t>
  </si>
  <si>
    <t>-0.416,  2.111  7,1</t>
  </si>
  <si>
    <t>G 66%, R 33%</t>
  </si>
  <si>
    <t>GLY:559:A</t>
  </si>
  <si>
    <t>ASN:560:A</t>
  </si>
  <si>
    <t>N 66%, E 33%</t>
  </si>
  <si>
    <t>GLU:561:A</t>
  </si>
  <si>
    <t>E 66%, S 33%</t>
  </si>
  <si>
    <t>SER:562:A</t>
  </si>
  <si>
    <t xml:space="preserve"> 0.350</t>
  </si>
  <si>
    <t>ALA:563:A</t>
  </si>
  <si>
    <t xml:space="preserve"> 0.472</t>
  </si>
  <si>
    <t>A 50%, V 50%</t>
  </si>
  <si>
    <t>MET:564:A</t>
  </si>
  <si>
    <t>from -1.457 to -1.133 the grade is 9</t>
  </si>
  <si>
    <t>from -1.133 to -0.809 the grade is 8</t>
  </si>
  <si>
    <t>from -0.809 to -0.486 the grade is 7</t>
  </si>
  <si>
    <t>from -0.486 to -0.162 the grade is 6</t>
  </si>
  <si>
    <t>from -0.162 to  0.222 the grade is 5</t>
  </si>
  <si>
    <t>from  0.222 to  0.667 the grade is 4</t>
  </si>
  <si>
    <t>from  0.667 to  1.111 the grade is 3</t>
  </si>
  <si>
    <t>from  1.111 to  1.556 the grade is 2</t>
  </si>
  <si>
    <t>from  1.556 to  2.000 the grade is 1</t>
  </si>
  <si>
    <t>-0.630</t>
  </si>
  <si>
    <t>-1.267, -0.319  9,6</t>
  </si>
  <si>
    <t>-1.338, -0.660  9,7</t>
  </si>
  <si>
    <t>-0.793,  0.230  7,4</t>
  </si>
  <si>
    <t>H 50%, R 33%, N 16%</t>
  </si>
  <si>
    <t xml:space="preserve"> 0.230,  2.000  4,1</t>
  </si>
  <si>
    <t>G 37%, A 25%, V 12%, T 12%, S 12%</t>
  </si>
  <si>
    <t>-0.181</t>
  </si>
  <si>
    <t>N 75%, T 12%, A 12%</t>
  </si>
  <si>
    <t>-1.405, -1.105  9,8</t>
  </si>
  <si>
    <t>-1.338, -0.793  9,7</t>
  </si>
  <si>
    <t xml:space="preserve"> 0.154</t>
  </si>
  <si>
    <t>-0.505,  0.715  7,3</t>
  </si>
  <si>
    <t>R 60%, H 20%, N 10%, S 10%</t>
  </si>
  <si>
    <t>-1.405, -0.909  9,8</t>
  </si>
  <si>
    <t xml:space="preserve"> 0.161</t>
  </si>
  <si>
    <t>S 60%, A 30%, E 10%</t>
  </si>
  <si>
    <t xml:space="preserve"> 0.856</t>
  </si>
  <si>
    <t>G 30%, A 30%, S 20%, E 10%, D 10%</t>
  </si>
  <si>
    <t>-1.105, -0.319  8,6</t>
  </si>
  <si>
    <t>Q 80%, K 20%</t>
  </si>
  <si>
    <t xml:space="preserve"> 0.008</t>
  </si>
  <si>
    <t>-0.660,  0.715  7,3</t>
  </si>
  <si>
    <t>R 60%, A 30%, P 10%</t>
  </si>
  <si>
    <t xml:space="preserve"> 0.960</t>
  </si>
  <si>
    <t>L 40%, H 20%, P 20%, Q 10%, T 10%</t>
  </si>
  <si>
    <t xml:space="preserve"> 0.715,  2.000  3,1</t>
  </si>
  <si>
    <t>G 40%, H 30%, L 10%, V 10%, R 10%</t>
  </si>
  <si>
    <t xml:space="preserve"> 0.984</t>
  </si>
  <si>
    <t>R 54%, A 18%, P 18%, G  9%</t>
  </si>
  <si>
    <t>V 54%, M  9%, E  9%, G  9%, D  9%, A  9%</t>
  </si>
  <si>
    <t>G 42%, S 21%, N 14%, R  7%, E  7%, V  7%</t>
  </si>
  <si>
    <t>-0.084,  0.715  5,3</t>
  </si>
  <si>
    <t>W 66%, C 20%, R  6%, G  6%</t>
  </si>
  <si>
    <t xml:space="preserve"> 0.848</t>
  </si>
  <si>
    <t>L 58%, A 11%, V 11%, R  5%, W  5%, T  5%</t>
  </si>
  <si>
    <t xml:space="preserve"> 0.479</t>
  </si>
  <si>
    <t>Q 44%, R 33%, H 11%, D  5%, E  5%</t>
  </si>
  <si>
    <t>-0.505,  0.230  7,4</t>
  </si>
  <si>
    <t>R 50%, Q 38%, H  5%, G  5%</t>
  </si>
  <si>
    <t xml:space="preserve"> 0.170</t>
  </si>
  <si>
    <t>-0.319,  0.715  6,3</t>
  </si>
  <si>
    <t>L 68%, I 21%, M  5%, R  5%</t>
  </si>
  <si>
    <t xml:space="preserve"> 0.901</t>
  </si>
  <si>
    <t>Q 47%, R 15%, C 15%, S 10%, G  5%, L  5%</t>
  </si>
  <si>
    <t>E 33%, D 16%, Q 11%, H 11%, K  5%, R  5%, S  5%, T  5%, N  5%</t>
  </si>
  <si>
    <t>S 38%, A 22%, V 22%, G 11%, K  5%</t>
  </si>
  <si>
    <t>L 36%, M 31%, V 10%, F 10%, I  5%, S  5%</t>
  </si>
  <si>
    <t xml:space="preserve"> 0.979</t>
  </si>
  <si>
    <t>Q 44%, R 22%, S 16%, E 11%, H  5%</t>
  </si>
  <si>
    <t>Q 33%, R 22%, K 16%, S 11%, E 11%, A  5%</t>
  </si>
  <si>
    <t>-0.793, -0.319  7,6</t>
  </si>
  <si>
    <t>R 77%, Q 11%, S  5%, K  5%</t>
  </si>
  <si>
    <t>A 52%, S 21%, M 10%, T  5%, E  5%, V  5%</t>
  </si>
  <si>
    <t>L 26%, A 21%, Q 15%, S 10%, T  5%, V  5%, G  5%, R  5%, P  5%</t>
  </si>
  <si>
    <t>R 35%, K 25%, S 15%, G 10%, L  5%, A  5%, N  5%</t>
  </si>
  <si>
    <t>T 35%, A 15%, V 10%, M 10%, S  5%, G  5%, R  5%, E  5%, L  5%, I  5%</t>
  </si>
  <si>
    <t>R 35%, K 30%, Q 15%, L 10%, E  5%, G  5%</t>
  </si>
  <si>
    <t>L 28%, K 19%, A 14%, Q  9%, T  9%, D  9%, E  4%, R  4%</t>
  </si>
  <si>
    <t xml:space="preserve"> 0.009</t>
  </si>
  <si>
    <t>-0.319,  0.230  6,4</t>
  </si>
  <si>
    <t>R 63%, N 18%, K  4%, T  4%, E  4%, S  4%</t>
  </si>
  <si>
    <t xml:space="preserve"> 2.000,  2.000  1,1</t>
  </si>
  <si>
    <t>L 36%, M 13%, I  9%, V  4%, A  4%, R  4%, E  4%, F  4%, D  4%, Q  4%, S  4%, G  4%</t>
  </si>
  <si>
    <t>Q 29%, H 16%, Y 12%, E  8%, S  8%, N  4%, G  4%, R  4%, P  4%, I  4%, V  4%</t>
  </si>
  <si>
    <t>T 30%, S 15%, A 11%, N  7%, C  7%, R  7%, Q  3%, P  3%, G  3%, L  3%, F  3%</t>
  </si>
  <si>
    <t xml:space="preserve"> 0.982</t>
  </si>
  <si>
    <t>M 29%, I 11%, V 11%, L  7%, F  7%, A  7%, T  7%, N  3%, G  3%, S  3%, P  3%, Q  3%</t>
  </si>
  <si>
    <t xml:space="preserve"> 0.435</t>
  </si>
  <si>
    <t>T 40%, S 18%, R 12%, C  6%, F  6%, K  6%, M  3%, L  3%, N  3%</t>
  </si>
  <si>
    <t>L 25%, R 20%, A 12%, K  7%, S  7%, F  7%, C  5%, G  5%, V  5%, M  2%, T  2%</t>
  </si>
  <si>
    <t>E 26%, A 20%, D 17%, Q  8%, G  6%, R  6%, V  4%, P  4%, S  2%, T  2%</t>
  </si>
  <si>
    <t>H 20%, S 18%, D 16%, A 10%, R  8%, N  6%, K  5%, T  5%, Q  3%, L  3%, V  1%, E  1%</t>
  </si>
  <si>
    <t xml:space="preserve"> 0.230,  0.715  4,3</t>
  </si>
  <si>
    <t>V 47%, A 10%, L  9%, I  6%, K  6%, M  5%, F  4%, C  4%, W  2%, D  1%, Y  1%</t>
  </si>
  <si>
    <t>L 25%, K 20%, R 15%, Q  5%, T  5%, M  4%, V  4%, W  4%, C  3%, A  3%, I  3%, F  2%, E  1%</t>
  </si>
  <si>
    <t>R 25%, S 14%, G  9%, N  9%, M  9%, E  7%, A  6%, T  4%, D  2%, V  1%, Q  1%, H  1%, F &lt;1%, K &lt;1%, P &lt;1%, L &lt;1%</t>
  </si>
  <si>
    <t>F 39%, C 20%, V 17%, W  6%, L  4%, R  4%, I  1%, K  1%, A &lt;1%, H &lt;1%, Y &lt;1%, T &lt;1%, S &lt;1%</t>
  </si>
  <si>
    <t xml:space="preserve"> 0.599</t>
  </si>
  <si>
    <t>L 59%, F 10%, M  9%, C  5%, I  5%, A  3%, V  2%, W  1%, N  1%, S &lt;1%, T &lt;1%</t>
  </si>
  <si>
    <t xml:space="preserve"> 0.715,  0.715  3,3</t>
  </si>
  <si>
    <t>R 43%, Q 26%, L  7%, K  3%, I  3%, G  2%, A  2%, S  2%, E  1%, Y  1%, M  1%, T &lt;1%, C &lt;1%, F &lt;1%, H &lt;1%</t>
  </si>
  <si>
    <t>R 33%, K 17%, D  9%, Q  9%, N  5%, E  5%, V  4%, G  4%, S  3%, A  3%, H  3%, T &lt;1%, P &lt;1%, I &lt;1%</t>
  </si>
  <si>
    <t>-1.105, -1.013  8,8</t>
  </si>
  <si>
    <t>N 85%, H  5%, Q  3%, K  2%, D &lt;1%, E &lt;1%, F &lt;1%</t>
  </si>
  <si>
    <t>A 45%, T 15%, L  8%, G  7%, C  5%, M  3%, W  2%, I  2%, V  1%, S  1%, Y  1%, K  1%, P  1%, R  1%, F &lt;1%</t>
  </si>
  <si>
    <t>-0.793, -0.660  7,7</t>
  </si>
  <si>
    <t>F 70%, L 20%, I  2%, T  2%, M  1%, P &lt;1%, S &lt;1%, R &lt;1%</t>
  </si>
  <si>
    <t>-0.909, -0.660  8,7</t>
  </si>
  <si>
    <t>I 46%, V 33%, L  7%, T  5%, M  2%, P  2%, F  1%, N &lt;1%</t>
  </si>
  <si>
    <t>L 35%, I 33%, V 11%, T  4%, M  4%, F  4%, A  2%, G &lt;1%, S &lt;1%, C &lt;1%</t>
  </si>
  <si>
    <t>L 61%, F 13%, S  9%, A  4%, M  3%, I  2%, T  1%, V  1%, C  1%, G &lt;1%, R &lt;1%, Q &lt;1%</t>
  </si>
  <si>
    <t>-1.190, -1.105  9,8</t>
  </si>
  <si>
    <t>T 77%, A  7%, S  5%, L  4%, M  1%, I  1%, N &lt;1%, V &lt;1%</t>
  </si>
  <si>
    <t>-0.505, -0.319  7,6</t>
  </si>
  <si>
    <t>V 56%, I 23%, L 14%, M  4%, F &lt;1%, A &lt;1%</t>
  </si>
  <si>
    <t>S 25%, A 20%, I 14%, V 12%, L  9%, T  7%, G  5%, F  3%, E &lt;1%, M &lt;1%, C &lt;1%</t>
  </si>
  <si>
    <t>-0.660, -0.319  7,6</t>
  </si>
  <si>
    <t>A 44%, S 40%, G 14%, L &lt;1%, Y &lt;1%</t>
  </si>
  <si>
    <t>V 84%, I  6%, L  4%, M  2%, F  1%, A  1%</t>
  </si>
  <si>
    <t xml:space="preserve"> 0.475</t>
  </si>
  <si>
    <t>V 33%, I 26%, L 19%, A  7%, F  6%, C  2%, G  1%, P  1%, T  1%, S &lt;1%</t>
  </si>
  <si>
    <t>I 31%, L 14%, V 13%, A 13%, T  6%, C  5%, M  4%, F  4%, S  3%, G  2%</t>
  </si>
  <si>
    <t>-1.338, -1.267  9,9</t>
  </si>
  <si>
    <t>G 96%, V  1%, A &lt;1%, P &lt;1%, R &lt;1%</t>
  </si>
  <si>
    <t>-0.084, -0.084  5,5</t>
  </si>
  <si>
    <t>V 38%, I 26%, T 10%, C  7%, L  5%, A  5%, S  4%, F &lt;1%, G &lt;1%, M &lt;1%</t>
  </si>
  <si>
    <t>S 20%, I 17%, T 16%, G 14%, V 12%, M  6%, L  6%, A  4%, F &lt;1%</t>
  </si>
  <si>
    <t>-0.084,  0.230  5,4</t>
  </si>
  <si>
    <t>L 57%, I 15%, F 11%, M  6%, V  2%, S  2%, G  2%, C  1%, T &lt;1%, A &lt;1%</t>
  </si>
  <si>
    <t>A 94%, G  4%, R &lt;1%, S &lt;1%</t>
  </si>
  <si>
    <t xml:space="preserve"> 0.815</t>
  </si>
  <si>
    <t>F 35%, L 22%, S 10%, Y  7%, V  6%, M  6%, T  2%, C  2%, A  2%, N  1%, G  1%, I  1%, W &lt;1%, R &lt;1%, E &lt;1%, Q &lt;1%</t>
  </si>
  <si>
    <t>A 23%, G 20%, S 12%, C 10%, V 10%, T  6%, M  4%, F  4%, L  3%, I &lt;1%, P &lt;1%, H &lt;1%, E &lt;1%, Y &lt;1%, D &lt;1%</t>
  </si>
  <si>
    <t>-0.150</t>
  </si>
  <si>
    <t>-0.319, -0.084  6,5</t>
  </si>
  <si>
    <t>L 54%, V 26%, M  6%, G  4%, I  4%, A  2%, C  1%, F  1%</t>
  </si>
  <si>
    <t>R 79%, Q  5%, H  4%, K  4%, N  2%, S  2%, G &lt;1%, T &lt;1%</t>
  </si>
  <si>
    <t>P 17%, K 11%, S  8%, H  8%, T  8%, L  7%, E  6%, N  5%, G  4%, M  4%, A  3%, Q  3%, R  3%, Y  2%, F  2%, I  2%, D  1%</t>
  </si>
  <si>
    <t>Y 16%, H 15%, R 13%, C  8%, T  6%, I  6%, W  6%, Q  6%, A  5%, K  4%, M  2%, L  2%, V  1%, F  1%, S  1%, G &lt;1%, P &lt;1%</t>
  </si>
  <si>
    <t>Q 18%, K 15%, E 10%, N 10%, G  8%, S  8%, H  6%, R  6%, D  5%, P  4%, A  2%, T  2%</t>
  </si>
  <si>
    <t>L 41%, M 24%, I  6%, P  3%, D  3%, Y  3%, T  3%, V  2%, E  2%, F  2%, K  2%, R  1%, G  1%, Q &lt;1%, S &lt;1%, H &lt;1%</t>
  </si>
  <si>
    <t>T 46%, S 22%, N  8%, C  7%, H  3%, A  2%, G  2%, D  1%, Q  1%, Y &lt;1%, E &lt;1%, R &lt;1%, K &lt;1%, P &lt;1%, F &lt;1%, I &lt;1%, L &lt;1%</t>
  </si>
  <si>
    <t>Y 22%, F 10%, L  8%, I  8%, P  8%, A  6%, Q  6%, D  6%, E  5%, S  4%, R  3%, K  2%, T  2%, N  2%, H  2%, V &lt;1%, G &lt;1%</t>
  </si>
  <si>
    <t>R 31%, T 12%, D  9%, Q  7%, L  7%, A  7%, P  6%, E  4%, V  4%, N  2%, K  2%, F  2%, S  1%, Y &lt;1%, I &lt;1%</t>
  </si>
  <si>
    <t>Q 20%, E 18%, D 11%, H 10%, S  9%, A  8%, V  4%, K  4%, T  4%, I  2%, L  2%, F  2%, R  1%, W &lt;1%, N &lt;1%</t>
  </si>
  <si>
    <t xml:space="preserve"> 0.500</t>
  </si>
  <si>
    <t>I 36%, V 23%, Q 14%, K 10%, M  4%, L  3%, T  2%, H  2%, R &lt;1%, W &lt;1%, A &lt;1%, Y &lt;1%, G &lt;1%, F &lt;1%</t>
  </si>
  <si>
    <t>K 22%, R 16%, Q  9%, D  6%, S  6%, T  6%, F  5%, A  5%, E  5%, I  4%, V  3%, L  3%, M  2%, Y  1%, H  1%, N &lt;1%, G &lt;1%</t>
  </si>
  <si>
    <t>Y 52%, M 22%, S  6%, L  4%, C  4%, H  4%, A  2%, I  2%, V  1%, F &lt;1%, R &lt;1%, W &lt;1%</t>
  </si>
  <si>
    <t>F 38%, L 24%, I 18%, V 17%, M &lt;1%, A &lt;1%, W &lt;1%</t>
  </si>
  <si>
    <t>S 32%, A 20%, T 18%, Q  7%, M  6%, G  4%, K  3%, R  3%, E  1%, N &lt;1%, F &lt;1%, L &lt;1%, D &lt;1%</t>
  </si>
  <si>
    <t>-1.013, -0.793  8,7</t>
  </si>
  <si>
    <t>F 84%, Y  6%, L  4%, M  2%, P  1%, V &lt;1%, W &lt;1%, S &lt;1%</t>
  </si>
  <si>
    <t>-1.013, -0.909  8,8</t>
  </si>
  <si>
    <t>P 87%, I  4%, L  3%, V  3%, A &lt;1%, G &lt;1%</t>
  </si>
  <si>
    <t>-1.466, -1.466  9,9</t>
  </si>
  <si>
    <t>E 72%, D 20%, Q  2%, T  1%, S  1%, K  1%, G &lt;1%</t>
  </si>
  <si>
    <t>L 57%, I 26%, M  9%, V  5%, A  1%</t>
  </si>
  <si>
    <t>L 60%, M 34%, F  2%, V  2%, Y &lt;1%</t>
  </si>
  <si>
    <t>-0.909, -0.793  8,7</t>
  </si>
  <si>
    <t>M 56%, L 33%, I  7%, T  1%, V  1%, K &lt;1%</t>
  </si>
  <si>
    <t>R 77%, Q 13%, N  3%, H  2%, S &lt;1%, G &lt;1%, C &lt;1%, K &lt;1%, A &lt;1%</t>
  </si>
  <si>
    <t>M 66%, L 20%, A  4%, V  4%, I  1%, T &lt;1%, S &lt;1%, G &lt;1%, C &lt;1%, P &lt;1%</t>
  </si>
  <si>
    <t>-1.338, -1.190  9,9</t>
  </si>
  <si>
    <t>L 94%, M  4%, I  1%, V &lt;1%</t>
  </si>
  <si>
    <t>-0.826</t>
  </si>
  <si>
    <t>Q 66%, K 20%, R  6%, L  2%, N  1%, E  1%, T &lt;1%, M &lt;1%</t>
  </si>
  <si>
    <t>M 66%, L 15%, C  6%, V  5%, A  4%, S  1%, F &lt;1%, G &lt;1%</t>
  </si>
  <si>
    <t>-0.793, -0.505  7,7</t>
  </si>
  <si>
    <t>L 53%, V 22%, F 13%, I  8%, M  2%, A &lt;1%</t>
  </si>
  <si>
    <t>V 66%, I 28%, T  3%, M  2%, A &lt;1%</t>
  </si>
  <si>
    <t>L 72%, M 16%, I  8%, F  1%, V  1%</t>
  </si>
  <si>
    <t>-1.405, -1.267  9,9</t>
  </si>
  <si>
    <t>L 97%, F &lt;1%, I &lt;1%, M &lt;1%, V &lt;1%</t>
  </si>
  <si>
    <t>I 63%, L 27%, V  7%, M  2%</t>
  </si>
  <si>
    <t>-0.660, -0.505  7,7</t>
  </si>
  <si>
    <t>V 54%, I 27%, T  5%, A  4%, F  3%, L  2%, S  2%, M &lt;1%</t>
  </si>
  <si>
    <t>S 66%, C 16%, A 11%, T  2%, I  1%, G &lt;1%, V &lt;1%, F &lt;1%</t>
  </si>
  <si>
    <t>-1.405, -1.338  9,9</t>
  </si>
  <si>
    <t>S 95%, R  1%, C  1%, A &lt;1%, N &lt;1%, T &lt;1%</t>
  </si>
  <si>
    <t>L 63%, M 12%, V 12%, I 11%</t>
  </si>
  <si>
    <t>V 60%, I 29%, M  6%, T  1%, L  1%, Y &lt;1%</t>
  </si>
  <si>
    <t>T 41%, S 30%, A 11%, M  4%, V  4%, G  2%, N  1%, I  1%, C &lt;1%, H &lt;1%, L &lt;1%, D &lt;1%, Q &lt;1%</t>
  </si>
  <si>
    <t>-1.190, -1.013  9,8</t>
  </si>
  <si>
    <t>G 79%, D 15%, S  4%, A &lt;1%</t>
  </si>
  <si>
    <t>M 32%, I 19%, L 14%, V 14%, A 10%, S  5%, T  3%</t>
  </si>
  <si>
    <t>A 62%, S 20%, T 10%, G  2%, V  2%, C  1%, L  1%</t>
  </si>
  <si>
    <t>S 50%, A 13%, Q 12%, N 11%, G  5%, T  3%, K  1%, E &lt;1%, L &lt;1%, R &lt;1%, M &lt;1%</t>
  </si>
  <si>
    <t>-0.774</t>
  </si>
  <si>
    <t>L 80%, V 10%, M  3%, I  3%, F &lt;1%, T &lt;1%, N &lt;1%, S &lt;1%</t>
  </si>
  <si>
    <t>-1.105, -0.909  8,8</t>
  </si>
  <si>
    <t>D 83%, E  5%, N  3%, R  2%, S  1%, K  1%, T  1%, H &lt;1%, G &lt;1%</t>
  </si>
  <si>
    <t xml:space="preserve"> 0.334</t>
  </si>
  <si>
    <t>N 22%, S 20%, G 18%, K  8%, P  5%, A  4%, R  4%, T  4%, M  4%, L  2%, I  1%, V &lt;1%, Q &lt;1%, F &lt;1%</t>
  </si>
  <si>
    <t>K 43%, R 20%, S 17%, N  6%, G  5%, E  2%, M  1%, A  1%, Q &lt;1%, T &lt;1%, P &lt;1%, D &lt;1%</t>
  </si>
  <si>
    <t>A 30%, V 22%, T 10%, S  8%, G  8%, C  4%, E  4%, Q  2%, L  2%, M  2%, D  1%, K &lt;1%, F &lt;1%, R &lt;1%, N &lt;1%</t>
  </si>
  <si>
    <t>-0.970</t>
  </si>
  <si>
    <t>T 57%, S 20%, N  4%, Y  4%, V  4%, A  3%, F  1%, L  1%, C  1%, K &lt;1%, M &lt;1%, I &lt;1%</t>
  </si>
  <si>
    <t>G 83%, S  6%, C  3%, A  2%, K  2%, R  2%</t>
  </si>
  <si>
    <t>-0.344</t>
  </si>
  <si>
    <t>R 46%, K 44%, H  2%, S  2%, Q  2%, N &lt;1%, P &lt;1%, L &lt;1%</t>
  </si>
  <si>
    <t>M 34%, I 31%, L 27%, V  6%, P &lt;1%</t>
  </si>
  <si>
    <t>G 88%, A  8%, F  1%, S  1%, T &lt;1%</t>
  </si>
  <si>
    <t>M 21%, C 17%, V 10%, I  9%, A  7%, L  7%, Y  6%, G  6%, F  6%, S  4%, T  1%, R  1%, W &lt;1%, K &lt;1%</t>
  </si>
  <si>
    <t>R 56%, W 11%, Q  9%, L  6%, I  4%, M  3%, Y  3%, K  2%, G  1%, F  1%, V &lt;1%, A &lt;1%</t>
  </si>
  <si>
    <t>A 68%, T 22%, V  6%, S  2%, I  1%</t>
  </si>
  <si>
    <t xml:space="preserve"> 0.060</t>
  </si>
  <si>
    <t>A 29%, I 24%, V 22%, L 12%, F  5%, M  5%, C &lt;1%, G &lt;1%</t>
  </si>
  <si>
    <t>V 26%, I 22%, C 13%, G 12%, A  6%, L  4%, S  4%, T  3%, M  2%, F  2%, Y  1%, P  1%</t>
  </si>
  <si>
    <t>Y 83%, F 14%, I &lt;1%, M &lt;1%, L &lt;1%</t>
  </si>
  <si>
    <t>Y 75%, F 21%, I  2%, T &lt;1%</t>
  </si>
  <si>
    <t xml:space="preserve"> 0.314</t>
  </si>
  <si>
    <t>M 28%, T 26%, A 14%, I  8%, L  8%, F  7%, V  4%, G  2%, S &lt;1%</t>
  </si>
  <si>
    <t>V 28%, L 14%, I 14%, T 13%, A  6%, W  6%, C  5%, S  5%, F  3%, G  2%, M  1%</t>
  </si>
  <si>
    <t>-1.466, -1.405  9,9</t>
  </si>
  <si>
    <t>T 96%, S  2%, N &lt;1%, A &lt;1%</t>
  </si>
  <si>
    <t>T 87%, I  7%, S  2%, V  1%, N &lt;1%, M &lt;1%</t>
  </si>
  <si>
    <t>I 29%, V 21%, L 19%, F 16%, M  4%, T  4%, A  2%, S  1%, G &lt;1%</t>
  </si>
  <si>
    <t xml:space="preserve"> 0.280</t>
  </si>
  <si>
    <t xml:space="preserve"> 0.230,  0.230  4,4</t>
  </si>
  <si>
    <t>I 44%, V 24%, L  8%, M  6%, S  4%, A  4%, C  2%, G  2%, H  1%, F &lt;1%, K &lt;1%, T &lt;1%</t>
  </si>
  <si>
    <t>A 88%, V  5%, S  3%, N  2%, G &lt;1%</t>
  </si>
  <si>
    <t>V 57%, A 16%, S 13%, I  6%, G  4%, T &lt;1%, L &lt;1%, C &lt;1%</t>
  </si>
  <si>
    <t>F 33%, I 16%, A 16%, V 12%, G  4%, S  4%, T  4%, M  3%, L  3%, C  2%</t>
  </si>
  <si>
    <t>-0.334</t>
  </si>
  <si>
    <t>I 44%, T 26%, V 15%, L 10%, E  2%, Q &lt;1%, M &lt;1%, F &lt;1%</t>
  </si>
  <si>
    <t>-1.267, -1.105  9,8</t>
  </si>
  <si>
    <t>G 94%, A  3%, S  1%, C &lt;1%</t>
  </si>
  <si>
    <t>I 62%, M 25%, V  9%, L  1%, E  1%, F &lt;1%</t>
  </si>
  <si>
    <t>L 33%, F 32%, A  8%, V  7%, I  6%, T  5%, S  4%, M  2%, G  1%, C &lt;1%</t>
  </si>
  <si>
    <t>M 66%, T 22%, I  4%, L  4%, V &lt;1%, F &lt;1%, S &lt;1%, G &lt;1%</t>
  </si>
  <si>
    <t>V 73%, A 19%, G  2%, S  1%, C  1%, F  1%, W &lt;1%</t>
  </si>
  <si>
    <t>T 28%, I 21%, L 11%, V 10%, S  9%, F  6%, Y  4%, Q  2%, M  2%, H  1%, N &lt;1%, A &lt;1%, E &lt;1%</t>
  </si>
  <si>
    <t>I 33%, V 17%, L 13%, A 12%, T 10%, S  5%, M  2%, G  2%, F  1%, Q &lt;1%</t>
  </si>
  <si>
    <t>I 83%, V  8%, L  4%, F  2%, M &lt;1%</t>
  </si>
  <si>
    <t>H 34%, R 20%, K 20%, Q 13%, G  5%, S  2%, N  2%, E &lt;1%</t>
  </si>
  <si>
    <t>K 21%, A 16%, S 14%, G 11%, D 11%, V  9%, N  3%, I  3%, F  1%, Y  1%, Q  1%, E  1%, R &lt;1%, W &lt;1%, T &lt;1%, M &lt;1%</t>
  </si>
  <si>
    <t>-0.245</t>
  </si>
  <si>
    <t>-0.505, -0.084  7,5</t>
  </si>
  <si>
    <t>G 62%, S 13%, R  8%, A  4%, P  4%, N  2%, E  2%, T  1%, M  1%</t>
  </si>
  <si>
    <t>S 43%, N 23%, H 10%, G  8%, A  8%, T  2%, K  2%</t>
  </si>
  <si>
    <t>-1.190, -0.660  9,7</t>
  </si>
  <si>
    <t>K 75%, R 25%</t>
  </si>
  <si>
    <t>from -1.337 to -1.040 the grade is 9</t>
  </si>
  <si>
    <t>from -1.040 to -0.743 the grade is 8</t>
  </si>
  <si>
    <t>from -0.743 to -0.446 the grade is 7</t>
  </si>
  <si>
    <t>from -0.446 to -0.149 the grade is 6</t>
  </si>
  <si>
    <t>from -0.149 to  0.253 the grade is 5</t>
  </si>
  <si>
    <t>from  0.253 to  0.759 the grade is 4</t>
  </si>
  <si>
    <t>from  0.759 to  1.266 the grade is 3</t>
  </si>
  <si>
    <t>from  1.266 to  1.772 the grade is 2</t>
  </si>
  <si>
    <t>from  1.772 to  2.278 the grade is 1</t>
  </si>
  <si>
    <t>-1.220, -0.510  9,7</t>
  </si>
  <si>
    <t>-0.879,  0.094  8,5</t>
  </si>
  <si>
    <t>S 83%, Q 16%</t>
  </si>
  <si>
    <t>-0.069</t>
  </si>
  <si>
    <t>-0.510,  0.094  7,5</t>
  </si>
  <si>
    <t>S 68%, A 12%, T  6%, G  6%, V  6%</t>
  </si>
  <si>
    <t>-0.771, -0.152  8,6</t>
  </si>
  <si>
    <t>H 54%, Q 36%, N  4%, W  4%</t>
  </si>
  <si>
    <t xml:space="preserve"> 0.516</t>
  </si>
  <si>
    <t xml:space="preserve"> 0.094,  0.932  5,3</t>
  </si>
  <si>
    <t>G 25%, A 21%, V 17%, I 17%, S 10%, T  7%</t>
  </si>
  <si>
    <t>-0.771, -0.347  8,6</t>
  </si>
  <si>
    <t>N 65%, D 12%, T  9%, A  9%, K  3%</t>
  </si>
  <si>
    <t>-1.065, -0.771  9,8</t>
  </si>
  <si>
    <t>S 89%, L  2%, T  2%, N  2%, H  2%</t>
  </si>
  <si>
    <t>-1.220, -0.976  9,8</t>
  </si>
  <si>
    <t>-1.220, -0.879  9,8</t>
  </si>
  <si>
    <t xml:space="preserve">  39/150</t>
  </si>
  <si>
    <t>F 97%, R  2%</t>
  </si>
  <si>
    <t>L 97%, M  2%</t>
  </si>
  <si>
    <t>-0.879, -0.510  8,7</t>
  </si>
  <si>
    <t>R 64%, N 17%, K  7%, T  5%, S  5%</t>
  </si>
  <si>
    <t>-0.879, -0.347  8,6</t>
  </si>
  <si>
    <t>E 87%, K  7%, R  2%, G  2%</t>
  </si>
  <si>
    <t xml:space="preserve"> 0.424,  0.932  4,3</t>
  </si>
  <si>
    <t>S 48%, A 20%, T 11%, N  6%, L  2%, I  2%, F  2%, V  2%, G  2%</t>
  </si>
  <si>
    <t xml:space="preserve"> 0.406</t>
  </si>
  <si>
    <t>G 26%, A 22%, S 20%, D 20%, E 11%</t>
  </si>
  <si>
    <t>-0.819</t>
  </si>
  <si>
    <t>-0.976, -0.649  8,7</t>
  </si>
  <si>
    <t>Q 71%, K 17%, E  8%, N  2%</t>
  </si>
  <si>
    <t xml:space="preserve"> 0.809</t>
  </si>
  <si>
    <t>R 37%, H 28%, Q  6%, D  6%, C  4%, K  4%, P  2%, T  2%, E  2%, G  2%, L  2%</t>
  </si>
  <si>
    <t xml:space="preserve"> 0.932,  2.279  3,1</t>
  </si>
  <si>
    <t>L 31%, S 26%, R 13%, P 13%, Q  8%, H  4%, K  2%</t>
  </si>
  <si>
    <t xml:space="preserve"> 2.279,  2.279  1,1</t>
  </si>
  <si>
    <t>G 20%, A 16%, S 16%, H 14%, E  6%, I  4%, R  4%, L  4%, Q  4%, P  2%, K  2%, N  2%, C  2%, D  2%</t>
  </si>
  <si>
    <t>R 30%, G 20%, A 18%, S 12%, Q  6%, P  4%, T  4%, E  2%, M  2%, V  2%</t>
  </si>
  <si>
    <t xml:space="preserve">  53/150</t>
  </si>
  <si>
    <t>V 32%, M 15%, G 13%, L 11%, E  7%, D  5%, R  3%, N  3%, C  1%, K  1%, H  1%, S  1%</t>
  </si>
  <si>
    <t xml:space="preserve"> 0.953</t>
  </si>
  <si>
    <t xml:space="preserve">  63/150</t>
  </si>
  <si>
    <t>G 30%, T 25%, S 17%, R  9%, K  4%, D  3%, A  3%, N  3%, V  1%, E  1%</t>
  </si>
  <si>
    <t xml:space="preserve">  72/150</t>
  </si>
  <si>
    <t>W 45%, C 27%, R  4%, S  4%, G  2%, H  2%, K  2%, T  2%, A  2%, D  1%, V  1%, E  1%</t>
  </si>
  <si>
    <t xml:space="preserve"> 0.094,  0.424  5,4</t>
  </si>
  <si>
    <t>L 30%, V 24%, G 20%, W 11%, A  3%, I  3%, M  2%, T  1%, R  1%, K  1%</t>
  </si>
  <si>
    <t>-0.152,  0.424  6,4</t>
  </si>
  <si>
    <t>Q 45%, H 22%, N 16%, R 12%, E  2%, K  1%</t>
  </si>
  <si>
    <t xml:space="preserve"> 0.195</t>
  </si>
  <si>
    <t>R 55%, G 23%, Q  4%, N  3%, E  3%, L  2%, H  2%, W  2%, K  1%</t>
  </si>
  <si>
    <t>L 45%, P 25%, F 17%, W  3%, I  1%, M  1%, V  1%, N  1%, E  1%, R  1%</t>
  </si>
  <si>
    <t>Q 48%, H 24%, R  8%, K  8%, C  2%, N  2%, S  2%, G  1%, E  1%</t>
  </si>
  <si>
    <t xml:space="preserve"> 0.977</t>
  </si>
  <si>
    <t xml:space="preserve"> 0.932,  0.932  3,3</t>
  </si>
  <si>
    <t>E 20%, D 19%, L 13%, Q 13%, K  8%, H  8%, T  6%, N  3%, R  2%, A  1%, S  1%, P  1%</t>
  </si>
  <si>
    <t xml:space="preserve"> 0.119</t>
  </si>
  <si>
    <t xml:space="preserve">  83/150</t>
  </si>
  <si>
    <t>S 36%, A 28%, D 14%, G  4%, T  4%, M  2%, V  2%, R  2%, N  2%, K  1%</t>
  </si>
  <si>
    <t>L 34%, M 23%, W 15%, V 15%, I  4%, F  3%, H  1%, T  1%</t>
  </si>
  <si>
    <t>Q 37%, H 20%, R 14%, E 12%, K  6%, T  2%, S  2%, G  1%, A  1%, V  1%, L  1%</t>
  </si>
  <si>
    <t>Q 37%, H 12%, K 12%, S 11%, L  5%, R  5%, I  5%, A  3%, E  2%, M  2%, N  1%, V  1%</t>
  </si>
  <si>
    <t>-0.771, -0.510  8,7</t>
  </si>
  <si>
    <t>R 82%, Q  4%, H  3%, S  3%, K  2%, M  1%, E  1%, L  1%, G  1%</t>
  </si>
  <si>
    <t>-0.073</t>
  </si>
  <si>
    <t>-0.347,  0.094  6,5</t>
  </si>
  <si>
    <t xml:space="preserve">  96/150</t>
  </si>
  <si>
    <t>A 43%, V 18%, T 17%, S  4%, L  3%, M  3%, H  2%, G  2%, P  2%, K  1%, R  1%, F  1%</t>
  </si>
  <si>
    <t xml:space="preserve"> 0.618</t>
  </si>
  <si>
    <t>L 32%, A 24%, G 11%, S  8%, T  6%, I  5%, M  5%, V  2%, Q  1%, N  1%, R  1%, K  1%</t>
  </si>
  <si>
    <t>R 28%, H 15%, K 15%, S 14%, Q  5%, L  5%, A  4%, T  3%, M  3%, G  2%, C  2%, I &lt;1%, E &lt;1%, V &lt;1%</t>
  </si>
  <si>
    <t>T 49%, A 13%, M 12%, S  6%, I  2%, K  1%, L  1%, V  1%, C &lt;1%, R &lt;1%, H &lt;1%, D &lt;1%, N &lt;1%, Y &lt;1%, F &lt;1%, Q &lt;1%</t>
  </si>
  <si>
    <t>R 42%, K 34%, G  4%, Q  3%, C  2%, H  1%, E  1%, T &lt;1%, F &lt;1%, S &lt;1%, L &lt;1%, D &lt;1%, M &lt;1%, I &lt;1%</t>
  </si>
  <si>
    <t>L 38%, M 11%, K 11%, D  9%, R  4%, N  3%, H  3%, Q  2%, E  2%, P  2%, G  2%, S &lt;1%, A &lt;1%, V &lt;1%, T &lt;1%, F &lt;1%, W &lt;1%</t>
  </si>
  <si>
    <t>R 39%, Q 24%, S  9%, H  4%, K  3%, N  3%, T  3%, A  2%, E  2%, P  1%, V &lt;1%, L &lt;1%, M &lt;1%, I &lt;1%</t>
  </si>
  <si>
    <t>L 33%, V 27%, M 10%, I  8%, A  3%, G  3%, E  2%, K  1%, R  1%, S  1%, D  1%, T  1%, P &lt;1%</t>
  </si>
  <si>
    <t>Q 26%, H 16%, S 13%, Y  7%, R  5%, E  4%, L  3%, C  2%, G  2%, D  2%, K  2%, T  2%, P  2%, A  1%, M  1%, F &lt;1%, I &lt;1%, V &lt;1%</t>
  </si>
  <si>
    <t>T 31%, S 15%, N 13%, E  8%, D  7%, Q  5%, G  4%, C  4%, R  2%, H  2%, K  1%, L  1%, P &lt;1%, A &lt;1%, V &lt;1%</t>
  </si>
  <si>
    <t>M 44%, L 10%, I  7%, V  6%, F  5%, A  4%, Q  3%, H  3%, Y  2%, S  1%, C  1%, T  1%, G  1%, N  1%, D &lt;1%, E &lt;1%, R &lt;1%, P &lt;1%, K &lt;1%, W &lt;1%</t>
  </si>
  <si>
    <t xml:space="preserve"> 0.928</t>
  </si>
  <si>
    <t>T 38%, I 20%, S  9%, R  5%, K  4%, M  4%, G  3%, H  2%, F  2%, L  2%, C  1%, Q  1%, D  1%, N  1%, E  1%, V &lt;1%, P &lt;1%</t>
  </si>
  <si>
    <t>L 27%, C 26%, R 12%, A  5%, W  4%, K  4%, P  3%, S  2%, T  2%, G  2%, D  2%, F  1%, V  1%, Q &lt;1%, M &lt;1%, Y &lt;1%</t>
  </si>
  <si>
    <t>E 33%, Q 17%, K  8%, D  7%, S  7%, T  6%, N  6%, G  4%, A  2%, R  2%, C &lt;1%, V &lt;1%, P &lt;1%, H &lt;1%</t>
  </si>
  <si>
    <t xml:space="preserve"> 0.733</t>
  </si>
  <si>
    <t>H 25%, R 21%, S  9%, K  9%, D  6%, N  4%, Y  4%, T  4%, G  3%, A  3%, W  2%, E  2%, L  1%, M  1%, V &lt;1%, Q &lt;1%</t>
  </si>
  <si>
    <t xml:space="preserve"> 0.540</t>
  </si>
  <si>
    <t>V 57%, A 13%, T 10%, L  5%, I  4%, S  2%, F  2%, E  1%, M &lt;1%, W &lt;1%, K &lt;1%, C &lt;1%</t>
  </si>
  <si>
    <t>L 40%, R 19%, W  8%, K  6%, M  4%, Q  4%, N  4%, G  2%, V  2%, T  2%, Y  2%, A  2%, S  1%, I &lt;1%, F &lt;1%, P &lt;1%, C &lt;1%</t>
  </si>
  <si>
    <t>R 21%, S 14%, G 12%, N 12%, D  6%, T  6%, Y  6%, A  4%, H  4%, M  4%, Q  3%, K  1%, E  1%, V &lt;1%, L &lt;1%</t>
  </si>
  <si>
    <t xml:space="preserve"> 0.085</t>
  </si>
  <si>
    <t>F 70%, Y  8%, C  6%, N  4%, T  3%, V  2%, I  1%, W  1%, L  1%, S  1%, G &lt;1%</t>
  </si>
  <si>
    <t xml:space="preserve"> 0.780</t>
  </si>
  <si>
    <t>L 50%, F 18%, V  8%, S  6%, M  4%, T  4%, C  2%, A  1%, W &lt;1%, I &lt;1%, H &lt;1%, D &lt;1%</t>
  </si>
  <si>
    <t xml:space="preserve"> 0.993</t>
  </si>
  <si>
    <t>R 42%, C 29%, K  5%, Q  4%, F  3%, T  3%, M  2%, V  2%, L  2%, N  1%, G &lt;1%, I &lt;1%, A &lt;1%, H &lt;1%, S &lt;1%, Y &lt;1%</t>
  </si>
  <si>
    <t>-0.152,  0.094  6,5</t>
  </si>
  <si>
    <t>R 55%, K 13%, N  8%, S  6%, Q  4%, H  2%, G  2%, A  2%, E  1%, D  1%, T  1%</t>
  </si>
  <si>
    <t>-1.220, -1.146  9,9</t>
  </si>
  <si>
    <t>N 95%, Y  2%, H &lt;1%, E &lt;1%, L &lt;1%, Q &lt;1%</t>
  </si>
  <si>
    <t>A 36%, L 35%, G 12%, S  4%, T  2%, F  2%, C  2%, V  1%, K  1%, M &lt;1%, R &lt;1%, X &lt;1%</t>
  </si>
  <si>
    <t>-0.879, -0.649  8,7</t>
  </si>
  <si>
    <t>F 56%, L 38%, P  2%, M &lt;1%, W &lt;1%, I &lt;1%, X &lt;1%</t>
  </si>
  <si>
    <t>-0.844</t>
  </si>
  <si>
    <t>-0.976, -0.771  8,8</t>
  </si>
  <si>
    <t>I 63%, L 26%, V  5%, Y  1%, S  1%, F &lt;1%, R &lt;1%, T &lt;1%, X &lt;1%</t>
  </si>
  <si>
    <t>L 44%, I 28%, F 10%, V  7%, S  2%, M  2%, T  2%, A  1%, Q &lt;1%, X &lt;1%</t>
  </si>
  <si>
    <t>L 51%, F 37%, I  4%, C  2%, S  1%, M  1%, V &lt;1%, A &lt;1%, X &lt;1%</t>
  </si>
  <si>
    <t>T 83%, L 10%, S  4%, A &lt;1%, V &lt;1%, I &lt;1%</t>
  </si>
  <si>
    <t>-0.649, -0.510  7,7</t>
  </si>
  <si>
    <t>V 60%, I 27%, M  6%, S  4%, L &lt;1%, A &lt;1%</t>
  </si>
  <si>
    <t xml:space="preserve"> 0.614</t>
  </si>
  <si>
    <t>S 40%, L 15%, A 14%, F  8%, G  7%, T  6%, V  4%, I  2%, P  1%, M &lt;1%, N &lt;1%</t>
  </si>
  <si>
    <t>-0.510, -0.347  7,6</t>
  </si>
  <si>
    <t>A 62%, S 20%, G 15%, C &lt;1%, E &lt;1%</t>
  </si>
  <si>
    <t>V 94%, W  1%, C  1%, I &lt;1%, L &lt;1%, F &lt;1%, M &lt;1%</t>
  </si>
  <si>
    <t xml:space="preserve"> 0.405</t>
  </si>
  <si>
    <t>V 36%, I 21%, E 21%, L 14%, A  2%, S &lt;1%, F &lt;1%, Y &lt;1%, M &lt;1%, T &lt;1%, G &lt;1%</t>
  </si>
  <si>
    <t>I 38%, L 21%, M 19%, V  8%, A  4%, F  4%, T  1%, S  1%, C &lt;1%, Q &lt;1%</t>
  </si>
  <si>
    <t>-1.290, -1.146  9,9</t>
  </si>
  <si>
    <t>G 98%, E &lt;1%, R &lt;1%, C &lt;1%</t>
  </si>
  <si>
    <t>V 40%, L 40%, I 11%, P  4%, T  2%, E &lt;1%, S &lt;1%, C &lt;1%</t>
  </si>
  <si>
    <t>S 34%, F 14%, I 12%, T 10%, V 10%, M  6%, A  4%, L  4%, G  2%, C  1%</t>
  </si>
  <si>
    <t>-0.649, -0.347  7,6</t>
  </si>
  <si>
    <t>L 82%, C  8%, M  2%, I  2%, V  1%, F  1%, A &lt;1%</t>
  </si>
  <si>
    <t>A 88%, G 10%, F &lt;1%</t>
  </si>
  <si>
    <t>F 76%, L  9%, M  4%, S  2%, T  2%, C  1%, A &lt;1%, V &lt;1%, Y &lt;1%, W &lt;1%</t>
  </si>
  <si>
    <t xml:space="preserve"> 0.843</t>
  </si>
  <si>
    <t>A 41%, G 17%, S 12%, T  6%, V  5%, C  4%, L  3%, I  2%, F  2%, M  1%, K &lt;1%</t>
  </si>
  <si>
    <t>-0.583</t>
  </si>
  <si>
    <t>L 74%, V 16%, M  4%, A  2%, G  1%, I  1%</t>
  </si>
  <si>
    <t>-1.290, -1.220  9,9</t>
  </si>
  <si>
    <t>R 95%, Q  2%, S  2%</t>
  </si>
  <si>
    <t xml:space="preserve"> 0.988</t>
  </si>
  <si>
    <t>P 53%, Q 10%, R  6%, S  5%, F  4%, T  4%, E  4%, D  2%, H  2%, N  1%, A  1%, G  1%, V  1%, L &lt;1%, Y &lt;1%, K &lt;1%</t>
  </si>
  <si>
    <t>Y 39%, H 12%, R 12%, W  9%, L  6%, C  4%, N  3%, S  3%, I  2%, M  2%, K  1%, T  1%, A &lt;1%, F &lt;1%, V &lt;1%, Q &lt;1%, G &lt;1%</t>
  </si>
  <si>
    <t xml:space="preserve"> 0.931</t>
  </si>
  <si>
    <t>Q 26%, K 24%, R 12%, D 11%, N  6%, E  4%, P  3%, H  3%, S  2%, G  2%, A  1%, L  1%</t>
  </si>
  <si>
    <t>-0.180</t>
  </si>
  <si>
    <t>-0.347, -0.152  6,6</t>
  </si>
  <si>
    <t>L 55%, M 33%, P  5%, I  3%, F  1%, W &lt;1%, Y &lt;1%</t>
  </si>
  <si>
    <t>-0.305</t>
  </si>
  <si>
    <t>T 60%, S 27%, F  2%, D  2%, N  2%, V &lt;1%, C &lt;1%, H &lt;1%, P &lt;1%, G &lt;1%, A &lt;1%, Y &lt;1%</t>
  </si>
  <si>
    <t>Y 32%, L 12%, D 10%, E  8%, V  6%, I  6%, P  4%, F  4%, Q  3%, M  3%, H  2%, K  2%, R  1%, T  1%, S &lt;1%, A &lt;1%</t>
  </si>
  <si>
    <t>R 59%, H  9%, G  6%, T  5%, M  4%, S  4%, A  3%, Q  2%, D  1%, L  1%, K  1%, I &lt;1%, E &lt;1%, P &lt;1%</t>
  </si>
  <si>
    <t>Q 43%, E 24%, D  9%, A  6%, S  5%, K  4%, H  2%, I  1%, T  1%, V &lt;1%, R &lt;1%</t>
  </si>
  <si>
    <t>I 48%, V 30%, M  9%, L  5%, K  4%, E &lt;1%, Q &lt;1%</t>
  </si>
  <si>
    <t>K 55%, R  9%, T  9%, Q  6%, S  6%, E  4%, L  2%, I  2%, A  1%, M  1%, N &lt;1%</t>
  </si>
  <si>
    <t>-1.065, -0.879  9,8</t>
  </si>
  <si>
    <t>Y 77%, F 12%, S  4%, H  2%, A &lt;1%, L &lt;1%, I &lt;1%, V &lt;1%</t>
  </si>
  <si>
    <t>F 76%, V 11%, L  6%, I  5%, X &lt;1%</t>
  </si>
  <si>
    <t>S 69%, A 12%, T  5%, M  2%, Q  2%, G  2%, N  2%, K  1%, R &lt;1%, X &lt;1%</t>
  </si>
  <si>
    <t>F 93%, R  5%, Y &lt;1%, X &lt;1%</t>
  </si>
  <si>
    <t>-1.355, -1.290  9,9</t>
  </si>
  <si>
    <t>P 98%, S &lt;1%, X &lt;1%</t>
  </si>
  <si>
    <t>G 99%, K &lt;1%</t>
  </si>
  <si>
    <t>E 96%, H  2%, Q &lt;1%, D &lt;1%</t>
  </si>
  <si>
    <t>L 81%, V  9%, M  8%, I  1%</t>
  </si>
  <si>
    <t>-1.220, -1.065  9,9</t>
  </si>
  <si>
    <t>L 90%, F  9%, M &lt;1%</t>
  </si>
  <si>
    <t>-1.146, -1.065  9,9</t>
  </si>
  <si>
    <t>M 82%, I 11%, L  5%, V &lt;1%</t>
  </si>
  <si>
    <t>R 94%, T  2%, Q  2%, N &lt;1%</t>
  </si>
  <si>
    <t>-0.902</t>
  </si>
  <si>
    <t>-0.976, -0.879  8,8</t>
  </si>
  <si>
    <t>M 78%, I 11%, L  5%, V  2%, P  1%, T &lt;1%</t>
  </si>
  <si>
    <t>L 98%, Y &lt;1%, F &lt;1%</t>
  </si>
  <si>
    <t>Q 56%, K 40%, R  1%, P &lt;1%, T &lt;1%, E &lt;1%</t>
  </si>
  <si>
    <t>M 89%, C  7%, I  1%, V &lt;1%, L &lt;1%, S &lt;1%</t>
  </si>
  <si>
    <t>L 74%, M 12%, W  6%, V  4%, I  2%, A &lt;1%, F &lt;1%</t>
  </si>
  <si>
    <t>V 57%, I 39%, C  1%, A &lt;1%, M &lt;1%, L &lt;1%</t>
  </si>
  <si>
    <t>L 89%, M  6%, F  2%, V  2%, I &lt;1%</t>
  </si>
  <si>
    <t>L 97%, C  1%, F &lt;1%</t>
  </si>
  <si>
    <t>I 63%, L 18%, V 16%, K &lt;1%</t>
  </si>
  <si>
    <t>-0.771</t>
  </si>
  <si>
    <t>V 66%, I 20%, T  9%, F  2%, M &lt;1%</t>
  </si>
  <si>
    <t>-1.355, -1.355  9,9</t>
  </si>
  <si>
    <t>S 99%, C 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</si>
</sst>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21C-C764-0848-848E-E38630B8DACE}">
  <dimension ref="A1:Q604"/>
  <sheetViews>
    <sheetView tabSelected="1"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124</v>
      </c>
      <c r="J1">
        <f>MEDIAN(M30:M1000)</f>
        <v>-0.3165</v>
      </c>
      <c r="M1" t="s">
        <v>239</v>
      </c>
      <c r="N1" t="s">
        <v>240</v>
      </c>
      <c r="O1">
        <f>COUNTIF(E30:E1000,8)</f>
        <v>88</v>
      </c>
      <c r="P1">
        <f>COUNTIF(E30:E1000,9)</f>
        <v>116</v>
      </c>
      <c r="Q1">
        <f>SUM(O1,P1)</f>
        <v>204</v>
      </c>
    </row>
    <row r="2" spans="1:17" x14ac:dyDescent="0.2">
      <c r="B2" t="s">
        <v>1</v>
      </c>
      <c r="I2" t="s">
        <v>125</v>
      </c>
      <c r="J2">
        <f>KURT(M30:M1000)</f>
        <v>-0.47036184845110807</v>
      </c>
      <c r="M2">
        <f>_xlfn.QUARTILE.INC(M30:M1000,1)</f>
        <v>-0.81174999999999997</v>
      </c>
      <c r="N2">
        <f>_xlfn.QUARTILE.INC(M30:M1000,3)</f>
        <v>0.65125</v>
      </c>
    </row>
    <row r="4" spans="1:17" x14ac:dyDescent="0.2">
      <c r="A4" t="s">
        <v>2</v>
      </c>
    </row>
    <row r="5" spans="1:17" x14ac:dyDescent="0.2">
      <c r="A5" t="s">
        <v>527</v>
      </c>
    </row>
    <row r="6" spans="1:17" x14ac:dyDescent="0.2">
      <c r="A6" t="s">
        <v>528</v>
      </c>
    </row>
    <row r="7" spans="1:17" x14ac:dyDescent="0.2">
      <c r="A7" t="s">
        <v>529</v>
      </c>
    </row>
    <row r="8" spans="1:17" x14ac:dyDescent="0.2">
      <c r="A8" t="s">
        <v>530</v>
      </c>
    </row>
    <row r="9" spans="1:17" x14ac:dyDescent="0.2">
      <c r="A9" t="s">
        <v>531</v>
      </c>
    </row>
    <row r="10" spans="1:17" x14ac:dyDescent="0.2">
      <c r="A10" t="s">
        <v>402</v>
      </c>
    </row>
    <row r="11" spans="1:17" x14ac:dyDescent="0.2">
      <c r="A11" t="s">
        <v>403</v>
      </c>
    </row>
    <row r="12" spans="1:17" x14ac:dyDescent="0.2">
      <c r="A12" t="s">
        <v>532</v>
      </c>
    </row>
    <row r="13" spans="1:17" x14ac:dyDescent="0.2">
      <c r="A13" t="s">
        <v>533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t="s">
        <v>534</v>
      </c>
      <c r="E30" t="s">
        <v>157</v>
      </c>
      <c r="F30" t="s">
        <v>535</v>
      </c>
      <c r="G30" t="s">
        <v>21</v>
      </c>
      <c r="H30" t="s">
        <v>22</v>
      </c>
      <c r="I30" t="s">
        <v>160</v>
      </c>
      <c r="J30" t="s">
        <v>536</v>
      </c>
      <c r="M30" s="2">
        <v>0.14199999999999999</v>
      </c>
    </row>
    <row r="31" spans="1:13" x14ac:dyDescent="0.2">
      <c r="A31">
        <v>2</v>
      </c>
      <c r="B31" t="s">
        <v>28</v>
      </c>
      <c r="C31" t="s">
        <v>537</v>
      </c>
      <c r="D31" t="s">
        <v>538</v>
      </c>
      <c r="E31" t="s">
        <v>162</v>
      </c>
      <c r="F31" t="s">
        <v>539</v>
      </c>
      <c r="G31" t="s">
        <v>21</v>
      </c>
      <c r="H31" t="s">
        <v>30</v>
      </c>
      <c r="I31" t="s">
        <v>161</v>
      </c>
      <c r="J31" t="s">
        <v>166</v>
      </c>
      <c r="M31" s="2">
        <v>-0.65400000000000003</v>
      </c>
    </row>
    <row r="32" spans="1:13" x14ac:dyDescent="0.2">
      <c r="A32">
        <v>3</v>
      </c>
      <c r="B32" t="s">
        <v>28</v>
      </c>
      <c r="C32" t="s">
        <v>241</v>
      </c>
      <c r="D32" t="s">
        <v>540</v>
      </c>
      <c r="E32" t="s">
        <v>164</v>
      </c>
      <c r="F32" t="s">
        <v>541</v>
      </c>
      <c r="G32" t="s">
        <v>21</v>
      </c>
      <c r="H32" t="s">
        <v>22</v>
      </c>
      <c r="I32" t="s">
        <v>32</v>
      </c>
      <c r="J32" t="s">
        <v>542</v>
      </c>
      <c r="M32" s="2">
        <v>0.32400000000000001</v>
      </c>
    </row>
    <row r="33" spans="1:13" x14ac:dyDescent="0.2">
      <c r="A33">
        <v>4</v>
      </c>
      <c r="B33" t="s">
        <v>81</v>
      </c>
      <c r="C33" t="s">
        <v>543</v>
      </c>
      <c r="D33" t="s">
        <v>544</v>
      </c>
      <c r="E33">
        <v>6</v>
      </c>
      <c r="F33" t="s">
        <v>545</v>
      </c>
      <c r="G33" t="s">
        <v>21</v>
      </c>
      <c r="H33" t="s">
        <v>22</v>
      </c>
      <c r="I33" t="s">
        <v>25</v>
      </c>
      <c r="J33" t="s">
        <v>546</v>
      </c>
      <c r="M33" s="2">
        <v>-0.32900000000000001</v>
      </c>
    </row>
    <row r="34" spans="1:13" x14ac:dyDescent="0.2">
      <c r="A34">
        <v>5</v>
      </c>
      <c r="B34" t="s">
        <v>33</v>
      </c>
      <c r="C34" t="s">
        <v>547</v>
      </c>
      <c r="D34" s="1">
        <v>1528</v>
      </c>
      <c r="E34">
        <v>2</v>
      </c>
      <c r="F34" t="s">
        <v>548</v>
      </c>
      <c r="G34" t="s">
        <v>42</v>
      </c>
      <c r="H34" t="s">
        <v>22</v>
      </c>
      <c r="I34" t="s">
        <v>23</v>
      </c>
      <c r="J34" t="s">
        <v>549</v>
      </c>
      <c r="M34" s="3">
        <v>1.528</v>
      </c>
    </row>
    <row r="35" spans="1:13" x14ac:dyDescent="0.2">
      <c r="A35">
        <v>6</v>
      </c>
      <c r="B35" t="s">
        <v>31</v>
      </c>
      <c r="C35" t="s">
        <v>550</v>
      </c>
      <c r="D35" t="s">
        <v>491</v>
      </c>
      <c r="E35">
        <v>7</v>
      </c>
      <c r="F35" t="s">
        <v>551</v>
      </c>
      <c r="G35" t="s">
        <v>21</v>
      </c>
      <c r="H35" t="s">
        <v>22</v>
      </c>
      <c r="I35" t="s">
        <v>38</v>
      </c>
      <c r="J35" t="s">
        <v>552</v>
      </c>
      <c r="M35" s="2">
        <v>-0.42699999999999999</v>
      </c>
    </row>
    <row r="36" spans="1:13" x14ac:dyDescent="0.2">
      <c r="A36">
        <v>7</v>
      </c>
      <c r="B36" t="s">
        <v>28</v>
      </c>
      <c r="C36" t="s">
        <v>553</v>
      </c>
      <c r="D36" s="1">
        <v>-1020</v>
      </c>
      <c r="E36">
        <v>9</v>
      </c>
      <c r="F36" t="s">
        <v>554</v>
      </c>
      <c r="G36" t="s">
        <v>42</v>
      </c>
      <c r="H36" t="s">
        <v>68</v>
      </c>
      <c r="I36" t="s">
        <v>39</v>
      </c>
      <c r="J36" t="s">
        <v>166</v>
      </c>
      <c r="M36" s="3">
        <v>-1.02</v>
      </c>
    </row>
    <row r="37" spans="1:13" x14ac:dyDescent="0.2">
      <c r="A37">
        <v>8</v>
      </c>
      <c r="B37" t="s">
        <v>46</v>
      </c>
      <c r="C37" t="s">
        <v>555</v>
      </c>
      <c r="D37" s="1" t="s">
        <v>318</v>
      </c>
      <c r="E37">
        <v>9</v>
      </c>
      <c r="F37" t="s">
        <v>556</v>
      </c>
      <c r="G37" t="s">
        <v>42</v>
      </c>
      <c r="H37" t="s">
        <v>68</v>
      </c>
      <c r="I37" t="s">
        <v>39</v>
      </c>
      <c r="J37" t="s">
        <v>169</v>
      </c>
      <c r="M37" s="2">
        <v>-0.92100000000000004</v>
      </c>
    </row>
    <row r="38" spans="1:13" x14ac:dyDescent="0.2">
      <c r="A38">
        <v>9</v>
      </c>
      <c r="B38" t="s">
        <v>41</v>
      </c>
      <c r="C38" t="s">
        <v>557</v>
      </c>
      <c r="D38" s="1" t="s">
        <v>330</v>
      </c>
      <c r="E38">
        <v>8</v>
      </c>
      <c r="F38" t="s">
        <v>558</v>
      </c>
      <c r="G38" t="s">
        <v>42</v>
      </c>
      <c r="H38" t="s">
        <v>22</v>
      </c>
      <c r="I38" t="s">
        <v>39</v>
      </c>
      <c r="J38" t="s">
        <v>178</v>
      </c>
      <c r="M38" s="2">
        <v>-0.89300000000000002</v>
      </c>
    </row>
    <row r="39" spans="1:13" x14ac:dyDescent="0.2">
      <c r="A39">
        <v>10</v>
      </c>
      <c r="B39" t="s">
        <v>46</v>
      </c>
      <c r="C39" t="s">
        <v>559</v>
      </c>
      <c r="D39" s="1" t="s">
        <v>110</v>
      </c>
      <c r="E39">
        <v>9</v>
      </c>
      <c r="F39" t="s">
        <v>556</v>
      </c>
      <c r="G39" t="s">
        <v>42</v>
      </c>
      <c r="H39" t="s">
        <v>68</v>
      </c>
      <c r="I39" t="s">
        <v>191</v>
      </c>
      <c r="J39" t="s">
        <v>169</v>
      </c>
      <c r="M39" s="2">
        <v>-0.92</v>
      </c>
    </row>
    <row r="40" spans="1:13" x14ac:dyDescent="0.2">
      <c r="A40">
        <v>11</v>
      </c>
      <c r="B40" t="s">
        <v>40</v>
      </c>
      <c r="C40" t="s">
        <v>560</v>
      </c>
      <c r="D40" s="1" t="s">
        <v>265</v>
      </c>
      <c r="E40">
        <v>7</v>
      </c>
      <c r="F40" t="s">
        <v>561</v>
      </c>
      <c r="G40" t="s">
        <v>21</v>
      </c>
      <c r="H40" t="s">
        <v>22</v>
      </c>
      <c r="I40" t="s">
        <v>39</v>
      </c>
      <c r="J40" t="s">
        <v>562</v>
      </c>
      <c r="M40" s="2">
        <v>-0.57299999999999995</v>
      </c>
    </row>
    <row r="41" spans="1:13" x14ac:dyDescent="0.2">
      <c r="A41">
        <v>12</v>
      </c>
      <c r="B41" t="s">
        <v>34</v>
      </c>
      <c r="C41" t="s">
        <v>563</v>
      </c>
      <c r="D41" s="1" t="s">
        <v>518</v>
      </c>
      <c r="E41">
        <v>5</v>
      </c>
      <c r="F41" t="s">
        <v>564</v>
      </c>
      <c r="G41" t="s">
        <v>21</v>
      </c>
      <c r="H41" t="s">
        <v>22</v>
      </c>
      <c r="I41" t="s">
        <v>39</v>
      </c>
      <c r="J41" t="s">
        <v>565</v>
      </c>
      <c r="M41" s="2">
        <v>-0.1</v>
      </c>
    </row>
    <row r="42" spans="1:13" x14ac:dyDescent="0.2">
      <c r="A42">
        <v>13</v>
      </c>
      <c r="B42" t="s">
        <v>28</v>
      </c>
      <c r="C42" t="s">
        <v>566</v>
      </c>
      <c r="D42" s="1" t="s">
        <v>567</v>
      </c>
      <c r="E42">
        <v>5</v>
      </c>
      <c r="F42" t="s">
        <v>568</v>
      </c>
      <c r="G42" t="s">
        <v>42</v>
      </c>
      <c r="H42" t="s">
        <v>22</v>
      </c>
      <c r="I42" t="s">
        <v>39</v>
      </c>
      <c r="J42" t="s">
        <v>569</v>
      </c>
      <c r="M42" s="2">
        <v>0.02</v>
      </c>
    </row>
    <row r="43" spans="1:13" x14ac:dyDescent="0.2">
      <c r="A43">
        <v>14</v>
      </c>
      <c r="B43" t="s">
        <v>33</v>
      </c>
      <c r="C43" t="s">
        <v>570</v>
      </c>
      <c r="D43" s="1">
        <v>1552</v>
      </c>
      <c r="E43">
        <v>2</v>
      </c>
      <c r="F43" t="s">
        <v>548</v>
      </c>
      <c r="G43" t="s">
        <v>21</v>
      </c>
      <c r="H43" t="s">
        <v>22</v>
      </c>
      <c r="I43" t="s">
        <v>43</v>
      </c>
      <c r="J43" t="s">
        <v>571</v>
      </c>
      <c r="M43" s="3">
        <v>1.552</v>
      </c>
    </row>
    <row r="44" spans="1:13" x14ac:dyDescent="0.2">
      <c r="A44">
        <v>15</v>
      </c>
      <c r="B44" t="s">
        <v>44</v>
      </c>
      <c r="C44" t="s">
        <v>572</v>
      </c>
      <c r="D44" s="1" t="s">
        <v>573</v>
      </c>
      <c r="E44">
        <v>7</v>
      </c>
      <c r="F44" t="s">
        <v>561</v>
      </c>
      <c r="G44" t="s">
        <v>21</v>
      </c>
      <c r="H44" t="s">
        <v>22</v>
      </c>
      <c r="I44" t="s">
        <v>39</v>
      </c>
      <c r="J44" t="s">
        <v>574</v>
      </c>
      <c r="M44" s="2">
        <v>-0.60699999999999998</v>
      </c>
    </row>
    <row r="45" spans="1:13" x14ac:dyDescent="0.2">
      <c r="A45">
        <v>16</v>
      </c>
      <c r="B45" t="s">
        <v>40</v>
      </c>
      <c r="C45" t="s">
        <v>575</v>
      </c>
      <c r="D45" s="1">
        <v>2002</v>
      </c>
      <c r="E45">
        <v>1</v>
      </c>
      <c r="F45" t="s">
        <v>576</v>
      </c>
      <c r="G45" t="s">
        <v>21</v>
      </c>
      <c r="H45" t="s">
        <v>22</v>
      </c>
      <c r="I45" t="s">
        <v>39</v>
      </c>
      <c r="J45" t="s">
        <v>577</v>
      </c>
      <c r="M45" s="3">
        <v>2.0019999999999998</v>
      </c>
    </row>
    <row r="46" spans="1:13" x14ac:dyDescent="0.2">
      <c r="A46">
        <v>17</v>
      </c>
      <c r="B46" t="s">
        <v>46</v>
      </c>
      <c r="C46" t="s">
        <v>578</v>
      </c>
      <c r="D46" s="1">
        <v>1513</v>
      </c>
      <c r="E46">
        <v>2</v>
      </c>
      <c r="F46" t="s">
        <v>548</v>
      </c>
      <c r="G46" t="s">
        <v>21</v>
      </c>
      <c r="H46" t="s">
        <v>22</v>
      </c>
      <c r="I46" t="s">
        <v>39</v>
      </c>
      <c r="J46" t="s">
        <v>579</v>
      </c>
      <c r="M46" s="3">
        <v>1.5129999999999999</v>
      </c>
    </row>
    <row r="47" spans="1:13" x14ac:dyDescent="0.2">
      <c r="A47">
        <v>18</v>
      </c>
      <c r="B47" t="s">
        <v>33</v>
      </c>
      <c r="C47" t="s">
        <v>580</v>
      </c>
      <c r="D47" s="1">
        <v>2028</v>
      </c>
      <c r="E47">
        <v>1</v>
      </c>
      <c r="F47" t="s">
        <v>576</v>
      </c>
      <c r="G47" t="s">
        <v>21</v>
      </c>
      <c r="H47" t="s">
        <v>22</v>
      </c>
      <c r="I47" t="s">
        <v>43</v>
      </c>
      <c r="J47" t="s">
        <v>581</v>
      </c>
      <c r="M47" s="3">
        <v>2.028</v>
      </c>
    </row>
    <row r="48" spans="1:13" x14ac:dyDescent="0.2">
      <c r="A48">
        <v>19</v>
      </c>
      <c r="B48" t="s">
        <v>40</v>
      </c>
      <c r="C48" t="s">
        <v>582</v>
      </c>
      <c r="D48" s="1">
        <v>1723</v>
      </c>
      <c r="E48">
        <v>1</v>
      </c>
      <c r="F48" t="s">
        <v>576</v>
      </c>
      <c r="G48" t="s">
        <v>21</v>
      </c>
      <c r="H48" t="s">
        <v>22</v>
      </c>
      <c r="I48" t="s">
        <v>43</v>
      </c>
      <c r="J48" t="s">
        <v>583</v>
      </c>
      <c r="M48" s="3">
        <v>1.7230000000000001</v>
      </c>
    </row>
    <row r="49" spans="1:13" x14ac:dyDescent="0.2">
      <c r="A49">
        <v>20</v>
      </c>
      <c r="B49" t="s">
        <v>45</v>
      </c>
      <c r="C49" t="s">
        <v>584</v>
      </c>
      <c r="D49" s="1">
        <v>1500</v>
      </c>
      <c r="E49">
        <v>2</v>
      </c>
      <c r="F49" t="s">
        <v>548</v>
      </c>
      <c r="G49" t="s">
        <v>21</v>
      </c>
      <c r="H49" t="s">
        <v>22</v>
      </c>
      <c r="I49" t="s">
        <v>43</v>
      </c>
      <c r="J49" t="s">
        <v>585</v>
      </c>
      <c r="M49" s="3">
        <v>1.5</v>
      </c>
    </row>
    <row r="50" spans="1:13" x14ac:dyDescent="0.2">
      <c r="A50">
        <v>21</v>
      </c>
      <c r="B50" t="s">
        <v>33</v>
      </c>
      <c r="C50" t="s">
        <v>586</v>
      </c>
      <c r="D50" s="1">
        <v>1515</v>
      </c>
      <c r="E50">
        <v>2</v>
      </c>
      <c r="F50" t="s">
        <v>548</v>
      </c>
      <c r="G50" t="s">
        <v>21</v>
      </c>
      <c r="H50" t="s">
        <v>22</v>
      </c>
      <c r="I50" t="s">
        <v>47</v>
      </c>
      <c r="J50" t="s">
        <v>587</v>
      </c>
      <c r="M50" s="3">
        <v>1.5149999999999999</v>
      </c>
    </row>
    <row r="51" spans="1:13" x14ac:dyDescent="0.2">
      <c r="A51">
        <v>22</v>
      </c>
      <c r="B51" t="s">
        <v>100</v>
      </c>
      <c r="C51" t="s">
        <v>588</v>
      </c>
      <c r="D51" s="1">
        <v>1755</v>
      </c>
      <c r="E51">
        <v>1</v>
      </c>
      <c r="F51" t="s">
        <v>576</v>
      </c>
      <c r="G51" t="s">
        <v>21</v>
      </c>
      <c r="H51" t="s">
        <v>22</v>
      </c>
      <c r="I51" t="s">
        <v>120</v>
      </c>
      <c r="J51" t="s">
        <v>589</v>
      </c>
      <c r="M51" s="3">
        <v>1.7549999999999999</v>
      </c>
    </row>
    <row r="52" spans="1:13" x14ac:dyDescent="0.2">
      <c r="A52">
        <v>23</v>
      </c>
      <c r="B52" t="s">
        <v>46</v>
      </c>
      <c r="C52" t="s">
        <v>246</v>
      </c>
      <c r="D52" s="1">
        <v>1605</v>
      </c>
      <c r="E52">
        <v>2</v>
      </c>
      <c r="F52" t="s">
        <v>548</v>
      </c>
      <c r="G52" t="s">
        <v>21</v>
      </c>
      <c r="H52" t="s">
        <v>22</v>
      </c>
      <c r="I52" t="s">
        <v>52</v>
      </c>
      <c r="J52" t="s">
        <v>590</v>
      </c>
      <c r="M52" s="3">
        <v>1.605</v>
      </c>
    </row>
    <row r="53" spans="1:13" x14ac:dyDescent="0.2">
      <c r="A53">
        <v>24</v>
      </c>
      <c r="B53" t="s">
        <v>44</v>
      </c>
      <c r="C53" t="s">
        <v>591</v>
      </c>
      <c r="D53" s="1" t="s">
        <v>138</v>
      </c>
      <c r="E53">
        <v>3</v>
      </c>
      <c r="F53" t="s">
        <v>592</v>
      </c>
      <c r="G53" t="s">
        <v>21</v>
      </c>
      <c r="H53" t="s">
        <v>22</v>
      </c>
      <c r="I53" t="s">
        <v>52</v>
      </c>
      <c r="J53" t="s">
        <v>593</v>
      </c>
      <c r="M53" s="2">
        <v>0.70599999999999996</v>
      </c>
    </row>
    <row r="54" spans="1:13" x14ac:dyDescent="0.2">
      <c r="A54">
        <v>25</v>
      </c>
      <c r="B54" t="s">
        <v>40</v>
      </c>
      <c r="C54" t="s">
        <v>594</v>
      </c>
      <c r="D54" s="1">
        <v>1482</v>
      </c>
      <c r="E54">
        <v>2</v>
      </c>
      <c r="F54" t="s">
        <v>548</v>
      </c>
      <c r="G54" t="s">
        <v>21</v>
      </c>
      <c r="H54" t="s">
        <v>22</v>
      </c>
      <c r="I54" t="s">
        <v>52</v>
      </c>
      <c r="J54" t="s">
        <v>595</v>
      </c>
      <c r="M54" s="3">
        <v>1.482</v>
      </c>
    </row>
    <row r="55" spans="1:13" x14ac:dyDescent="0.2">
      <c r="A55">
        <v>26</v>
      </c>
      <c r="B55" t="s">
        <v>46</v>
      </c>
      <c r="C55" t="s">
        <v>596</v>
      </c>
      <c r="D55" s="1">
        <v>1711</v>
      </c>
      <c r="E55">
        <v>1</v>
      </c>
      <c r="F55" t="s">
        <v>548</v>
      </c>
      <c r="G55" t="s">
        <v>42</v>
      </c>
      <c r="H55" t="s">
        <v>22</v>
      </c>
      <c r="I55" t="s">
        <v>52</v>
      </c>
      <c r="J55" t="s">
        <v>597</v>
      </c>
      <c r="M55" s="3">
        <v>1.7110000000000001</v>
      </c>
    </row>
    <row r="56" spans="1:13" x14ac:dyDescent="0.2">
      <c r="A56">
        <v>27</v>
      </c>
      <c r="B56" t="s">
        <v>44</v>
      </c>
      <c r="C56" t="s">
        <v>598</v>
      </c>
      <c r="D56" s="1" t="s">
        <v>599</v>
      </c>
      <c r="E56">
        <v>3</v>
      </c>
      <c r="F56" t="s">
        <v>600</v>
      </c>
      <c r="G56" t="s">
        <v>21</v>
      </c>
      <c r="H56" t="s">
        <v>22</v>
      </c>
      <c r="I56" t="s">
        <v>130</v>
      </c>
      <c r="J56" t="s">
        <v>601</v>
      </c>
      <c r="M56" s="2">
        <v>0.92600000000000005</v>
      </c>
    </row>
    <row r="57" spans="1:13" x14ac:dyDescent="0.2">
      <c r="A57">
        <v>28</v>
      </c>
      <c r="B57" t="s">
        <v>34</v>
      </c>
      <c r="C57" t="s">
        <v>602</v>
      </c>
      <c r="D57" s="1">
        <v>1983</v>
      </c>
      <c r="E57">
        <v>1</v>
      </c>
      <c r="F57" t="s">
        <v>576</v>
      </c>
      <c r="G57" t="s">
        <v>21</v>
      </c>
      <c r="H57" t="s">
        <v>22</v>
      </c>
      <c r="I57" t="s">
        <v>130</v>
      </c>
      <c r="J57" t="s">
        <v>603</v>
      </c>
      <c r="M57" s="3">
        <v>1.9830000000000001</v>
      </c>
    </row>
    <row r="58" spans="1:13" x14ac:dyDescent="0.2">
      <c r="A58">
        <v>29</v>
      </c>
      <c r="B58" t="s">
        <v>28</v>
      </c>
      <c r="C58" t="s">
        <v>604</v>
      </c>
      <c r="D58" s="1" t="s">
        <v>605</v>
      </c>
      <c r="E58">
        <v>4</v>
      </c>
      <c r="F58" t="s">
        <v>606</v>
      </c>
      <c r="G58" t="s">
        <v>21</v>
      </c>
      <c r="H58" t="s">
        <v>22</v>
      </c>
      <c r="I58" t="s">
        <v>130</v>
      </c>
      <c r="J58" t="s">
        <v>607</v>
      </c>
      <c r="M58" s="2">
        <v>0.63400000000000001</v>
      </c>
    </row>
    <row r="59" spans="1:13" x14ac:dyDescent="0.2">
      <c r="A59">
        <v>30</v>
      </c>
      <c r="B59" t="s">
        <v>46</v>
      </c>
      <c r="C59" t="s">
        <v>608</v>
      </c>
      <c r="D59" s="1">
        <v>1135</v>
      </c>
      <c r="E59">
        <v>3</v>
      </c>
      <c r="F59" t="s">
        <v>600</v>
      </c>
      <c r="G59" t="s">
        <v>42</v>
      </c>
      <c r="H59" t="s">
        <v>22</v>
      </c>
      <c r="I59" t="s">
        <v>130</v>
      </c>
      <c r="J59" t="s">
        <v>609</v>
      </c>
      <c r="M59" s="3">
        <v>1.135</v>
      </c>
    </row>
    <row r="60" spans="1:13" x14ac:dyDescent="0.2">
      <c r="A60">
        <v>31</v>
      </c>
      <c r="B60" t="s">
        <v>44</v>
      </c>
      <c r="C60" t="s">
        <v>610</v>
      </c>
      <c r="D60" s="1" t="s">
        <v>611</v>
      </c>
      <c r="E60">
        <v>5</v>
      </c>
      <c r="F60" t="s">
        <v>568</v>
      </c>
      <c r="G60" t="s">
        <v>21</v>
      </c>
      <c r="H60" t="s">
        <v>22</v>
      </c>
      <c r="I60" t="s">
        <v>131</v>
      </c>
      <c r="J60" t="s">
        <v>612</v>
      </c>
      <c r="M60" s="2">
        <v>-6.0000000000000001E-3</v>
      </c>
    </row>
    <row r="61" spans="1:13" x14ac:dyDescent="0.2">
      <c r="A61">
        <v>32</v>
      </c>
      <c r="B61" t="s">
        <v>44</v>
      </c>
      <c r="C61" t="s">
        <v>613</v>
      </c>
      <c r="D61" s="1" t="s">
        <v>487</v>
      </c>
      <c r="E61">
        <v>6</v>
      </c>
      <c r="F61" t="s">
        <v>614</v>
      </c>
      <c r="G61" t="s">
        <v>21</v>
      </c>
      <c r="H61" t="s">
        <v>22</v>
      </c>
      <c r="I61" t="s">
        <v>53</v>
      </c>
      <c r="J61" t="s">
        <v>615</v>
      </c>
      <c r="M61" s="2">
        <v>-0.22900000000000001</v>
      </c>
    </row>
    <row r="62" spans="1:13" x14ac:dyDescent="0.2">
      <c r="A62">
        <v>33</v>
      </c>
      <c r="B62" t="s">
        <v>40</v>
      </c>
      <c r="C62" t="s">
        <v>616</v>
      </c>
      <c r="D62" s="1" t="s">
        <v>299</v>
      </c>
      <c r="E62">
        <v>5</v>
      </c>
      <c r="F62" t="s">
        <v>617</v>
      </c>
      <c r="G62" t="s">
        <v>21</v>
      </c>
      <c r="H62" t="s">
        <v>22</v>
      </c>
      <c r="I62" t="s">
        <v>119</v>
      </c>
      <c r="J62" t="s">
        <v>618</v>
      </c>
      <c r="M62" s="2">
        <v>9.0999999999999998E-2</v>
      </c>
    </row>
    <row r="63" spans="1:13" x14ac:dyDescent="0.2">
      <c r="A63">
        <v>34</v>
      </c>
      <c r="B63" t="s">
        <v>49</v>
      </c>
      <c r="C63" t="s">
        <v>519</v>
      </c>
      <c r="D63" s="1" t="s">
        <v>230</v>
      </c>
      <c r="E63">
        <v>4</v>
      </c>
      <c r="F63" t="s">
        <v>619</v>
      </c>
      <c r="G63" t="s">
        <v>42</v>
      </c>
      <c r="H63" t="s">
        <v>22</v>
      </c>
      <c r="I63" t="s">
        <v>53</v>
      </c>
      <c r="J63" t="s">
        <v>620</v>
      </c>
      <c r="M63" s="2">
        <v>0.24299999999999999</v>
      </c>
    </row>
    <row r="64" spans="1:13" x14ac:dyDescent="0.2">
      <c r="A64">
        <v>35</v>
      </c>
      <c r="B64" t="s">
        <v>46</v>
      </c>
      <c r="C64" t="s">
        <v>248</v>
      </c>
      <c r="D64" s="1" t="s">
        <v>621</v>
      </c>
      <c r="E64">
        <v>3</v>
      </c>
      <c r="F64" t="s">
        <v>592</v>
      </c>
      <c r="G64" t="s">
        <v>42</v>
      </c>
      <c r="H64" t="s">
        <v>22</v>
      </c>
      <c r="I64" t="s">
        <v>53</v>
      </c>
      <c r="J64" t="s">
        <v>622</v>
      </c>
      <c r="M64" s="2">
        <v>0.8</v>
      </c>
    </row>
    <row r="65" spans="1:13" x14ac:dyDescent="0.2">
      <c r="A65">
        <v>36</v>
      </c>
      <c r="B65" t="s">
        <v>40</v>
      </c>
      <c r="C65" t="s">
        <v>249</v>
      </c>
      <c r="D65" s="1" t="s">
        <v>623</v>
      </c>
      <c r="E65">
        <v>3</v>
      </c>
      <c r="F65" t="s">
        <v>600</v>
      </c>
      <c r="G65" t="s">
        <v>21</v>
      </c>
      <c r="H65" t="s">
        <v>22</v>
      </c>
      <c r="I65" t="s">
        <v>53</v>
      </c>
      <c r="J65" t="s">
        <v>624</v>
      </c>
      <c r="M65" s="2">
        <v>0.96299999999999997</v>
      </c>
    </row>
    <row r="66" spans="1:13" x14ac:dyDescent="0.2">
      <c r="A66">
        <v>37</v>
      </c>
      <c r="B66" t="s">
        <v>24</v>
      </c>
      <c r="C66" t="s">
        <v>625</v>
      </c>
      <c r="D66" s="1" t="s">
        <v>275</v>
      </c>
      <c r="E66">
        <v>4</v>
      </c>
      <c r="F66" t="s">
        <v>592</v>
      </c>
      <c r="G66" t="s">
        <v>42</v>
      </c>
      <c r="H66" t="s">
        <v>22</v>
      </c>
      <c r="I66" t="s">
        <v>53</v>
      </c>
      <c r="J66" t="s">
        <v>626</v>
      </c>
      <c r="M66" s="2">
        <v>0.68600000000000005</v>
      </c>
    </row>
    <row r="67" spans="1:13" x14ac:dyDescent="0.2">
      <c r="A67">
        <v>38</v>
      </c>
      <c r="B67" t="s">
        <v>40</v>
      </c>
      <c r="C67" t="s">
        <v>627</v>
      </c>
      <c r="D67" s="1" t="s">
        <v>320</v>
      </c>
      <c r="E67">
        <v>4</v>
      </c>
      <c r="F67" t="s">
        <v>606</v>
      </c>
      <c r="G67" t="s">
        <v>21</v>
      </c>
      <c r="H67" t="s">
        <v>22</v>
      </c>
      <c r="I67" t="s">
        <v>53</v>
      </c>
      <c r="J67" t="s">
        <v>628</v>
      </c>
      <c r="M67" s="2">
        <v>0.45500000000000002</v>
      </c>
    </row>
    <row r="68" spans="1:13" x14ac:dyDescent="0.2">
      <c r="A68">
        <v>39</v>
      </c>
      <c r="B68" t="s">
        <v>46</v>
      </c>
      <c r="C68" t="s">
        <v>151</v>
      </c>
      <c r="D68" s="1" t="s">
        <v>271</v>
      </c>
      <c r="E68">
        <v>4</v>
      </c>
      <c r="F68" t="s">
        <v>592</v>
      </c>
      <c r="G68" t="s">
        <v>21</v>
      </c>
      <c r="H68" t="s">
        <v>22</v>
      </c>
      <c r="I68" t="s">
        <v>53</v>
      </c>
      <c r="J68" t="s">
        <v>629</v>
      </c>
      <c r="M68" s="2">
        <v>0.64800000000000002</v>
      </c>
    </row>
    <row r="69" spans="1:13" x14ac:dyDescent="0.2">
      <c r="A69">
        <v>40</v>
      </c>
      <c r="B69" t="s">
        <v>40</v>
      </c>
      <c r="C69" t="s">
        <v>630</v>
      </c>
      <c r="D69" s="1" t="s">
        <v>205</v>
      </c>
      <c r="E69">
        <v>5</v>
      </c>
      <c r="F69" t="s">
        <v>617</v>
      </c>
      <c r="G69" t="s">
        <v>21</v>
      </c>
      <c r="H69" t="s">
        <v>22</v>
      </c>
      <c r="I69" t="s">
        <v>119</v>
      </c>
      <c r="J69" t="s">
        <v>631</v>
      </c>
      <c r="M69" s="2">
        <v>8.2000000000000003E-2</v>
      </c>
    </row>
    <row r="70" spans="1:13" x14ac:dyDescent="0.2">
      <c r="A70">
        <v>41</v>
      </c>
      <c r="B70" t="s">
        <v>46</v>
      </c>
      <c r="C70" t="s">
        <v>250</v>
      </c>
      <c r="D70" s="1" t="s">
        <v>632</v>
      </c>
      <c r="E70">
        <v>3</v>
      </c>
      <c r="F70" t="s">
        <v>600</v>
      </c>
      <c r="G70" t="s">
        <v>42</v>
      </c>
      <c r="H70" t="s">
        <v>22</v>
      </c>
      <c r="I70" t="s">
        <v>119</v>
      </c>
      <c r="J70" t="s">
        <v>633</v>
      </c>
      <c r="M70" s="2">
        <v>0.90300000000000002</v>
      </c>
    </row>
    <row r="71" spans="1:13" x14ac:dyDescent="0.2">
      <c r="A71">
        <v>42</v>
      </c>
      <c r="B71" t="s">
        <v>44</v>
      </c>
      <c r="C71" t="s">
        <v>634</v>
      </c>
      <c r="D71" s="1" t="s">
        <v>635</v>
      </c>
      <c r="E71">
        <v>3</v>
      </c>
      <c r="F71" t="s">
        <v>600</v>
      </c>
      <c r="G71" t="s">
        <v>21</v>
      </c>
      <c r="H71" t="s">
        <v>22</v>
      </c>
      <c r="I71" t="s">
        <v>119</v>
      </c>
      <c r="J71" t="s">
        <v>636</v>
      </c>
      <c r="M71" s="2">
        <v>0.90900000000000003</v>
      </c>
    </row>
    <row r="72" spans="1:13" x14ac:dyDescent="0.2">
      <c r="A72">
        <v>43</v>
      </c>
      <c r="B72" t="s">
        <v>24</v>
      </c>
      <c r="C72" t="s">
        <v>637</v>
      </c>
      <c r="D72" s="1" t="s">
        <v>501</v>
      </c>
      <c r="E72">
        <v>4</v>
      </c>
      <c r="F72" t="s">
        <v>592</v>
      </c>
      <c r="G72" t="s">
        <v>21</v>
      </c>
      <c r="H72" t="s">
        <v>22</v>
      </c>
      <c r="I72" t="s">
        <v>197</v>
      </c>
      <c r="J72" t="s">
        <v>638</v>
      </c>
      <c r="M72" s="2">
        <v>0.66900000000000004</v>
      </c>
    </row>
    <row r="73" spans="1:13" x14ac:dyDescent="0.2">
      <c r="A73">
        <v>44</v>
      </c>
      <c r="B73" t="s">
        <v>19</v>
      </c>
      <c r="C73" t="s">
        <v>639</v>
      </c>
      <c r="D73" s="1">
        <v>1084</v>
      </c>
      <c r="E73">
        <v>3</v>
      </c>
      <c r="F73" t="s">
        <v>548</v>
      </c>
      <c r="G73" t="s">
        <v>21</v>
      </c>
      <c r="H73" t="s">
        <v>22</v>
      </c>
      <c r="I73" t="s">
        <v>640</v>
      </c>
      <c r="J73" t="s">
        <v>641</v>
      </c>
      <c r="M73" s="3">
        <v>1.0840000000000001</v>
      </c>
    </row>
    <row r="74" spans="1:13" x14ac:dyDescent="0.2">
      <c r="A74">
        <v>45</v>
      </c>
      <c r="B74" t="s">
        <v>24</v>
      </c>
      <c r="C74" t="s">
        <v>642</v>
      </c>
      <c r="D74" t="s">
        <v>205</v>
      </c>
      <c r="E74">
        <v>5</v>
      </c>
      <c r="F74" t="s">
        <v>617</v>
      </c>
      <c r="G74" t="s">
        <v>21</v>
      </c>
      <c r="H74" t="s">
        <v>22</v>
      </c>
      <c r="I74" t="s">
        <v>55</v>
      </c>
      <c r="J74" t="s">
        <v>643</v>
      </c>
      <c r="M74" s="2">
        <v>8.2000000000000003E-2</v>
      </c>
    </row>
    <row r="75" spans="1:13" x14ac:dyDescent="0.2">
      <c r="A75">
        <v>46</v>
      </c>
      <c r="B75" t="s">
        <v>46</v>
      </c>
      <c r="C75" t="s">
        <v>253</v>
      </c>
      <c r="D75" s="1">
        <v>1365</v>
      </c>
      <c r="E75">
        <v>2</v>
      </c>
      <c r="F75" t="s">
        <v>548</v>
      </c>
      <c r="G75" t="s">
        <v>21</v>
      </c>
      <c r="H75" t="s">
        <v>22</v>
      </c>
      <c r="I75" t="s">
        <v>140</v>
      </c>
      <c r="J75" t="s">
        <v>644</v>
      </c>
      <c r="M75" s="3">
        <v>1.365</v>
      </c>
    </row>
    <row r="76" spans="1:13" x14ac:dyDescent="0.2">
      <c r="A76">
        <v>47</v>
      </c>
      <c r="B76" t="s">
        <v>34</v>
      </c>
      <c r="C76" t="s">
        <v>645</v>
      </c>
      <c r="D76" s="1">
        <v>1957</v>
      </c>
      <c r="E76">
        <v>1</v>
      </c>
      <c r="F76" t="s">
        <v>576</v>
      </c>
      <c r="G76" t="s">
        <v>21</v>
      </c>
      <c r="H76" t="s">
        <v>22</v>
      </c>
      <c r="I76" t="s">
        <v>405</v>
      </c>
      <c r="J76" t="s">
        <v>646</v>
      </c>
      <c r="M76" s="3">
        <v>1.9570000000000001</v>
      </c>
    </row>
    <row r="77" spans="1:13" x14ac:dyDescent="0.2">
      <c r="A77">
        <v>48</v>
      </c>
      <c r="B77" t="s">
        <v>81</v>
      </c>
      <c r="C77" t="s">
        <v>647</v>
      </c>
      <c r="D77" t="s">
        <v>175</v>
      </c>
      <c r="E77">
        <v>3</v>
      </c>
      <c r="F77" t="s">
        <v>592</v>
      </c>
      <c r="G77" t="s">
        <v>21</v>
      </c>
      <c r="H77" t="s">
        <v>22</v>
      </c>
      <c r="I77" t="s">
        <v>285</v>
      </c>
      <c r="J77" t="s">
        <v>648</v>
      </c>
      <c r="M77" s="2">
        <v>0.78500000000000003</v>
      </c>
    </row>
    <row r="78" spans="1:13" x14ac:dyDescent="0.2">
      <c r="A78">
        <v>49</v>
      </c>
      <c r="B78" t="s">
        <v>45</v>
      </c>
      <c r="C78" t="s">
        <v>649</v>
      </c>
      <c r="D78" t="s">
        <v>457</v>
      </c>
      <c r="E78">
        <v>3</v>
      </c>
      <c r="F78" t="s">
        <v>650</v>
      </c>
      <c r="G78" t="s">
        <v>42</v>
      </c>
      <c r="H78" t="s">
        <v>22</v>
      </c>
      <c r="I78" t="s">
        <v>143</v>
      </c>
      <c r="J78" t="s">
        <v>651</v>
      </c>
      <c r="M78" s="2">
        <v>0.755</v>
      </c>
    </row>
    <row r="79" spans="1:13" x14ac:dyDescent="0.2">
      <c r="A79">
        <v>50</v>
      </c>
      <c r="B79" t="s">
        <v>46</v>
      </c>
      <c r="C79" t="s">
        <v>652</v>
      </c>
      <c r="D79" s="1">
        <v>2063</v>
      </c>
      <c r="E79">
        <v>1</v>
      </c>
      <c r="F79" t="s">
        <v>576</v>
      </c>
      <c r="G79" t="s">
        <v>21</v>
      </c>
      <c r="H79" t="s">
        <v>22</v>
      </c>
      <c r="I79" t="s">
        <v>58</v>
      </c>
      <c r="J79" t="s">
        <v>653</v>
      </c>
      <c r="M79" s="3">
        <v>2.0630000000000002</v>
      </c>
    </row>
    <row r="80" spans="1:13" x14ac:dyDescent="0.2">
      <c r="A80">
        <v>51</v>
      </c>
      <c r="B80" t="s">
        <v>40</v>
      </c>
      <c r="C80" t="s">
        <v>654</v>
      </c>
      <c r="D80" s="1">
        <v>2109</v>
      </c>
      <c r="E80">
        <v>1</v>
      </c>
      <c r="F80" t="s">
        <v>576</v>
      </c>
      <c r="G80" t="s">
        <v>21</v>
      </c>
      <c r="H80" t="s">
        <v>22</v>
      </c>
      <c r="I80" t="s">
        <v>655</v>
      </c>
      <c r="J80" t="s">
        <v>656</v>
      </c>
      <c r="M80" s="3">
        <v>2.109</v>
      </c>
    </row>
    <row r="81" spans="1:13" x14ac:dyDescent="0.2">
      <c r="A81">
        <v>52</v>
      </c>
      <c r="B81" t="s">
        <v>41</v>
      </c>
      <c r="C81" t="s">
        <v>152</v>
      </c>
      <c r="D81" s="1">
        <v>1967</v>
      </c>
      <c r="E81">
        <v>1</v>
      </c>
      <c r="F81" t="s">
        <v>576</v>
      </c>
      <c r="G81" t="s">
        <v>42</v>
      </c>
      <c r="H81" t="s">
        <v>22</v>
      </c>
      <c r="I81" t="s">
        <v>657</v>
      </c>
      <c r="J81" t="s">
        <v>658</v>
      </c>
      <c r="M81" s="3">
        <v>1.9670000000000001</v>
      </c>
    </row>
    <row r="82" spans="1:13" x14ac:dyDescent="0.2">
      <c r="A82">
        <v>53</v>
      </c>
      <c r="B82" t="s">
        <v>46</v>
      </c>
      <c r="C82" t="s">
        <v>659</v>
      </c>
      <c r="D82" t="s">
        <v>632</v>
      </c>
      <c r="E82">
        <v>3</v>
      </c>
      <c r="F82" t="s">
        <v>650</v>
      </c>
      <c r="G82" t="s">
        <v>42</v>
      </c>
      <c r="H82" t="s">
        <v>22</v>
      </c>
      <c r="I82" t="s">
        <v>89</v>
      </c>
      <c r="J82" t="s">
        <v>660</v>
      </c>
      <c r="M82" s="2">
        <v>0.90300000000000002</v>
      </c>
    </row>
    <row r="83" spans="1:13" x14ac:dyDescent="0.2">
      <c r="A83">
        <v>54</v>
      </c>
      <c r="B83" t="s">
        <v>40</v>
      </c>
      <c r="C83" t="s">
        <v>661</v>
      </c>
      <c r="D83" s="1">
        <v>2065</v>
      </c>
      <c r="E83">
        <v>1</v>
      </c>
      <c r="F83" t="s">
        <v>576</v>
      </c>
      <c r="G83" t="s">
        <v>21</v>
      </c>
      <c r="H83" t="s">
        <v>22</v>
      </c>
      <c r="I83" t="s">
        <v>60</v>
      </c>
      <c r="J83" t="s">
        <v>662</v>
      </c>
      <c r="M83" s="3">
        <v>2.0649999999999999</v>
      </c>
    </row>
    <row r="84" spans="1:13" x14ac:dyDescent="0.2">
      <c r="A84">
        <v>55</v>
      </c>
      <c r="B84" t="s">
        <v>40</v>
      </c>
      <c r="C84" t="s">
        <v>520</v>
      </c>
      <c r="D84" s="1" t="s">
        <v>599</v>
      </c>
      <c r="E84">
        <v>3</v>
      </c>
      <c r="F84" t="s">
        <v>650</v>
      </c>
      <c r="G84" t="s">
        <v>21</v>
      </c>
      <c r="H84" t="s">
        <v>22</v>
      </c>
      <c r="I84" t="s">
        <v>113</v>
      </c>
      <c r="J84" t="s">
        <v>663</v>
      </c>
      <c r="M84" s="2">
        <v>0.92600000000000005</v>
      </c>
    </row>
    <row r="85" spans="1:13" x14ac:dyDescent="0.2">
      <c r="A85">
        <v>56</v>
      </c>
      <c r="B85" t="s">
        <v>31</v>
      </c>
      <c r="C85" t="s">
        <v>664</v>
      </c>
      <c r="D85" s="1" t="s">
        <v>508</v>
      </c>
      <c r="E85">
        <v>8</v>
      </c>
      <c r="F85" t="s">
        <v>665</v>
      </c>
      <c r="G85" t="s">
        <v>21</v>
      </c>
      <c r="H85" t="s">
        <v>30</v>
      </c>
      <c r="I85" t="s">
        <v>113</v>
      </c>
      <c r="J85" t="s">
        <v>666</v>
      </c>
      <c r="M85" s="2">
        <v>-0.85799999999999998</v>
      </c>
    </row>
    <row r="86" spans="1:13" x14ac:dyDescent="0.2">
      <c r="A86">
        <v>57</v>
      </c>
      <c r="B86" t="s">
        <v>49</v>
      </c>
      <c r="C86" t="s">
        <v>667</v>
      </c>
      <c r="D86" s="1" t="s">
        <v>422</v>
      </c>
      <c r="E86">
        <v>5</v>
      </c>
      <c r="F86" t="s">
        <v>617</v>
      </c>
      <c r="G86" t="s">
        <v>42</v>
      </c>
      <c r="H86" t="s">
        <v>22</v>
      </c>
      <c r="I86" t="s">
        <v>61</v>
      </c>
      <c r="J86" t="s">
        <v>668</v>
      </c>
      <c r="M86" s="2">
        <v>2.9000000000000001E-2</v>
      </c>
    </row>
    <row r="87" spans="1:13" x14ac:dyDescent="0.2">
      <c r="A87">
        <v>58</v>
      </c>
      <c r="B87" t="s">
        <v>41</v>
      </c>
      <c r="C87" t="s">
        <v>669</v>
      </c>
      <c r="D87" t="s">
        <v>329</v>
      </c>
      <c r="E87">
        <v>8</v>
      </c>
      <c r="F87" t="s">
        <v>670</v>
      </c>
      <c r="G87" t="s">
        <v>42</v>
      </c>
      <c r="H87" t="s">
        <v>22</v>
      </c>
      <c r="I87" t="s">
        <v>113</v>
      </c>
      <c r="J87" t="s">
        <v>671</v>
      </c>
      <c r="M87" s="2">
        <v>-0.65700000000000003</v>
      </c>
    </row>
    <row r="88" spans="1:13" x14ac:dyDescent="0.2">
      <c r="A88">
        <v>59</v>
      </c>
      <c r="B88" t="s">
        <v>54</v>
      </c>
      <c r="C88" t="s">
        <v>70</v>
      </c>
      <c r="D88" s="1" t="s">
        <v>538</v>
      </c>
      <c r="E88">
        <v>8</v>
      </c>
      <c r="F88" t="s">
        <v>670</v>
      </c>
      <c r="G88" t="s">
        <v>42</v>
      </c>
      <c r="H88" t="s">
        <v>22</v>
      </c>
      <c r="I88" t="s">
        <v>61</v>
      </c>
      <c r="J88" t="s">
        <v>672</v>
      </c>
      <c r="M88" s="2">
        <v>-0.65400000000000003</v>
      </c>
    </row>
    <row r="89" spans="1:13" x14ac:dyDescent="0.2">
      <c r="A89">
        <v>60</v>
      </c>
      <c r="B89" t="s">
        <v>46</v>
      </c>
      <c r="C89" t="s">
        <v>673</v>
      </c>
      <c r="D89" t="s">
        <v>674</v>
      </c>
      <c r="E89">
        <v>4</v>
      </c>
      <c r="F89" t="s">
        <v>675</v>
      </c>
      <c r="G89" t="s">
        <v>42</v>
      </c>
      <c r="H89" t="s">
        <v>22</v>
      </c>
      <c r="I89" t="s">
        <v>61</v>
      </c>
      <c r="J89" t="s">
        <v>676</v>
      </c>
      <c r="M89" s="2">
        <v>0.26600000000000001</v>
      </c>
    </row>
    <row r="90" spans="1:13" x14ac:dyDescent="0.2">
      <c r="A90">
        <v>61</v>
      </c>
      <c r="B90" t="s">
        <v>46</v>
      </c>
      <c r="C90" t="s">
        <v>677</v>
      </c>
      <c r="D90" s="1" t="s">
        <v>466</v>
      </c>
      <c r="E90">
        <v>5</v>
      </c>
      <c r="F90" t="s">
        <v>675</v>
      </c>
      <c r="G90" t="s">
        <v>42</v>
      </c>
      <c r="H90" t="s">
        <v>22</v>
      </c>
      <c r="I90" t="s">
        <v>112</v>
      </c>
      <c r="J90" t="s">
        <v>678</v>
      </c>
      <c r="M90" s="2">
        <v>8.6999999999999994E-2</v>
      </c>
    </row>
    <row r="91" spans="1:13" x14ac:dyDescent="0.2">
      <c r="A91">
        <v>62</v>
      </c>
      <c r="B91" t="s">
        <v>24</v>
      </c>
      <c r="C91" t="s">
        <v>679</v>
      </c>
      <c r="D91" t="s">
        <v>99</v>
      </c>
      <c r="E91">
        <v>8</v>
      </c>
      <c r="F91" t="s">
        <v>680</v>
      </c>
      <c r="G91" t="s">
        <v>42</v>
      </c>
      <c r="H91" t="s">
        <v>22</v>
      </c>
      <c r="I91" t="s">
        <v>112</v>
      </c>
      <c r="J91" t="s">
        <v>681</v>
      </c>
      <c r="M91" s="2">
        <v>-0.81100000000000005</v>
      </c>
    </row>
    <row r="92" spans="1:13" x14ac:dyDescent="0.2">
      <c r="A92">
        <v>63</v>
      </c>
      <c r="B92" t="s">
        <v>45</v>
      </c>
      <c r="C92" t="s">
        <v>682</v>
      </c>
      <c r="D92" s="1" t="s">
        <v>683</v>
      </c>
      <c r="E92">
        <v>4</v>
      </c>
      <c r="F92" t="s">
        <v>592</v>
      </c>
      <c r="G92" t="s">
        <v>42</v>
      </c>
      <c r="H92" t="s">
        <v>22</v>
      </c>
      <c r="I92" t="s">
        <v>62</v>
      </c>
      <c r="J92" t="s">
        <v>684</v>
      </c>
      <c r="M92" s="2">
        <v>0.42099999999999999</v>
      </c>
    </row>
    <row r="93" spans="1:13" x14ac:dyDescent="0.2">
      <c r="A93">
        <v>64</v>
      </c>
      <c r="B93" t="s">
        <v>28</v>
      </c>
      <c r="C93" t="s">
        <v>685</v>
      </c>
      <c r="D93" s="1">
        <v>1942</v>
      </c>
      <c r="E93">
        <v>1</v>
      </c>
      <c r="F93" t="s">
        <v>576</v>
      </c>
      <c r="G93" t="s">
        <v>42</v>
      </c>
      <c r="H93" t="s">
        <v>22</v>
      </c>
      <c r="I93" t="s">
        <v>149</v>
      </c>
      <c r="J93" t="s">
        <v>686</v>
      </c>
      <c r="M93" s="3">
        <v>1.9419999999999999</v>
      </c>
    </row>
    <row r="94" spans="1:13" x14ac:dyDescent="0.2">
      <c r="A94">
        <v>65</v>
      </c>
      <c r="B94" t="s">
        <v>49</v>
      </c>
      <c r="C94" t="s">
        <v>687</v>
      </c>
      <c r="D94" t="s">
        <v>688</v>
      </c>
      <c r="E94">
        <v>5</v>
      </c>
      <c r="F94" t="s">
        <v>689</v>
      </c>
      <c r="G94" t="s">
        <v>42</v>
      </c>
      <c r="H94" t="s">
        <v>22</v>
      </c>
      <c r="I94" t="s">
        <v>63</v>
      </c>
      <c r="J94" t="s">
        <v>690</v>
      </c>
      <c r="M94" s="2">
        <v>-4.5999999999999999E-2</v>
      </c>
    </row>
    <row r="95" spans="1:13" x14ac:dyDescent="0.2">
      <c r="A95">
        <v>66</v>
      </c>
      <c r="B95" t="s">
        <v>45</v>
      </c>
      <c r="C95" t="s">
        <v>691</v>
      </c>
      <c r="D95" s="1" t="s">
        <v>340</v>
      </c>
      <c r="E95">
        <v>9</v>
      </c>
      <c r="F95" t="s">
        <v>692</v>
      </c>
      <c r="G95" t="s">
        <v>42</v>
      </c>
      <c r="H95" t="s">
        <v>68</v>
      </c>
      <c r="I95" t="s">
        <v>63</v>
      </c>
      <c r="J95" t="s">
        <v>693</v>
      </c>
      <c r="M95" s="2">
        <v>-0.94799999999999995</v>
      </c>
    </row>
    <row r="96" spans="1:13" x14ac:dyDescent="0.2">
      <c r="A96">
        <v>67</v>
      </c>
      <c r="B96" t="s">
        <v>45</v>
      </c>
      <c r="C96" t="s">
        <v>694</v>
      </c>
      <c r="D96" s="1" t="s">
        <v>695</v>
      </c>
      <c r="E96">
        <v>3</v>
      </c>
      <c r="F96" t="s">
        <v>650</v>
      </c>
      <c r="G96" t="s">
        <v>42</v>
      </c>
      <c r="H96" t="s">
        <v>22</v>
      </c>
      <c r="I96" t="s">
        <v>64</v>
      </c>
      <c r="J96" t="s">
        <v>696</v>
      </c>
      <c r="M96" s="2">
        <v>0.80400000000000005</v>
      </c>
    </row>
    <row r="97" spans="1:13" x14ac:dyDescent="0.2">
      <c r="A97">
        <v>68</v>
      </c>
      <c r="B97" t="s">
        <v>54</v>
      </c>
      <c r="C97" t="s">
        <v>697</v>
      </c>
      <c r="D97" s="1" t="s">
        <v>698</v>
      </c>
      <c r="E97">
        <v>4</v>
      </c>
      <c r="F97" t="s">
        <v>592</v>
      </c>
      <c r="G97" t="s">
        <v>42</v>
      </c>
      <c r="H97" t="s">
        <v>22</v>
      </c>
      <c r="I97" t="s">
        <v>64</v>
      </c>
      <c r="J97" t="s">
        <v>699</v>
      </c>
      <c r="M97" s="2">
        <v>0.62</v>
      </c>
    </row>
    <row r="98" spans="1:13" x14ac:dyDescent="0.2">
      <c r="A98">
        <v>69</v>
      </c>
      <c r="B98" t="s">
        <v>33</v>
      </c>
      <c r="C98" t="s">
        <v>700</v>
      </c>
      <c r="D98" s="1">
        <v>-1002</v>
      </c>
      <c r="E98">
        <v>9</v>
      </c>
      <c r="F98" t="s">
        <v>701</v>
      </c>
      <c r="G98" t="s">
        <v>42</v>
      </c>
      <c r="H98" t="s">
        <v>68</v>
      </c>
      <c r="I98" t="s">
        <v>66</v>
      </c>
      <c r="J98" t="s">
        <v>702</v>
      </c>
      <c r="M98" s="3">
        <v>-1.002</v>
      </c>
    </row>
    <row r="99" spans="1:13" x14ac:dyDescent="0.2">
      <c r="A99">
        <v>70</v>
      </c>
      <c r="B99" t="s">
        <v>45</v>
      </c>
      <c r="C99" t="s">
        <v>703</v>
      </c>
      <c r="D99" s="1" t="s">
        <v>394</v>
      </c>
      <c r="E99">
        <v>5</v>
      </c>
      <c r="F99" t="s">
        <v>675</v>
      </c>
      <c r="G99" t="s">
        <v>42</v>
      </c>
      <c r="H99" t="s">
        <v>22</v>
      </c>
      <c r="I99" t="s">
        <v>66</v>
      </c>
      <c r="J99" t="s">
        <v>704</v>
      </c>
      <c r="M99" s="2">
        <v>5.0000000000000001E-3</v>
      </c>
    </row>
    <row r="100" spans="1:13" x14ac:dyDescent="0.2">
      <c r="A100">
        <v>71</v>
      </c>
      <c r="B100" t="s">
        <v>28</v>
      </c>
      <c r="C100" t="s">
        <v>705</v>
      </c>
      <c r="D100" s="1">
        <v>2012</v>
      </c>
      <c r="E100">
        <v>1</v>
      </c>
      <c r="F100" t="s">
        <v>576</v>
      </c>
      <c r="G100" t="s">
        <v>42</v>
      </c>
      <c r="H100" t="s">
        <v>22</v>
      </c>
      <c r="I100" t="s">
        <v>66</v>
      </c>
      <c r="J100" t="s">
        <v>706</v>
      </c>
      <c r="M100" s="3">
        <v>2.012</v>
      </c>
    </row>
    <row r="101" spans="1:13" x14ac:dyDescent="0.2">
      <c r="A101">
        <v>72</v>
      </c>
      <c r="B101" t="s">
        <v>46</v>
      </c>
      <c r="C101" t="s">
        <v>707</v>
      </c>
      <c r="D101" s="1" t="s">
        <v>708</v>
      </c>
      <c r="E101">
        <v>4</v>
      </c>
      <c r="F101" t="s">
        <v>675</v>
      </c>
      <c r="G101" t="s">
        <v>42</v>
      </c>
      <c r="H101" t="s">
        <v>22</v>
      </c>
      <c r="I101" t="s">
        <v>67</v>
      </c>
      <c r="J101" t="s">
        <v>709</v>
      </c>
      <c r="M101" s="2">
        <v>0.29399999999999998</v>
      </c>
    </row>
    <row r="102" spans="1:13" x14ac:dyDescent="0.2">
      <c r="A102">
        <v>73</v>
      </c>
      <c r="B102" t="s">
        <v>49</v>
      </c>
      <c r="C102" t="s">
        <v>710</v>
      </c>
      <c r="D102" s="1">
        <v>-1077</v>
      </c>
      <c r="E102">
        <v>9</v>
      </c>
      <c r="F102" t="s">
        <v>711</v>
      </c>
      <c r="G102" t="s">
        <v>42</v>
      </c>
      <c r="H102" t="s">
        <v>68</v>
      </c>
      <c r="I102" t="s">
        <v>67</v>
      </c>
      <c r="J102" t="s">
        <v>712</v>
      </c>
      <c r="M102" s="3">
        <v>-1.077</v>
      </c>
    </row>
    <row r="103" spans="1:13" x14ac:dyDescent="0.2">
      <c r="A103">
        <v>74</v>
      </c>
      <c r="B103" t="s">
        <v>41</v>
      </c>
      <c r="C103" t="s">
        <v>713</v>
      </c>
      <c r="D103" t="s">
        <v>714</v>
      </c>
      <c r="E103">
        <v>3</v>
      </c>
      <c r="F103" t="s">
        <v>650</v>
      </c>
      <c r="G103" t="s">
        <v>42</v>
      </c>
      <c r="H103" t="s">
        <v>22</v>
      </c>
      <c r="I103" t="s">
        <v>67</v>
      </c>
      <c r="J103" t="s">
        <v>715</v>
      </c>
      <c r="M103" s="2">
        <v>0.73499999999999999</v>
      </c>
    </row>
    <row r="104" spans="1:13" x14ac:dyDescent="0.2">
      <c r="A104">
        <v>75</v>
      </c>
      <c r="B104" t="s">
        <v>49</v>
      </c>
      <c r="C104" t="s">
        <v>716</v>
      </c>
      <c r="D104" s="1">
        <v>2072</v>
      </c>
      <c r="E104">
        <v>1</v>
      </c>
      <c r="F104" t="s">
        <v>576</v>
      </c>
      <c r="G104" t="s">
        <v>42</v>
      </c>
      <c r="H104" t="s">
        <v>22</v>
      </c>
      <c r="I104" t="s">
        <v>67</v>
      </c>
      <c r="J104" t="s">
        <v>717</v>
      </c>
      <c r="M104" s="3">
        <v>2.0720000000000001</v>
      </c>
    </row>
    <row r="105" spans="1:13" x14ac:dyDescent="0.2">
      <c r="A105">
        <v>76</v>
      </c>
      <c r="B105" t="s">
        <v>46</v>
      </c>
      <c r="C105" t="s">
        <v>718</v>
      </c>
      <c r="D105" t="s">
        <v>137</v>
      </c>
      <c r="E105">
        <v>6</v>
      </c>
      <c r="F105" t="s">
        <v>719</v>
      </c>
      <c r="G105" t="s">
        <v>42</v>
      </c>
      <c r="H105" t="s">
        <v>22</v>
      </c>
      <c r="I105" t="s">
        <v>111</v>
      </c>
      <c r="J105" t="s">
        <v>720</v>
      </c>
      <c r="M105" s="2">
        <v>-0.19900000000000001</v>
      </c>
    </row>
    <row r="106" spans="1:13" x14ac:dyDescent="0.2">
      <c r="A106">
        <v>77</v>
      </c>
      <c r="B106" t="s">
        <v>40</v>
      </c>
      <c r="C106" t="s">
        <v>721</v>
      </c>
      <c r="D106" t="s">
        <v>199</v>
      </c>
      <c r="E106">
        <v>9</v>
      </c>
      <c r="F106" t="s">
        <v>692</v>
      </c>
      <c r="G106" t="s">
        <v>21</v>
      </c>
      <c r="H106" t="s">
        <v>30</v>
      </c>
      <c r="I106" t="s">
        <v>111</v>
      </c>
      <c r="J106" t="s">
        <v>722</v>
      </c>
      <c r="M106" s="2">
        <v>-0.93200000000000005</v>
      </c>
    </row>
    <row r="107" spans="1:13" x14ac:dyDescent="0.2">
      <c r="A107">
        <v>78</v>
      </c>
      <c r="B107" t="s">
        <v>36</v>
      </c>
      <c r="C107" t="s">
        <v>723</v>
      </c>
      <c r="D107" s="1">
        <v>2098</v>
      </c>
      <c r="E107">
        <v>1</v>
      </c>
      <c r="F107" t="s">
        <v>576</v>
      </c>
      <c r="G107" t="s">
        <v>21</v>
      </c>
      <c r="H107" t="s">
        <v>22</v>
      </c>
      <c r="I107" t="s">
        <v>67</v>
      </c>
      <c r="J107" t="s">
        <v>724</v>
      </c>
      <c r="M107" s="3">
        <v>2.0979999999999999</v>
      </c>
    </row>
    <row r="108" spans="1:13" x14ac:dyDescent="0.2">
      <c r="A108">
        <v>79</v>
      </c>
      <c r="B108" t="s">
        <v>59</v>
      </c>
      <c r="C108" t="s">
        <v>725</v>
      </c>
      <c r="D108" s="1">
        <v>2066</v>
      </c>
      <c r="E108">
        <v>1</v>
      </c>
      <c r="F108" t="s">
        <v>576</v>
      </c>
      <c r="G108" t="s">
        <v>21</v>
      </c>
      <c r="H108" t="s">
        <v>22</v>
      </c>
      <c r="I108" t="s">
        <v>67</v>
      </c>
      <c r="J108" t="s">
        <v>726</v>
      </c>
      <c r="M108" s="3">
        <v>2.0659999999999998</v>
      </c>
    </row>
    <row r="109" spans="1:13" x14ac:dyDescent="0.2">
      <c r="A109">
        <v>80</v>
      </c>
      <c r="B109" t="s">
        <v>44</v>
      </c>
      <c r="C109" t="s">
        <v>727</v>
      </c>
      <c r="D109" t="s">
        <v>728</v>
      </c>
      <c r="E109">
        <v>3</v>
      </c>
      <c r="F109" t="s">
        <v>650</v>
      </c>
      <c r="G109" t="s">
        <v>21</v>
      </c>
      <c r="H109" t="s">
        <v>22</v>
      </c>
      <c r="I109" t="s">
        <v>67</v>
      </c>
      <c r="J109" t="s">
        <v>729</v>
      </c>
      <c r="M109" s="2">
        <v>0.86899999999999999</v>
      </c>
    </row>
    <row r="110" spans="1:13" x14ac:dyDescent="0.2">
      <c r="A110">
        <v>81</v>
      </c>
      <c r="B110" t="s">
        <v>46</v>
      </c>
      <c r="C110" t="s">
        <v>730</v>
      </c>
      <c r="D110" t="s">
        <v>245</v>
      </c>
      <c r="E110">
        <v>4</v>
      </c>
      <c r="F110" t="s">
        <v>675</v>
      </c>
      <c r="G110" t="s">
        <v>21</v>
      </c>
      <c r="H110" t="s">
        <v>22</v>
      </c>
      <c r="I110" t="s">
        <v>111</v>
      </c>
      <c r="J110" t="s">
        <v>731</v>
      </c>
      <c r="M110" s="2">
        <v>0.23499999999999999</v>
      </c>
    </row>
    <row r="111" spans="1:13" x14ac:dyDescent="0.2">
      <c r="A111">
        <v>82</v>
      </c>
      <c r="B111" t="s">
        <v>24</v>
      </c>
      <c r="C111" t="s">
        <v>732</v>
      </c>
      <c r="D111" s="1" t="s">
        <v>408</v>
      </c>
      <c r="E111">
        <v>6</v>
      </c>
      <c r="F111" t="s">
        <v>689</v>
      </c>
      <c r="G111" t="s">
        <v>21</v>
      </c>
      <c r="H111" t="s">
        <v>22</v>
      </c>
      <c r="I111" t="s">
        <v>111</v>
      </c>
      <c r="J111" t="s">
        <v>733</v>
      </c>
      <c r="M111" s="2">
        <v>-0.218</v>
      </c>
    </row>
    <row r="112" spans="1:13" x14ac:dyDescent="0.2">
      <c r="A112">
        <v>83</v>
      </c>
      <c r="B112" t="s">
        <v>59</v>
      </c>
      <c r="C112" t="s">
        <v>734</v>
      </c>
      <c r="D112" t="s">
        <v>714</v>
      </c>
      <c r="E112">
        <v>3</v>
      </c>
      <c r="F112" t="s">
        <v>650</v>
      </c>
      <c r="G112" t="s">
        <v>21</v>
      </c>
      <c r="H112" t="s">
        <v>22</v>
      </c>
      <c r="I112" t="s">
        <v>111</v>
      </c>
      <c r="J112" t="s">
        <v>735</v>
      </c>
      <c r="M112" s="2">
        <v>0.73499999999999999</v>
      </c>
    </row>
    <row r="113" spans="1:13" x14ac:dyDescent="0.2">
      <c r="A113">
        <v>84</v>
      </c>
      <c r="B113" t="s">
        <v>40</v>
      </c>
      <c r="C113" t="s">
        <v>736</v>
      </c>
      <c r="D113" t="s">
        <v>737</v>
      </c>
      <c r="E113">
        <v>6</v>
      </c>
      <c r="F113" t="s">
        <v>738</v>
      </c>
      <c r="G113" t="s">
        <v>21</v>
      </c>
      <c r="H113" t="s">
        <v>22</v>
      </c>
      <c r="I113" t="s">
        <v>111</v>
      </c>
      <c r="J113" t="s">
        <v>739</v>
      </c>
      <c r="M113" s="2">
        <v>-0.309</v>
      </c>
    </row>
    <row r="114" spans="1:13" x14ac:dyDescent="0.2">
      <c r="A114">
        <v>85</v>
      </c>
      <c r="B114" t="s">
        <v>44</v>
      </c>
      <c r="C114" t="s">
        <v>740</v>
      </c>
      <c r="D114" s="1" t="s">
        <v>741</v>
      </c>
      <c r="E114">
        <v>4</v>
      </c>
      <c r="F114" t="s">
        <v>742</v>
      </c>
      <c r="G114" t="s">
        <v>21</v>
      </c>
      <c r="H114" t="s">
        <v>22</v>
      </c>
      <c r="I114" t="s">
        <v>111</v>
      </c>
      <c r="J114" t="s">
        <v>743</v>
      </c>
      <c r="M114" s="2">
        <v>0.30099999999999999</v>
      </c>
    </row>
    <row r="115" spans="1:13" x14ac:dyDescent="0.2">
      <c r="A115">
        <v>86</v>
      </c>
      <c r="B115" t="s">
        <v>54</v>
      </c>
      <c r="C115" t="s">
        <v>499</v>
      </c>
      <c r="D115" t="s">
        <v>744</v>
      </c>
      <c r="E115">
        <v>6</v>
      </c>
      <c r="F115" t="s">
        <v>738</v>
      </c>
      <c r="G115" t="s">
        <v>21</v>
      </c>
      <c r="H115" t="s">
        <v>22</v>
      </c>
      <c r="I115" t="s">
        <v>111</v>
      </c>
      <c r="J115" t="s">
        <v>745</v>
      </c>
      <c r="M115" s="2">
        <v>-0.34699999999999998</v>
      </c>
    </row>
    <row r="116" spans="1:13" x14ac:dyDescent="0.2">
      <c r="A116">
        <v>87</v>
      </c>
      <c r="B116" t="s">
        <v>26</v>
      </c>
      <c r="C116" t="s">
        <v>746</v>
      </c>
      <c r="D116" t="s">
        <v>244</v>
      </c>
      <c r="E116">
        <v>5</v>
      </c>
      <c r="F116" t="s">
        <v>689</v>
      </c>
      <c r="G116" t="s">
        <v>21</v>
      </c>
      <c r="H116" t="s">
        <v>22</v>
      </c>
      <c r="I116" t="s">
        <v>255</v>
      </c>
      <c r="J116" t="s">
        <v>747</v>
      </c>
      <c r="M116" s="2">
        <v>-0.11</v>
      </c>
    </row>
    <row r="117" spans="1:13" x14ac:dyDescent="0.2">
      <c r="A117">
        <v>88</v>
      </c>
      <c r="B117" t="s">
        <v>59</v>
      </c>
      <c r="C117" t="s">
        <v>748</v>
      </c>
      <c r="D117" t="s">
        <v>749</v>
      </c>
      <c r="E117">
        <v>6</v>
      </c>
      <c r="F117" t="s">
        <v>750</v>
      </c>
      <c r="G117" t="s">
        <v>42</v>
      </c>
      <c r="H117" t="s">
        <v>22</v>
      </c>
      <c r="I117" t="s">
        <v>255</v>
      </c>
      <c r="J117" t="s">
        <v>751</v>
      </c>
      <c r="M117" s="2">
        <v>-0.378</v>
      </c>
    </row>
    <row r="118" spans="1:13" x14ac:dyDescent="0.2">
      <c r="A118">
        <v>89</v>
      </c>
      <c r="B118" t="s">
        <v>41</v>
      </c>
      <c r="C118" t="s">
        <v>752</v>
      </c>
      <c r="D118" s="1" t="s">
        <v>753</v>
      </c>
      <c r="E118">
        <v>7</v>
      </c>
      <c r="F118" t="s">
        <v>750</v>
      </c>
      <c r="G118" t="s">
        <v>42</v>
      </c>
      <c r="H118" t="s">
        <v>22</v>
      </c>
      <c r="I118" t="s">
        <v>108</v>
      </c>
      <c r="J118" t="s">
        <v>754</v>
      </c>
      <c r="M118" s="2">
        <v>-0.38800000000000001</v>
      </c>
    </row>
    <row r="119" spans="1:13" x14ac:dyDescent="0.2">
      <c r="A119">
        <v>90</v>
      </c>
      <c r="B119" t="s">
        <v>28</v>
      </c>
      <c r="C119" t="s">
        <v>755</v>
      </c>
      <c r="D119" t="s">
        <v>397</v>
      </c>
      <c r="E119">
        <v>5</v>
      </c>
      <c r="F119" t="s">
        <v>675</v>
      </c>
      <c r="G119" t="s">
        <v>21</v>
      </c>
      <c r="H119" t="s">
        <v>22</v>
      </c>
      <c r="I119" t="s">
        <v>108</v>
      </c>
      <c r="J119" t="s">
        <v>756</v>
      </c>
      <c r="M119" s="2">
        <v>3.4000000000000002E-2</v>
      </c>
    </row>
    <row r="120" spans="1:13" x14ac:dyDescent="0.2">
      <c r="A120">
        <v>91</v>
      </c>
      <c r="B120" t="s">
        <v>41</v>
      </c>
      <c r="C120" t="s">
        <v>757</v>
      </c>
      <c r="D120" t="s">
        <v>366</v>
      </c>
      <c r="E120">
        <v>8</v>
      </c>
      <c r="F120" t="s">
        <v>758</v>
      </c>
      <c r="G120" t="s">
        <v>42</v>
      </c>
      <c r="H120" t="s">
        <v>22</v>
      </c>
      <c r="I120" t="s">
        <v>108</v>
      </c>
      <c r="J120" t="s">
        <v>759</v>
      </c>
      <c r="M120" s="2">
        <v>-0.8</v>
      </c>
    </row>
    <row r="121" spans="1:13" x14ac:dyDescent="0.2">
      <c r="A121">
        <v>92</v>
      </c>
      <c r="B121" t="s">
        <v>36</v>
      </c>
      <c r="C121" t="s">
        <v>760</v>
      </c>
      <c r="D121" s="1" t="s">
        <v>327</v>
      </c>
      <c r="E121">
        <v>8</v>
      </c>
      <c r="F121" t="s">
        <v>761</v>
      </c>
      <c r="G121" t="s">
        <v>21</v>
      </c>
      <c r="H121" t="s">
        <v>30</v>
      </c>
      <c r="I121" t="s">
        <v>108</v>
      </c>
      <c r="J121" t="s">
        <v>762</v>
      </c>
      <c r="M121" s="2">
        <v>-0.89200000000000002</v>
      </c>
    </row>
    <row r="122" spans="1:13" x14ac:dyDescent="0.2">
      <c r="A122">
        <v>93</v>
      </c>
      <c r="B122" t="s">
        <v>33</v>
      </c>
      <c r="C122" t="s">
        <v>763</v>
      </c>
      <c r="D122" s="1">
        <v>-1140</v>
      </c>
      <c r="E122">
        <v>9</v>
      </c>
      <c r="F122" t="s">
        <v>764</v>
      </c>
      <c r="G122" t="s">
        <v>42</v>
      </c>
      <c r="H122" t="s">
        <v>68</v>
      </c>
      <c r="I122" t="s">
        <v>108</v>
      </c>
      <c r="J122" t="s">
        <v>73</v>
      </c>
      <c r="M122" s="3">
        <v>-1.1399999999999999</v>
      </c>
    </row>
    <row r="123" spans="1:13" x14ac:dyDescent="0.2">
      <c r="A123">
        <v>94</v>
      </c>
      <c r="B123" t="s">
        <v>34</v>
      </c>
      <c r="C123" t="s">
        <v>765</v>
      </c>
      <c r="D123" t="s">
        <v>766</v>
      </c>
      <c r="E123">
        <v>8</v>
      </c>
      <c r="F123" t="s">
        <v>758</v>
      </c>
      <c r="G123" t="s">
        <v>21</v>
      </c>
      <c r="H123" t="s">
        <v>30</v>
      </c>
      <c r="I123" t="s">
        <v>255</v>
      </c>
      <c r="J123" t="s">
        <v>767</v>
      </c>
      <c r="M123" s="2">
        <v>-0.77900000000000003</v>
      </c>
    </row>
    <row r="124" spans="1:13" x14ac:dyDescent="0.2">
      <c r="A124">
        <v>95</v>
      </c>
      <c r="B124" t="s">
        <v>46</v>
      </c>
      <c r="C124" t="s">
        <v>768</v>
      </c>
      <c r="D124" s="1" t="s">
        <v>104</v>
      </c>
      <c r="E124">
        <v>6</v>
      </c>
      <c r="F124" t="s">
        <v>719</v>
      </c>
      <c r="G124" t="s">
        <v>42</v>
      </c>
      <c r="H124" t="s">
        <v>22</v>
      </c>
      <c r="I124" t="s">
        <v>108</v>
      </c>
      <c r="J124" t="s">
        <v>769</v>
      </c>
      <c r="M124" s="2">
        <v>-0.222</v>
      </c>
    </row>
    <row r="125" spans="1:13" x14ac:dyDescent="0.2">
      <c r="A125">
        <v>96</v>
      </c>
      <c r="B125" t="s">
        <v>46</v>
      </c>
      <c r="C125" t="s">
        <v>264</v>
      </c>
      <c r="D125" s="1" t="s">
        <v>416</v>
      </c>
      <c r="E125">
        <v>8</v>
      </c>
      <c r="F125" t="s">
        <v>758</v>
      </c>
      <c r="G125" t="s">
        <v>42</v>
      </c>
      <c r="H125" t="s">
        <v>22</v>
      </c>
      <c r="I125" t="s">
        <v>108</v>
      </c>
      <c r="J125" t="s">
        <v>770</v>
      </c>
      <c r="M125" s="2">
        <v>-0.746</v>
      </c>
    </row>
    <row r="126" spans="1:13" x14ac:dyDescent="0.2">
      <c r="A126">
        <v>97</v>
      </c>
      <c r="B126" t="s">
        <v>19</v>
      </c>
      <c r="C126" t="s">
        <v>523</v>
      </c>
      <c r="D126" t="s">
        <v>771</v>
      </c>
      <c r="E126">
        <v>8</v>
      </c>
      <c r="F126" t="s">
        <v>670</v>
      </c>
      <c r="G126" t="s">
        <v>42</v>
      </c>
      <c r="H126" t="s">
        <v>22</v>
      </c>
      <c r="I126" t="s">
        <v>108</v>
      </c>
      <c r="J126" t="s">
        <v>772</v>
      </c>
      <c r="M126" s="2">
        <v>-0.67500000000000004</v>
      </c>
    </row>
    <row r="127" spans="1:13" x14ac:dyDescent="0.2">
      <c r="A127">
        <v>98</v>
      </c>
      <c r="B127" t="s">
        <v>40</v>
      </c>
      <c r="C127" t="s">
        <v>773</v>
      </c>
      <c r="D127" s="1" t="s">
        <v>774</v>
      </c>
      <c r="E127">
        <v>9</v>
      </c>
      <c r="F127" t="s">
        <v>692</v>
      </c>
      <c r="G127" t="s">
        <v>21</v>
      </c>
      <c r="H127" t="s">
        <v>30</v>
      </c>
      <c r="I127" t="s">
        <v>108</v>
      </c>
      <c r="J127" t="s">
        <v>775</v>
      </c>
      <c r="M127" s="2">
        <v>-0.93899999999999995</v>
      </c>
    </row>
    <row r="128" spans="1:13" x14ac:dyDescent="0.2">
      <c r="A128">
        <v>99</v>
      </c>
      <c r="B128" t="s">
        <v>19</v>
      </c>
      <c r="C128" t="s">
        <v>776</v>
      </c>
      <c r="D128" t="s">
        <v>777</v>
      </c>
      <c r="E128">
        <v>7</v>
      </c>
      <c r="F128" t="s">
        <v>778</v>
      </c>
      <c r="G128" t="s">
        <v>42</v>
      </c>
      <c r="H128" t="s">
        <v>22</v>
      </c>
      <c r="I128" t="s">
        <v>255</v>
      </c>
      <c r="J128" t="s">
        <v>779</v>
      </c>
      <c r="M128" s="2">
        <v>-0.55200000000000005</v>
      </c>
    </row>
    <row r="129" spans="1:13" x14ac:dyDescent="0.2">
      <c r="A129">
        <v>100</v>
      </c>
      <c r="B129" t="s">
        <v>46</v>
      </c>
      <c r="C129" t="s">
        <v>780</v>
      </c>
      <c r="D129" s="1">
        <v>-1014</v>
      </c>
      <c r="E129">
        <v>9</v>
      </c>
      <c r="F129" t="s">
        <v>701</v>
      </c>
      <c r="G129" t="s">
        <v>42</v>
      </c>
      <c r="H129" t="s">
        <v>68</v>
      </c>
      <c r="I129" t="s">
        <v>108</v>
      </c>
      <c r="J129" t="s">
        <v>781</v>
      </c>
      <c r="M129" s="3">
        <v>-1.014</v>
      </c>
    </row>
    <row r="130" spans="1:13" x14ac:dyDescent="0.2">
      <c r="A130">
        <v>101</v>
      </c>
      <c r="B130" t="s">
        <v>44</v>
      </c>
      <c r="C130" t="s">
        <v>524</v>
      </c>
      <c r="D130" t="s">
        <v>500</v>
      </c>
      <c r="E130">
        <v>9</v>
      </c>
      <c r="F130" t="s">
        <v>692</v>
      </c>
      <c r="G130" t="s">
        <v>21</v>
      </c>
      <c r="H130" t="s">
        <v>30</v>
      </c>
      <c r="I130" t="s">
        <v>108</v>
      </c>
      <c r="J130" t="s">
        <v>782</v>
      </c>
      <c r="M130" s="2">
        <v>-0.93100000000000005</v>
      </c>
    </row>
    <row r="131" spans="1:13" x14ac:dyDescent="0.2">
      <c r="A131">
        <v>102</v>
      </c>
      <c r="B131" t="s">
        <v>19</v>
      </c>
      <c r="C131" t="s">
        <v>783</v>
      </c>
      <c r="D131" t="s">
        <v>146</v>
      </c>
      <c r="E131">
        <v>7</v>
      </c>
      <c r="F131" t="s">
        <v>778</v>
      </c>
      <c r="G131" t="s">
        <v>42</v>
      </c>
      <c r="H131" t="s">
        <v>22</v>
      </c>
      <c r="I131" t="s">
        <v>108</v>
      </c>
      <c r="J131" t="s">
        <v>784</v>
      </c>
      <c r="M131" s="2">
        <v>-0.51200000000000001</v>
      </c>
    </row>
    <row r="132" spans="1:13" x14ac:dyDescent="0.2">
      <c r="A132">
        <v>103</v>
      </c>
      <c r="B132" t="s">
        <v>46</v>
      </c>
      <c r="C132" t="s">
        <v>452</v>
      </c>
      <c r="D132" s="1" t="s">
        <v>146</v>
      </c>
      <c r="E132">
        <v>7</v>
      </c>
      <c r="F132" t="s">
        <v>778</v>
      </c>
      <c r="G132" t="s">
        <v>42</v>
      </c>
      <c r="H132" t="s">
        <v>22</v>
      </c>
      <c r="I132" t="s">
        <v>108</v>
      </c>
      <c r="J132" t="s">
        <v>785</v>
      </c>
      <c r="M132" s="2">
        <v>-0.51200000000000001</v>
      </c>
    </row>
    <row r="133" spans="1:13" x14ac:dyDescent="0.2">
      <c r="A133">
        <v>104</v>
      </c>
      <c r="B133" t="s">
        <v>45</v>
      </c>
      <c r="C133" t="s">
        <v>786</v>
      </c>
      <c r="D133" s="1">
        <v>-1015</v>
      </c>
      <c r="E133">
        <v>9</v>
      </c>
      <c r="F133" t="s">
        <v>787</v>
      </c>
      <c r="G133" t="s">
        <v>42</v>
      </c>
      <c r="H133" t="s">
        <v>68</v>
      </c>
      <c r="I133" t="s">
        <v>69</v>
      </c>
      <c r="J133" t="s">
        <v>788</v>
      </c>
      <c r="M133" s="3">
        <v>-1.0149999999999999</v>
      </c>
    </row>
    <row r="134" spans="1:13" x14ac:dyDescent="0.2">
      <c r="A134">
        <v>105</v>
      </c>
      <c r="B134" t="s">
        <v>46</v>
      </c>
      <c r="C134" t="s">
        <v>268</v>
      </c>
      <c r="D134" t="s">
        <v>387</v>
      </c>
      <c r="E134">
        <v>8</v>
      </c>
      <c r="F134" t="s">
        <v>758</v>
      </c>
      <c r="G134" t="s">
        <v>42</v>
      </c>
      <c r="H134" t="s">
        <v>22</v>
      </c>
      <c r="I134" t="s">
        <v>69</v>
      </c>
      <c r="J134" t="s">
        <v>789</v>
      </c>
      <c r="M134" s="2">
        <v>-0.78400000000000003</v>
      </c>
    </row>
    <row r="135" spans="1:13" x14ac:dyDescent="0.2">
      <c r="A135">
        <v>106</v>
      </c>
      <c r="B135" t="s">
        <v>36</v>
      </c>
      <c r="C135" t="s">
        <v>790</v>
      </c>
      <c r="D135" s="1">
        <v>-1023</v>
      </c>
      <c r="E135">
        <v>9</v>
      </c>
      <c r="F135" t="s">
        <v>791</v>
      </c>
      <c r="G135" t="s">
        <v>42</v>
      </c>
      <c r="H135" t="s">
        <v>68</v>
      </c>
      <c r="I135" t="s">
        <v>69</v>
      </c>
      <c r="J135" t="s">
        <v>792</v>
      </c>
      <c r="M135" s="3">
        <v>-1.0229999999999999</v>
      </c>
    </row>
    <row r="136" spans="1:13" x14ac:dyDescent="0.2">
      <c r="A136">
        <v>107</v>
      </c>
      <c r="B136" t="s">
        <v>46</v>
      </c>
      <c r="C136" t="s">
        <v>793</v>
      </c>
      <c r="D136" t="s">
        <v>261</v>
      </c>
      <c r="E136">
        <v>9</v>
      </c>
      <c r="F136" t="s">
        <v>692</v>
      </c>
      <c r="G136" t="s">
        <v>42</v>
      </c>
      <c r="H136" t="s">
        <v>68</v>
      </c>
      <c r="I136" t="s">
        <v>69</v>
      </c>
      <c r="J136" t="s">
        <v>794</v>
      </c>
      <c r="M136" s="2">
        <v>-0.94199999999999995</v>
      </c>
    </row>
    <row r="137" spans="1:13" x14ac:dyDescent="0.2">
      <c r="A137">
        <v>108</v>
      </c>
      <c r="B137" t="s">
        <v>54</v>
      </c>
      <c r="C137" t="s">
        <v>795</v>
      </c>
      <c r="D137" t="s">
        <v>434</v>
      </c>
      <c r="E137">
        <v>8</v>
      </c>
      <c r="F137" t="s">
        <v>796</v>
      </c>
      <c r="G137" t="s">
        <v>42</v>
      </c>
      <c r="H137" t="s">
        <v>22</v>
      </c>
      <c r="I137" t="s">
        <v>71</v>
      </c>
      <c r="J137" t="s">
        <v>797</v>
      </c>
      <c r="M137" s="2">
        <v>-0.73299999999999998</v>
      </c>
    </row>
    <row r="138" spans="1:13" x14ac:dyDescent="0.2">
      <c r="A138">
        <v>109</v>
      </c>
      <c r="B138" t="s">
        <v>45</v>
      </c>
      <c r="C138" t="s">
        <v>798</v>
      </c>
      <c r="D138" t="s">
        <v>186</v>
      </c>
      <c r="E138">
        <v>6</v>
      </c>
      <c r="F138" t="s">
        <v>738</v>
      </c>
      <c r="G138" t="s">
        <v>42</v>
      </c>
      <c r="H138" t="s">
        <v>22</v>
      </c>
      <c r="I138" t="s">
        <v>72</v>
      </c>
      <c r="J138" t="s">
        <v>799</v>
      </c>
      <c r="M138" s="2">
        <v>-0.313</v>
      </c>
    </row>
    <row r="139" spans="1:13" x14ac:dyDescent="0.2">
      <c r="A139">
        <v>110</v>
      </c>
      <c r="B139" t="s">
        <v>28</v>
      </c>
      <c r="C139" t="s">
        <v>800</v>
      </c>
      <c r="D139" t="s">
        <v>801</v>
      </c>
      <c r="E139">
        <v>8</v>
      </c>
      <c r="F139" t="s">
        <v>796</v>
      </c>
      <c r="G139" t="s">
        <v>42</v>
      </c>
      <c r="H139" t="s">
        <v>22</v>
      </c>
      <c r="I139" t="s">
        <v>72</v>
      </c>
      <c r="J139" t="s">
        <v>802</v>
      </c>
      <c r="M139" s="2">
        <v>-0.73099999999999998</v>
      </c>
    </row>
    <row r="140" spans="1:13" x14ac:dyDescent="0.2">
      <c r="A140">
        <v>111</v>
      </c>
      <c r="B140" t="s">
        <v>28</v>
      </c>
      <c r="C140" t="s">
        <v>803</v>
      </c>
      <c r="D140" s="1">
        <v>-1119</v>
      </c>
      <c r="E140">
        <v>9</v>
      </c>
      <c r="F140" t="s">
        <v>804</v>
      </c>
      <c r="G140" t="s">
        <v>42</v>
      </c>
      <c r="H140" t="s">
        <v>68</v>
      </c>
      <c r="I140" t="s">
        <v>72</v>
      </c>
      <c r="J140" t="s">
        <v>805</v>
      </c>
      <c r="M140" s="3">
        <v>-1.119</v>
      </c>
    </row>
    <row r="141" spans="1:13" x14ac:dyDescent="0.2">
      <c r="A141">
        <v>112</v>
      </c>
      <c r="B141" t="s">
        <v>46</v>
      </c>
      <c r="C141" t="s">
        <v>806</v>
      </c>
      <c r="D141" t="s">
        <v>444</v>
      </c>
      <c r="E141">
        <v>7</v>
      </c>
      <c r="F141" t="s">
        <v>807</v>
      </c>
      <c r="G141" t="s">
        <v>42</v>
      </c>
      <c r="H141" t="s">
        <v>22</v>
      </c>
      <c r="I141" t="s">
        <v>74</v>
      </c>
      <c r="J141" t="s">
        <v>808</v>
      </c>
      <c r="M141" s="2">
        <v>-0.496</v>
      </c>
    </row>
    <row r="142" spans="1:13" x14ac:dyDescent="0.2">
      <c r="A142">
        <v>113</v>
      </c>
      <c r="B142" t="s">
        <v>45</v>
      </c>
      <c r="C142" t="s">
        <v>809</v>
      </c>
      <c r="D142" t="s">
        <v>810</v>
      </c>
      <c r="E142">
        <v>8</v>
      </c>
      <c r="F142" t="s">
        <v>670</v>
      </c>
      <c r="G142" t="s">
        <v>42</v>
      </c>
      <c r="H142" t="s">
        <v>22</v>
      </c>
      <c r="I142" t="s">
        <v>76</v>
      </c>
      <c r="J142" t="s">
        <v>811</v>
      </c>
      <c r="M142" s="2">
        <v>-0.68</v>
      </c>
    </row>
    <row r="143" spans="1:13" x14ac:dyDescent="0.2">
      <c r="A143">
        <v>114</v>
      </c>
      <c r="B143" t="s">
        <v>24</v>
      </c>
      <c r="C143" t="s">
        <v>812</v>
      </c>
      <c r="D143" t="s">
        <v>296</v>
      </c>
      <c r="E143">
        <v>7</v>
      </c>
      <c r="F143" t="s">
        <v>807</v>
      </c>
      <c r="G143" t="s">
        <v>42</v>
      </c>
      <c r="H143" t="s">
        <v>22</v>
      </c>
      <c r="I143" t="s">
        <v>83</v>
      </c>
      <c r="J143" t="s">
        <v>813</v>
      </c>
      <c r="M143" s="2">
        <v>-0.432</v>
      </c>
    </row>
    <row r="144" spans="1:13" x14ac:dyDescent="0.2">
      <c r="A144">
        <v>115</v>
      </c>
      <c r="B144" t="s">
        <v>33</v>
      </c>
      <c r="C144" t="s">
        <v>814</v>
      </c>
      <c r="D144" t="s">
        <v>479</v>
      </c>
      <c r="E144">
        <v>8</v>
      </c>
      <c r="F144" t="s">
        <v>815</v>
      </c>
      <c r="G144" t="s">
        <v>42</v>
      </c>
      <c r="H144" t="s">
        <v>22</v>
      </c>
      <c r="I144" t="s">
        <v>83</v>
      </c>
      <c r="J144" t="s">
        <v>816</v>
      </c>
      <c r="M144" s="2">
        <v>-0.80800000000000005</v>
      </c>
    </row>
    <row r="145" spans="1:13" x14ac:dyDescent="0.2">
      <c r="A145">
        <v>116</v>
      </c>
      <c r="B145" t="s">
        <v>19</v>
      </c>
      <c r="C145" t="s">
        <v>817</v>
      </c>
      <c r="D145" t="s">
        <v>442</v>
      </c>
      <c r="E145">
        <v>6</v>
      </c>
      <c r="F145" t="s">
        <v>738</v>
      </c>
      <c r="G145" t="s">
        <v>42</v>
      </c>
      <c r="H145" t="s">
        <v>22</v>
      </c>
      <c r="I145" t="s">
        <v>85</v>
      </c>
      <c r="J145" t="s">
        <v>818</v>
      </c>
      <c r="M145" s="2">
        <v>-0.35799999999999998</v>
      </c>
    </row>
    <row r="146" spans="1:13" x14ac:dyDescent="0.2">
      <c r="A146">
        <v>117</v>
      </c>
      <c r="B146" t="s">
        <v>49</v>
      </c>
      <c r="C146" t="s">
        <v>453</v>
      </c>
      <c r="D146" t="s">
        <v>400</v>
      </c>
      <c r="E146">
        <v>8</v>
      </c>
      <c r="F146" t="s">
        <v>796</v>
      </c>
      <c r="G146" t="s">
        <v>42</v>
      </c>
      <c r="H146" t="s">
        <v>22</v>
      </c>
      <c r="I146" t="s">
        <v>85</v>
      </c>
      <c r="J146" t="s">
        <v>819</v>
      </c>
      <c r="M146" s="2">
        <v>-0.70599999999999996</v>
      </c>
    </row>
    <row r="147" spans="1:13" x14ac:dyDescent="0.2">
      <c r="A147">
        <v>118</v>
      </c>
      <c r="B147" t="s">
        <v>28</v>
      </c>
      <c r="C147" t="s">
        <v>820</v>
      </c>
      <c r="D147" s="1" t="s">
        <v>406</v>
      </c>
      <c r="E147">
        <v>6</v>
      </c>
      <c r="F147" t="s">
        <v>689</v>
      </c>
      <c r="G147" t="s">
        <v>21</v>
      </c>
      <c r="H147" t="s">
        <v>22</v>
      </c>
      <c r="I147" t="s">
        <v>85</v>
      </c>
      <c r="J147" t="s">
        <v>821</v>
      </c>
      <c r="M147" s="2">
        <v>-0.13200000000000001</v>
      </c>
    </row>
    <row r="148" spans="1:13" x14ac:dyDescent="0.2">
      <c r="A148">
        <v>119</v>
      </c>
      <c r="B148" t="s">
        <v>46</v>
      </c>
      <c r="C148" t="s">
        <v>454</v>
      </c>
      <c r="D148" t="s">
        <v>401</v>
      </c>
      <c r="E148">
        <v>9</v>
      </c>
      <c r="F148" t="s">
        <v>692</v>
      </c>
      <c r="G148" t="s">
        <v>42</v>
      </c>
      <c r="H148" t="s">
        <v>68</v>
      </c>
      <c r="I148" t="s">
        <v>85</v>
      </c>
      <c r="J148" t="s">
        <v>822</v>
      </c>
      <c r="M148" s="2">
        <v>-0.94299999999999995</v>
      </c>
    </row>
    <row r="149" spans="1:13" x14ac:dyDescent="0.2">
      <c r="A149">
        <v>120</v>
      </c>
      <c r="B149" t="s">
        <v>57</v>
      </c>
      <c r="C149" t="s">
        <v>455</v>
      </c>
      <c r="D149" t="s">
        <v>823</v>
      </c>
      <c r="E149">
        <v>8</v>
      </c>
      <c r="F149" t="s">
        <v>758</v>
      </c>
      <c r="G149" t="s">
        <v>21</v>
      </c>
      <c r="H149" t="s">
        <v>30</v>
      </c>
      <c r="I149" t="s">
        <v>84</v>
      </c>
      <c r="J149" t="s">
        <v>824</v>
      </c>
      <c r="M149" s="2">
        <v>-0.78900000000000003</v>
      </c>
    </row>
    <row r="150" spans="1:13" x14ac:dyDescent="0.2">
      <c r="A150">
        <v>121</v>
      </c>
      <c r="B150" t="s">
        <v>31</v>
      </c>
      <c r="C150" t="s">
        <v>825</v>
      </c>
      <c r="D150" t="s">
        <v>427</v>
      </c>
      <c r="E150">
        <v>5</v>
      </c>
      <c r="F150" t="s">
        <v>689</v>
      </c>
      <c r="G150" t="s">
        <v>42</v>
      </c>
      <c r="H150" t="s">
        <v>22</v>
      </c>
      <c r="I150" t="s">
        <v>84</v>
      </c>
      <c r="J150" t="s">
        <v>826</v>
      </c>
      <c r="M150" s="2">
        <v>-0.111</v>
      </c>
    </row>
    <row r="151" spans="1:13" x14ac:dyDescent="0.2">
      <c r="A151">
        <v>122</v>
      </c>
      <c r="B151" t="s">
        <v>26</v>
      </c>
      <c r="C151" t="s">
        <v>827</v>
      </c>
      <c r="D151" s="1" t="s">
        <v>737</v>
      </c>
      <c r="E151">
        <v>6</v>
      </c>
      <c r="F151" t="s">
        <v>738</v>
      </c>
      <c r="G151" t="s">
        <v>21</v>
      </c>
      <c r="H151" t="s">
        <v>22</v>
      </c>
      <c r="I151" t="s">
        <v>86</v>
      </c>
      <c r="J151" t="s">
        <v>828</v>
      </c>
      <c r="M151" s="2">
        <v>-0.309</v>
      </c>
    </row>
    <row r="152" spans="1:13" x14ac:dyDescent="0.2">
      <c r="A152">
        <v>123</v>
      </c>
      <c r="B152" t="s">
        <v>49</v>
      </c>
      <c r="C152" t="s">
        <v>829</v>
      </c>
      <c r="D152" t="s">
        <v>196</v>
      </c>
      <c r="E152">
        <v>5</v>
      </c>
      <c r="F152" t="s">
        <v>689</v>
      </c>
      <c r="G152" t="s">
        <v>42</v>
      </c>
      <c r="H152" t="s">
        <v>22</v>
      </c>
      <c r="I152" t="s">
        <v>86</v>
      </c>
      <c r="J152" t="s">
        <v>830</v>
      </c>
      <c r="M152" s="2">
        <v>-4.9000000000000002E-2</v>
      </c>
    </row>
    <row r="153" spans="1:13" x14ac:dyDescent="0.2">
      <c r="A153">
        <v>124</v>
      </c>
      <c r="B153" t="s">
        <v>24</v>
      </c>
      <c r="C153" t="s">
        <v>831</v>
      </c>
      <c r="D153" t="s">
        <v>29</v>
      </c>
      <c r="E153">
        <v>8</v>
      </c>
      <c r="F153" t="s">
        <v>670</v>
      </c>
      <c r="G153" t="s">
        <v>21</v>
      </c>
      <c r="H153" t="s">
        <v>30</v>
      </c>
      <c r="I153" t="s">
        <v>86</v>
      </c>
      <c r="J153" t="s">
        <v>832</v>
      </c>
      <c r="M153" s="2">
        <v>-0.67400000000000004</v>
      </c>
    </row>
    <row r="154" spans="1:13" x14ac:dyDescent="0.2">
      <c r="A154">
        <v>125</v>
      </c>
      <c r="B154" t="s">
        <v>33</v>
      </c>
      <c r="C154" t="s">
        <v>833</v>
      </c>
      <c r="D154" t="s">
        <v>834</v>
      </c>
      <c r="E154">
        <v>8</v>
      </c>
      <c r="F154" t="s">
        <v>835</v>
      </c>
      <c r="G154" t="s">
        <v>21</v>
      </c>
      <c r="H154" t="s">
        <v>30</v>
      </c>
      <c r="I154" t="s">
        <v>86</v>
      </c>
      <c r="J154" t="s">
        <v>836</v>
      </c>
      <c r="M154" s="2">
        <v>-0.70699999999999996</v>
      </c>
    </row>
    <row r="155" spans="1:13" x14ac:dyDescent="0.2">
      <c r="A155">
        <v>126</v>
      </c>
      <c r="B155" t="s">
        <v>40</v>
      </c>
      <c r="C155" t="s">
        <v>837</v>
      </c>
      <c r="D155" t="s">
        <v>435</v>
      </c>
      <c r="E155">
        <v>7</v>
      </c>
      <c r="F155" t="s">
        <v>807</v>
      </c>
      <c r="G155" t="s">
        <v>21</v>
      </c>
      <c r="H155" t="s">
        <v>22</v>
      </c>
      <c r="I155" t="s">
        <v>86</v>
      </c>
      <c r="J155" t="s">
        <v>838</v>
      </c>
      <c r="M155" s="2">
        <v>-0.48599999999999999</v>
      </c>
    </row>
    <row r="156" spans="1:13" x14ac:dyDescent="0.2">
      <c r="A156">
        <v>127</v>
      </c>
      <c r="B156" t="s">
        <v>19</v>
      </c>
      <c r="C156" t="s">
        <v>839</v>
      </c>
      <c r="D156" s="1" t="s">
        <v>469</v>
      </c>
      <c r="E156">
        <v>6</v>
      </c>
      <c r="F156" t="s">
        <v>750</v>
      </c>
      <c r="G156" t="s">
        <v>42</v>
      </c>
      <c r="H156" t="s">
        <v>22</v>
      </c>
      <c r="I156" t="s">
        <v>86</v>
      </c>
      <c r="J156" t="s">
        <v>840</v>
      </c>
      <c r="M156" s="2">
        <v>-0.377</v>
      </c>
    </row>
    <row r="157" spans="1:13" x14ac:dyDescent="0.2">
      <c r="A157">
        <v>128</v>
      </c>
      <c r="B157" t="s">
        <v>33</v>
      </c>
      <c r="C157" t="s">
        <v>841</v>
      </c>
      <c r="D157" s="1" t="s">
        <v>842</v>
      </c>
      <c r="E157">
        <v>8</v>
      </c>
      <c r="F157" t="s">
        <v>665</v>
      </c>
      <c r="G157" t="s">
        <v>42</v>
      </c>
      <c r="H157" t="s">
        <v>22</v>
      </c>
      <c r="I157" t="s">
        <v>86</v>
      </c>
      <c r="J157" t="s">
        <v>843</v>
      </c>
      <c r="M157" s="2">
        <v>-0.86799999999999999</v>
      </c>
    </row>
    <row r="158" spans="1:13" x14ac:dyDescent="0.2">
      <c r="A158">
        <v>129</v>
      </c>
      <c r="B158" t="s">
        <v>19</v>
      </c>
      <c r="C158" t="s">
        <v>844</v>
      </c>
      <c r="D158" t="s">
        <v>386</v>
      </c>
      <c r="E158">
        <v>4</v>
      </c>
      <c r="F158" t="s">
        <v>592</v>
      </c>
      <c r="G158" t="s">
        <v>42</v>
      </c>
      <c r="H158" t="s">
        <v>22</v>
      </c>
      <c r="I158" t="s">
        <v>86</v>
      </c>
      <c r="J158" t="s">
        <v>845</v>
      </c>
      <c r="M158" s="2">
        <v>0.59499999999999997</v>
      </c>
    </row>
    <row r="159" spans="1:13" x14ac:dyDescent="0.2">
      <c r="A159">
        <v>130</v>
      </c>
      <c r="B159" t="s">
        <v>40</v>
      </c>
      <c r="C159" t="s">
        <v>846</v>
      </c>
      <c r="D159" s="1" t="s">
        <v>351</v>
      </c>
      <c r="E159">
        <v>7</v>
      </c>
      <c r="F159" t="s">
        <v>750</v>
      </c>
      <c r="G159" t="s">
        <v>21</v>
      </c>
      <c r="H159" t="s">
        <v>22</v>
      </c>
      <c r="I159" t="s">
        <v>86</v>
      </c>
      <c r="J159" t="s">
        <v>847</v>
      </c>
      <c r="M159" s="2">
        <v>-0.39900000000000002</v>
      </c>
    </row>
    <row r="160" spans="1:13" x14ac:dyDescent="0.2">
      <c r="A160">
        <v>131</v>
      </c>
      <c r="B160" t="s">
        <v>49</v>
      </c>
      <c r="C160" t="s">
        <v>170</v>
      </c>
      <c r="D160" s="1" t="s">
        <v>848</v>
      </c>
      <c r="E160">
        <v>8</v>
      </c>
      <c r="F160" t="s">
        <v>670</v>
      </c>
      <c r="G160" t="s">
        <v>42</v>
      </c>
      <c r="H160" t="s">
        <v>22</v>
      </c>
      <c r="I160" t="s">
        <v>86</v>
      </c>
      <c r="J160" t="s">
        <v>849</v>
      </c>
      <c r="M160" s="2">
        <v>-0.66300000000000003</v>
      </c>
    </row>
    <row r="161" spans="1:13" x14ac:dyDescent="0.2">
      <c r="A161">
        <v>132</v>
      </c>
      <c r="B161" t="s">
        <v>49</v>
      </c>
      <c r="C161" t="s">
        <v>272</v>
      </c>
      <c r="D161" t="s">
        <v>850</v>
      </c>
      <c r="E161">
        <v>5</v>
      </c>
      <c r="F161" t="s">
        <v>675</v>
      </c>
      <c r="G161" t="s">
        <v>42</v>
      </c>
      <c r="H161" t="s">
        <v>22</v>
      </c>
      <c r="I161" t="s">
        <v>86</v>
      </c>
      <c r="J161" t="s">
        <v>851</v>
      </c>
      <c r="M161" s="2">
        <v>0.03</v>
      </c>
    </row>
    <row r="162" spans="1:13" x14ac:dyDescent="0.2">
      <c r="A162">
        <v>133</v>
      </c>
      <c r="B162" t="s">
        <v>45</v>
      </c>
      <c r="C162" t="s">
        <v>273</v>
      </c>
      <c r="D162" t="s">
        <v>852</v>
      </c>
      <c r="E162">
        <v>4</v>
      </c>
      <c r="F162" t="s">
        <v>742</v>
      </c>
      <c r="G162" t="s">
        <v>42</v>
      </c>
      <c r="H162" t="s">
        <v>22</v>
      </c>
      <c r="I162" t="s">
        <v>86</v>
      </c>
      <c r="J162" t="s">
        <v>853</v>
      </c>
      <c r="M162" s="2">
        <v>0.32900000000000001</v>
      </c>
    </row>
    <row r="163" spans="1:13" x14ac:dyDescent="0.2">
      <c r="A163">
        <v>134</v>
      </c>
      <c r="B163" t="s">
        <v>59</v>
      </c>
      <c r="C163" t="s">
        <v>854</v>
      </c>
      <c r="D163" s="1">
        <v>-1004</v>
      </c>
      <c r="E163">
        <v>9</v>
      </c>
      <c r="F163" t="s">
        <v>701</v>
      </c>
      <c r="G163" t="s">
        <v>42</v>
      </c>
      <c r="H163" t="s">
        <v>68</v>
      </c>
      <c r="I163" t="s">
        <v>86</v>
      </c>
      <c r="J163" t="s">
        <v>855</v>
      </c>
      <c r="M163" s="3">
        <v>-1.004</v>
      </c>
    </row>
    <row r="164" spans="1:13" x14ac:dyDescent="0.2">
      <c r="A164">
        <v>135</v>
      </c>
      <c r="B164" t="s">
        <v>59</v>
      </c>
      <c r="C164" t="s">
        <v>856</v>
      </c>
      <c r="D164" s="1">
        <v>-1042</v>
      </c>
      <c r="E164">
        <v>9</v>
      </c>
      <c r="F164" t="s">
        <v>857</v>
      </c>
      <c r="G164" t="s">
        <v>42</v>
      </c>
      <c r="H164" t="s">
        <v>68</v>
      </c>
      <c r="I164" t="s">
        <v>86</v>
      </c>
      <c r="J164" t="s">
        <v>858</v>
      </c>
      <c r="M164" s="3">
        <v>-1.042</v>
      </c>
    </row>
    <row r="165" spans="1:13" x14ac:dyDescent="0.2">
      <c r="A165">
        <v>136</v>
      </c>
      <c r="B165" t="s">
        <v>19</v>
      </c>
      <c r="C165" t="s">
        <v>859</v>
      </c>
      <c r="D165" t="s">
        <v>451</v>
      </c>
      <c r="E165">
        <v>5</v>
      </c>
      <c r="F165" t="s">
        <v>617</v>
      </c>
      <c r="G165" t="s">
        <v>42</v>
      </c>
      <c r="H165" t="s">
        <v>22</v>
      </c>
      <c r="I165" t="s">
        <v>86</v>
      </c>
      <c r="J165" t="s">
        <v>860</v>
      </c>
      <c r="M165" s="2">
        <v>1.0999999999999999E-2</v>
      </c>
    </row>
    <row r="166" spans="1:13" x14ac:dyDescent="0.2">
      <c r="A166">
        <v>137</v>
      </c>
      <c r="B166" t="s">
        <v>45</v>
      </c>
      <c r="C166" t="s">
        <v>861</v>
      </c>
      <c r="D166" t="s">
        <v>862</v>
      </c>
      <c r="E166">
        <v>4</v>
      </c>
      <c r="F166" t="s">
        <v>742</v>
      </c>
      <c r="G166" t="s">
        <v>42</v>
      </c>
      <c r="H166" t="s">
        <v>22</v>
      </c>
      <c r="I166" t="s">
        <v>86</v>
      </c>
      <c r="J166" t="s">
        <v>863</v>
      </c>
      <c r="M166" s="2">
        <v>0.35899999999999999</v>
      </c>
    </row>
    <row r="167" spans="1:13" x14ac:dyDescent="0.2">
      <c r="A167">
        <v>138</v>
      </c>
      <c r="B167" t="s">
        <v>24</v>
      </c>
      <c r="C167" t="s">
        <v>864</v>
      </c>
      <c r="D167" s="1">
        <v>-1099</v>
      </c>
      <c r="E167">
        <v>9</v>
      </c>
      <c r="F167" t="s">
        <v>865</v>
      </c>
      <c r="G167" t="s">
        <v>42</v>
      </c>
      <c r="H167" t="s">
        <v>68</v>
      </c>
      <c r="I167" t="s">
        <v>86</v>
      </c>
      <c r="J167" t="s">
        <v>866</v>
      </c>
      <c r="M167" s="3">
        <v>-1.099</v>
      </c>
    </row>
    <row r="168" spans="1:13" x14ac:dyDescent="0.2">
      <c r="A168">
        <v>139</v>
      </c>
      <c r="B168" t="s">
        <v>24</v>
      </c>
      <c r="C168" t="s">
        <v>867</v>
      </c>
      <c r="D168" s="1">
        <v>-1073</v>
      </c>
      <c r="E168">
        <v>9</v>
      </c>
      <c r="F168" t="s">
        <v>865</v>
      </c>
      <c r="G168" t="s">
        <v>42</v>
      </c>
      <c r="H168" t="s">
        <v>68</v>
      </c>
      <c r="I168" t="s">
        <v>86</v>
      </c>
      <c r="J168" t="s">
        <v>868</v>
      </c>
      <c r="M168" s="3">
        <v>-1.073</v>
      </c>
    </row>
    <row r="169" spans="1:13" x14ac:dyDescent="0.2">
      <c r="A169">
        <v>140</v>
      </c>
      <c r="B169" t="s">
        <v>54</v>
      </c>
      <c r="C169" t="s">
        <v>869</v>
      </c>
      <c r="D169" s="1" t="s">
        <v>870</v>
      </c>
      <c r="E169">
        <v>3</v>
      </c>
      <c r="F169" t="s">
        <v>650</v>
      </c>
      <c r="G169" t="s">
        <v>42</v>
      </c>
      <c r="H169" t="s">
        <v>22</v>
      </c>
      <c r="I169" t="s">
        <v>86</v>
      </c>
      <c r="J169" t="s">
        <v>871</v>
      </c>
      <c r="M169" s="2">
        <v>0.78300000000000003</v>
      </c>
    </row>
    <row r="170" spans="1:13" x14ac:dyDescent="0.2">
      <c r="A170">
        <v>141</v>
      </c>
      <c r="B170" t="s">
        <v>54</v>
      </c>
      <c r="C170" t="s">
        <v>872</v>
      </c>
      <c r="D170" t="s">
        <v>873</v>
      </c>
      <c r="E170">
        <v>4</v>
      </c>
      <c r="F170" t="s">
        <v>592</v>
      </c>
      <c r="G170" t="s">
        <v>42</v>
      </c>
      <c r="H170" t="s">
        <v>22</v>
      </c>
      <c r="I170" t="s">
        <v>86</v>
      </c>
      <c r="J170" t="s">
        <v>874</v>
      </c>
      <c r="M170" s="2">
        <v>0.54400000000000004</v>
      </c>
    </row>
    <row r="171" spans="1:13" x14ac:dyDescent="0.2">
      <c r="A171">
        <v>142</v>
      </c>
      <c r="B171" t="s">
        <v>49</v>
      </c>
      <c r="C171" t="s">
        <v>526</v>
      </c>
      <c r="D171" s="1">
        <v>-1076</v>
      </c>
      <c r="E171">
        <v>9</v>
      </c>
      <c r="F171" t="s">
        <v>865</v>
      </c>
      <c r="G171" t="s">
        <v>42</v>
      </c>
      <c r="H171" t="s">
        <v>68</v>
      </c>
      <c r="I171" t="s">
        <v>86</v>
      </c>
      <c r="J171" t="s">
        <v>875</v>
      </c>
      <c r="M171" s="3">
        <v>-1.0760000000000001</v>
      </c>
    </row>
    <row r="172" spans="1:13" x14ac:dyDescent="0.2">
      <c r="A172">
        <v>143</v>
      </c>
      <c r="B172" t="s">
        <v>45</v>
      </c>
      <c r="C172" t="s">
        <v>876</v>
      </c>
      <c r="D172" t="s">
        <v>510</v>
      </c>
      <c r="E172">
        <v>8</v>
      </c>
      <c r="F172" t="s">
        <v>680</v>
      </c>
      <c r="G172" t="s">
        <v>42</v>
      </c>
      <c r="H172" t="s">
        <v>22</v>
      </c>
      <c r="I172" t="s">
        <v>86</v>
      </c>
      <c r="J172" t="s">
        <v>877</v>
      </c>
      <c r="M172" s="2">
        <v>-0.83399999999999996</v>
      </c>
    </row>
    <row r="173" spans="1:13" x14ac:dyDescent="0.2">
      <c r="A173">
        <v>144</v>
      </c>
      <c r="B173" t="s">
        <v>41</v>
      </c>
      <c r="C173" t="s">
        <v>502</v>
      </c>
      <c r="D173" s="1" t="s">
        <v>95</v>
      </c>
      <c r="E173">
        <v>4</v>
      </c>
      <c r="F173" t="s">
        <v>592</v>
      </c>
      <c r="G173" t="s">
        <v>42</v>
      </c>
      <c r="H173" t="s">
        <v>22</v>
      </c>
      <c r="I173" t="s">
        <v>86</v>
      </c>
      <c r="J173" t="s">
        <v>878</v>
      </c>
      <c r="M173" s="2">
        <v>0.51700000000000002</v>
      </c>
    </row>
    <row r="174" spans="1:13" x14ac:dyDescent="0.2">
      <c r="A174">
        <v>145</v>
      </c>
      <c r="B174" t="s">
        <v>54</v>
      </c>
      <c r="C174" t="s">
        <v>879</v>
      </c>
      <c r="D174" s="1" t="s">
        <v>410</v>
      </c>
      <c r="E174">
        <v>6</v>
      </c>
      <c r="F174" t="s">
        <v>738</v>
      </c>
      <c r="G174" t="s">
        <v>42</v>
      </c>
      <c r="H174" t="s">
        <v>22</v>
      </c>
      <c r="I174" t="s">
        <v>86</v>
      </c>
      <c r="J174" t="s">
        <v>880</v>
      </c>
      <c r="M174" s="2">
        <v>-0.34799999999999998</v>
      </c>
    </row>
    <row r="175" spans="1:13" x14ac:dyDescent="0.2">
      <c r="A175">
        <v>146</v>
      </c>
      <c r="B175" t="s">
        <v>33</v>
      </c>
      <c r="C175" t="s">
        <v>881</v>
      </c>
      <c r="D175" s="1">
        <v>-1002</v>
      </c>
      <c r="E175">
        <v>9</v>
      </c>
      <c r="F175" t="s">
        <v>701</v>
      </c>
      <c r="G175" t="s">
        <v>42</v>
      </c>
      <c r="H175" t="s">
        <v>68</v>
      </c>
      <c r="I175" t="s">
        <v>86</v>
      </c>
      <c r="J175" t="s">
        <v>882</v>
      </c>
      <c r="M175" s="3">
        <v>-1.002</v>
      </c>
    </row>
    <row r="176" spans="1:13" x14ac:dyDescent="0.2">
      <c r="A176">
        <v>147</v>
      </c>
      <c r="B176" t="s">
        <v>54</v>
      </c>
      <c r="C176" t="s">
        <v>883</v>
      </c>
      <c r="D176" s="1" t="s">
        <v>324</v>
      </c>
      <c r="E176">
        <v>8</v>
      </c>
      <c r="F176" t="s">
        <v>884</v>
      </c>
      <c r="G176" t="s">
        <v>42</v>
      </c>
      <c r="H176" t="s">
        <v>22</v>
      </c>
      <c r="I176" t="s">
        <v>86</v>
      </c>
      <c r="J176" t="s">
        <v>885</v>
      </c>
      <c r="M176" s="2">
        <v>-0.89800000000000002</v>
      </c>
    </row>
    <row r="177" spans="1:13" x14ac:dyDescent="0.2">
      <c r="A177">
        <v>148</v>
      </c>
      <c r="B177" t="s">
        <v>46</v>
      </c>
      <c r="C177" t="s">
        <v>886</v>
      </c>
      <c r="D177" s="1" t="s">
        <v>887</v>
      </c>
      <c r="E177">
        <v>4</v>
      </c>
      <c r="F177" t="s">
        <v>742</v>
      </c>
      <c r="G177" t="s">
        <v>42</v>
      </c>
      <c r="H177" t="s">
        <v>22</v>
      </c>
      <c r="I177" t="s">
        <v>86</v>
      </c>
      <c r="J177" t="s">
        <v>888</v>
      </c>
      <c r="M177" s="2">
        <v>0.34200000000000003</v>
      </c>
    </row>
    <row r="178" spans="1:13" x14ac:dyDescent="0.2">
      <c r="A178">
        <v>149</v>
      </c>
      <c r="B178" t="s">
        <v>19</v>
      </c>
      <c r="C178" t="s">
        <v>889</v>
      </c>
      <c r="D178" t="s">
        <v>890</v>
      </c>
      <c r="E178">
        <v>7</v>
      </c>
      <c r="F178" t="s">
        <v>778</v>
      </c>
      <c r="G178" t="s">
        <v>42</v>
      </c>
      <c r="H178" t="s">
        <v>22</v>
      </c>
      <c r="I178" t="s">
        <v>86</v>
      </c>
      <c r="J178" t="s">
        <v>891</v>
      </c>
      <c r="M178" s="2">
        <v>-0.53500000000000003</v>
      </c>
    </row>
    <row r="179" spans="1:13" x14ac:dyDescent="0.2">
      <c r="A179">
        <v>150</v>
      </c>
      <c r="B179" t="s">
        <v>45</v>
      </c>
      <c r="C179" t="s">
        <v>892</v>
      </c>
      <c r="D179" t="s">
        <v>261</v>
      </c>
      <c r="E179">
        <v>9</v>
      </c>
      <c r="F179" t="s">
        <v>692</v>
      </c>
      <c r="G179" t="s">
        <v>42</v>
      </c>
      <c r="H179" t="s">
        <v>68</v>
      </c>
      <c r="I179" t="s">
        <v>86</v>
      </c>
      <c r="J179" t="s">
        <v>893</v>
      </c>
      <c r="M179" s="2">
        <v>-0.94199999999999995</v>
      </c>
    </row>
    <row r="180" spans="1:13" x14ac:dyDescent="0.2">
      <c r="A180">
        <v>151</v>
      </c>
      <c r="B180" t="s">
        <v>24</v>
      </c>
      <c r="C180" t="s">
        <v>82</v>
      </c>
      <c r="D180" s="1">
        <v>2087</v>
      </c>
      <c r="E180">
        <v>1</v>
      </c>
      <c r="F180" t="s">
        <v>576</v>
      </c>
      <c r="G180" t="s">
        <v>42</v>
      </c>
      <c r="H180" t="s">
        <v>22</v>
      </c>
      <c r="I180" t="s">
        <v>86</v>
      </c>
      <c r="J180" t="s">
        <v>894</v>
      </c>
      <c r="M180" s="3">
        <v>2.0870000000000002</v>
      </c>
    </row>
    <row r="181" spans="1:13" x14ac:dyDescent="0.2">
      <c r="A181">
        <v>152</v>
      </c>
      <c r="B181" t="s">
        <v>54</v>
      </c>
      <c r="C181" t="s">
        <v>503</v>
      </c>
      <c r="D181" s="1" t="s">
        <v>895</v>
      </c>
      <c r="E181">
        <v>4</v>
      </c>
      <c r="F181" t="s">
        <v>742</v>
      </c>
      <c r="G181" t="s">
        <v>42</v>
      </c>
      <c r="H181" t="s">
        <v>22</v>
      </c>
      <c r="I181" t="s">
        <v>86</v>
      </c>
      <c r="J181" t="s">
        <v>896</v>
      </c>
      <c r="M181" s="2">
        <v>0.29099999999999998</v>
      </c>
    </row>
    <row r="182" spans="1:13" x14ac:dyDescent="0.2">
      <c r="A182">
        <v>153</v>
      </c>
      <c r="B182" t="s">
        <v>54</v>
      </c>
      <c r="C182" t="s">
        <v>897</v>
      </c>
      <c r="D182" s="1">
        <v>-1043</v>
      </c>
      <c r="E182">
        <v>9</v>
      </c>
      <c r="F182" t="s">
        <v>787</v>
      </c>
      <c r="G182" t="s">
        <v>42</v>
      </c>
      <c r="H182" t="s">
        <v>68</v>
      </c>
      <c r="I182" t="s">
        <v>86</v>
      </c>
      <c r="J182" t="s">
        <v>898</v>
      </c>
      <c r="M182" s="3">
        <v>-1.0429999999999999</v>
      </c>
    </row>
    <row r="183" spans="1:13" x14ac:dyDescent="0.2">
      <c r="A183">
        <v>154</v>
      </c>
      <c r="B183" t="s">
        <v>81</v>
      </c>
      <c r="C183" t="s">
        <v>899</v>
      </c>
      <c r="D183" s="1" t="s">
        <v>301</v>
      </c>
      <c r="E183">
        <v>5</v>
      </c>
      <c r="F183" t="s">
        <v>617</v>
      </c>
      <c r="G183" t="s">
        <v>21</v>
      </c>
      <c r="H183" t="s">
        <v>22</v>
      </c>
      <c r="I183" t="s">
        <v>86</v>
      </c>
      <c r="J183" t="s">
        <v>900</v>
      </c>
      <c r="M183" s="2">
        <v>1.4E-2</v>
      </c>
    </row>
    <row r="184" spans="1:13" x14ac:dyDescent="0.2">
      <c r="A184">
        <v>155</v>
      </c>
      <c r="B184" t="s">
        <v>36</v>
      </c>
      <c r="C184" t="s">
        <v>276</v>
      </c>
      <c r="D184" s="1">
        <v>-1088</v>
      </c>
      <c r="E184">
        <v>9</v>
      </c>
      <c r="F184" t="s">
        <v>901</v>
      </c>
      <c r="G184" t="s">
        <v>21</v>
      </c>
      <c r="H184" t="s">
        <v>30</v>
      </c>
      <c r="I184" t="s">
        <v>86</v>
      </c>
      <c r="J184" t="s">
        <v>150</v>
      </c>
      <c r="M184" s="3">
        <v>-1.0880000000000001</v>
      </c>
    </row>
    <row r="185" spans="1:13" x14ac:dyDescent="0.2">
      <c r="A185">
        <v>156</v>
      </c>
      <c r="B185" t="s">
        <v>33</v>
      </c>
      <c r="C185" t="s">
        <v>277</v>
      </c>
      <c r="D185" s="1">
        <v>-1009</v>
      </c>
      <c r="E185">
        <v>9</v>
      </c>
      <c r="F185" t="s">
        <v>791</v>
      </c>
      <c r="G185" t="s">
        <v>21</v>
      </c>
      <c r="H185" t="s">
        <v>30</v>
      </c>
      <c r="I185" t="s">
        <v>86</v>
      </c>
      <c r="J185" t="s">
        <v>702</v>
      </c>
      <c r="M185" s="3">
        <v>-1.0089999999999999</v>
      </c>
    </row>
    <row r="186" spans="1:13" x14ac:dyDescent="0.2">
      <c r="A186">
        <v>157</v>
      </c>
      <c r="B186" t="s">
        <v>26</v>
      </c>
      <c r="C186" t="s">
        <v>278</v>
      </c>
      <c r="D186" s="1" t="s">
        <v>902</v>
      </c>
      <c r="E186">
        <v>4</v>
      </c>
      <c r="F186" t="s">
        <v>592</v>
      </c>
      <c r="G186" t="s">
        <v>21</v>
      </c>
      <c r="H186" t="s">
        <v>22</v>
      </c>
      <c r="I186" t="s">
        <v>86</v>
      </c>
      <c r="J186" t="s">
        <v>903</v>
      </c>
      <c r="M186" s="2">
        <v>0.60499999999999998</v>
      </c>
    </row>
    <row r="187" spans="1:13" x14ac:dyDescent="0.2">
      <c r="A187">
        <v>158</v>
      </c>
      <c r="B187" t="s">
        <v>33</v>
      </c>
      <c r="C187" t="s">
        <v>904</v>
      </c>
      <c r="D187" s="1" t="s">
        <v>419</v>
      </c>
      <c r="E187">
        <v>3</v>
      </c>
      <c r="F187" t="s">
        <v>650</v>
      </c>
      <c r="G187" t="s">
        <v>21</v>
      </c>
      <c r="H187" t="s">
        <v>22</v>
      </c>
      <c r="I187" t="s">
        <v>86</v>
      </c>
      <c r="J187" t="s">
        <v>905</v>
      </c>
      <c r="M187" s="2">
        <v>0.74399999999999999</v>
      </c>
    </row>
    <row r="188" spans="1:13" x14ac:dyDescent="0.2">
      <c r="A188">
        <v>159</v>
      </c>
      <c r="B188" t="s">
        <v>28</v>
      </c>
      <c r="C188" t="s">
        <v>458</v>
      </c>
      <c r="D188" s="1" t="s">
        <v>906</v>
      </c>
      <c r="E188">
        <v>4</v>
      </c>
      <c r="F188" t="s">
        <v>650</v>
      </c>
      <c r="G188" t="s">
        <v>21</v>
      </c>
      <c r="H188" t="s">
        <v>22</v>
      </c>
      <c r="I188" t="s">
        <v>87</v>
      </c>
      <c r="J188" t="s">
        <v>907</v>
      </c>
      <c r="M188" s="2">
        <v>0.67600000000000005</v>
      </c>
    </row>
    <row r="189" spans="1:13" x14ac:dyDescent="0.2">
      <c r="A189">
        <v>160</v>
      </c>
      <c r="B189" t="s">
        <v>26</v>
      </c>
      <c r="C189" t="s">
        <v>908</v>
      </c>
      <c r="D189" s="1" t="s">
        <v>309</v>
      </c>
      <c r="E189">
        <v>4</v>
      </c>
      <c r="F189" t="s">
        <v>650</v>
      </c>
      <c r="G189" t="s">
        <v>21</v>
      </c>
      <c r="H189" t="s">
        <v>22</v>
      </c>
      <c r="I189" t="s">
        <v>87</v>
      </c>
      <c r="J189" t="s">
        <v>909</v>
      </c>
      <c r="M189" s="2">
        <v>0.65800000000000003</v>
      </c>
    </row>
    <row r="190" spans="1:13" x14ac:dyDescent="0.2">
      <c r="A190">
        <v>161</v>
      </c>
      <c r="B190" t="s">
        <v>34</v>
      </c>
      <c r="C190" t="s">
        <v>280</v>
      </c>
      <c r="D190" s="1" t="s">
        <v>910</v>
      </c>
      <c r="E190">
        <v>3</v>
      </c>
      <c r="F190" t="s">
        <v>650</v>
      </c>
      <c r="G190" t="s">
        <v>21</v>
      </c>
      <c r="H190" t="s">
        <v>22</v>
      </c>
      <c r="I190" t="s">
        <v>87</v>
      </c>
      <c r="J190" t="s">
        <v>911</v>
      </c>
      <c r="M190" s="2">
        <v>0.84599999999999997</v>
      </c>
    </row>
    <row r="191" spans="1:13" x14ac:dyDescent="0.2">
      <c r="A191">
        <v>162</v>
      </c>
      <c r="B191" t="s">
        <v>33</v>
      </c>
      <c r="C191" t="s">
        <v>912</v>
      </c>
      <c r="D191" s="1">
        <v>2105</v>
      </c>
      <c r="E191">
        <v>1</v>
      </c>
      <c r="F191" t="s">
        <v>576</v>
      </c>
      <c r="G191" t="s">
        <v>21</v>
      </c>
      <c r="H191" t="s">
        <v>22</v>
      </c>
      <c r="I191" t="s">
        <v>74</v>
      </c>
      <c r="J191" t="s">
        <v>913</v>
      </c>
      <c r="M191" s="3">
        <v>2.105</v>
      </c>
    </row>
    <row r="192" spans="1:13" x14ac:dyDescent="0.2">
      <c r="A192">
        <v>163</v>
      </c>
      <c r="B192" t="s">
        <v>46</v>
      </c>
      <c r="C192" t="s">
        <v>914</v>
      </c>
      <c r="D192" s="1">
        <v>1285</v>
      </c>
      <c r="E192">
        <v>2</v>
      </c>
      <c r="F192" t="s">
        <v>548</v>
      </c>
      <c r="G192" t="s">
        <v>21</v>
      </c>
      <c r="H192" t="s">
        <v>22</v>
      </c>
      <c r="I192" t="s">
        <v>657</v>
      </c>
      <c r="J192" t="s">
        <v>915</v>
      </c>
      <c r="M192" s="3">
        <v>1.2849999999999999</v>
      </c>
    </row>
    <row r="193" spans="1:13" x14ac:dyDescent="0.2">
      <c r="A193">
        <v>164</v>
      </c>
      <c r="B193" t="s">
        <v>81</v>
      </c>
      <c r="C193" t="s">
        <v>916</v>
      </c>
      <c r="D193" s="1">
        <v>1378</v>
      </c>
      <c r="E193">
        <v>2</v>
      </c>
      <c r="F193" t="s">
        <v>548</v>
      </c>
      <c r="G193" t="s">
        <v>21</v>
      </c>
      <c r="H193" t="s">
        <v>22</v>
      </c>
      <c r="I193" t="s">
        <v>255</v>
      </c>
      <c r="J193" t="s">
        <v>917</v>
      </c>
      <c r="M193" s="3">
        <v>1.3779999999999999</v>
      </c>
    </row>
    <row r="194" spans="1:13" x14ac:dyDescent="0.2">
      <c r="A194">
        <v>165</v>
      </c>
      <c r="B194" t="s">
        <v>40</v>
      </c>
      <c r="C194" t="s">
        <v>918</v>
      </c>
      <c r="D194" s="1">
        <v>1192</v>
      </c>
      <c r="E194">
        <v>2</v>
      </c>
      <c r="F194" t="s">
        <v>548</v>
      </c>
      <c r="G194" t="s">
        <v>21</v>
      </c>
      <c r="H194" t="s">
        <v>22</v>
      </c>
      <c r="I194" t="s">
        <v>85</v>
      </c>
      <c r="J194" t="s">
        <v>919</v>
      </c>
      <c r="M194" s="3">
        <v>1.1919999999999999</v>
      </c>
    </row>
    <row r="195" spans="1:13" x14ac:dyDescent="0.2">
      <c r="A195">
        <v>166</v>
      </c>
      <c r="B195" t="s">
        <v>34</v>
      </c>
      <c r="C195" t="s">
        <v>920</v>
      </c>
      <c r="D195" s="1">
        <v>2102</v>
      </c>
      <c r="E195">
        <v>1</v>
      </c>
      <c r="F195" t="s">
        <v>576</v>
      </c>
      <c r="G195" t="s">
        <v>21</v>
      </c>
      <c r="H195" t="s">
        <v>22</v>
      </c>
      <c r="I195" t="s">
        <v>84</v>
      </c>
      <c r="J195" t="s">
        <v>921</v>
      </c>
      <c r="M195" s="3">
        <v>2.1019999999999999</v>
      </c>
    </row>
    <row r="196" spans="1:13" x14ac:dyDescent="0.2">
      <c r="A196">
        <v>167</v>
      </c>
      <c r="B196" t="s">
        <v>33</v>
      </c>
      <c r="C196" t="s">
        <v>922</v>
      </c>
      <c r="D196" s="1">
        <v>1056</v>
      </c>
      <c r="E196">
        <v>3</v>
      </c>
      <c r="F196" t="s">
        <v>650</v>
      </c>
      <c r="G196" t="s">
        <v>21</v>
      </c>
      <c r="H196" t="s">
        <v>22</v>
      </c>
      <c r="I196" t="s">
        <v>83</v>
      </c>
      <c r="J196" t="s">
        <v>923</v>
      </c>
      <c r="M196" s="3">
        <v>1.056</v>
      </c>
    </row>
    <row r="197" spans="1:13" x14ac:dyDescent="0.2">
      <c r="A197">
        <v>168</v>
      </c>
      <c r="B197" t="s">
        <v>40</v>
      </c>
      <c r="C197" t="s">
        <v>924</v>
      </c>
      <c r="D197" s="1">
        <v>1232</v>
      </c>
      <c r="E197">
        <v>2</v>
      </c>
      <c r="F197" t="s">
        <v>548</v>
      </c>
      <c r="G197" t="s">
        <v>21</v>
      </c>
      <c r="H197" t="s">
        <v>22</v>
      </c>
      <c r="I197" t="s">
        <v>87</v>
      </c>
      <c r="J197" t="s">
        <v>925</v>
      </c>
      <c r="M197" s="3">
        <v>1.232</v>
      </c>
    </row>
    <row r="198" spans="1:13" x14ac:dyDescent="0.2">
      <c r="A198">
        <v>169</v>
      </c>
      <c r="B198" t="s">
        <v>54</v>
      </c>
      <c r="C198" t="s">
        <v>926</v>
      </c>
      <c r="D198" t="s">
        <v>927</v>
      </c>
      <c r="E198">
        <v>4</v>
      </c>
      <c r="F198" t="s">
        <v>592</v>
      </c>
      <c r="G198" t="s">
        <v>21</v>
      </c>
      <c r="H198" t="s">
        <v>22</v>
      </c>
      <c r="I198" t="s">
        <v>87</v>
      </c>
      <c r="J198" t="s">
        <v>928</v>
      </c>
      <c r="M198" s="2">
        <v>0.374</v>
      </c>
    </row>
    <row r="199" spans="1:13" x14ac:dyDescent="0.2">
      <c r="A199">
        <v>170</v>
      </c>
      <c r="B199" t="s">
        <v>34</v>
      </c>
      <c r="C199" t="s">
        <v>929</v>
      </c>
      <c r="D199" s="1">
        <v>1364</v>
      </c>
      <c r="E199">
        <v>2</v>
      </c>
      <c r="F199" t="s">
        <v>548</v>
      </c>
      <c r="G199" t="s">
        <v>21</v>
      </c>
      <c r="H199" t="s">
        <v>22</v>
      </c>
      <c r="I199" t="s">
        <v>87</v>
      </c>
      <c r="J199" t="s">
        <v>930</v>
      </c>
      <c r="M199" s="3">
        <v>1.3640000000000001</v>
      </c>
    </row>
    <row r="200" spans="1:13" x14ac:dyDescent="0.2">
      <c r="A200">
        <v>171</v>
      </c>
      <c r="B200" t="s">
        <v>24</v>
      </c>
      <c r="C200" t="s">
        <v>931</v>
      </c>
      <c r="D200" s="1">
        <v>1003</v>
      </c>
      <c r="E200">
        <v>3</v>
      </c>
      <c r="F200" t="s">
        <v>650</v>
      </c>
      <c r="G200" t="s">
        <v>21</v>
      </c>
      <c r="H200" t="s">
        <v>22</v>
      </c>
      <c r="I200" t="s">
        <v>87</v>
      </c>
      <c r="J200" t="s">
        <v>932</v>
      </c>
      <c r="M200" s="3">
        <v>1.0029999999999999</v>
      </c>
    </row>
    <row r="201" spans="1:13" x14ac:dyDescent="0.2">
      <c r="A201">
        <v>172</v>
      </c>
      <c r="B201" t="s">
        <v>54</v>
      </c>
      <c r="C201" t="s">
        <v>282</v>
      </c>
      <c r="D201" s="1" t="s">
        <v>426</v>
      </c>
      <c r="E201">
        <v>6</v>
      </c>
      <c r="F201" t="s">
        <v>689</v>
      </c>
      <c r="G201" t="s">
        <v>42</v>
      </c>
      <c r="H201" t="s">
        <v>22</v>
      </c>
      <c r="I201" t="s">
        <v>87</v>
      </c>
      <c r="J201" t="s">
        <v>933</v>
      </c>
      <c r="M201" s="2">
        <v>-0.19500000000000001</v>
      </c>
    </row>
    <row r="202" spans="1:13" x14ac:dyDescent="0.2">
      <c r="A202">
        <v>173</v>
      </c>
      <c r="B202" t="s">
        <v>36</v>
      </c>
      <c r="C202" t="s">
        <v>460</v>
      </c>
      <c r="D202" s="1" t="s">
        <v>445</v>
      </c>
      <c r="E202">
        <v>5</v>
      </c>
      <c r="F202" t="s">
        <v>689</v>
      </c>
      <c r="G202" t="s">
        <v>21</v>
      </c>
      <c r="H202" t="s">
        <v>22</v>
      </c>
      <c r="I202" t="s">
        <v>87</v>
      </c>
      <c r="J202" t="s">
        <v>934</v>
      </c>
      <c r="M202" s="2">
        <v>-9.2999999999999999E-2</v>
      </c>
    </row>
    <row r="203" spans="1:13" x14ac:dyDescent="0.2">
      <c r="A203">
        <v>174</v>
      </c>
      <c r="B203" t="s">
        <v>24</v>
      </c>
      <c r="C203" t="s">
        <v>935</v>
      </c>
      <c r="D203" s="1" t="s">
        <v>936</v>
      </c>
      <c r="E203">
        <v>6</v>
      </c>
      <c r="F203" t="s">
        <v>738</v>
      </c>
      <c r="G203" t="s">
        <v>42</v>
      </c>
      <c r="H203" t="s">
        <v>22</v>
      </c>
      <c r="I203" t="s">
        <v>87</v>
      </c>
      <c r="J203" t="s">
        <v>937</v>
      </c>
      <c r="M203" s="2">
        <v>-0.27</v>
      </c>
    </row>
    <row r="204" spans="1:13" x14ac:dyDescent="0.2">
      <c r="A204">
        <v>175</v>
      </c>
      <c r="B204" t="s">
        <v>49</v>
      </c>
      <c r="C204" t="s">
        <v>938</v>
      </c>
      <c r="D204" s="1" t="s">
        <v>245</v>
      </c>
      <c r="E204">
        <v>4</v>
      </c>
      <c r="F204" t="s">
        <v>675</v>
      </c>
      <c r="G204" t="s">
        <v>42</v>
      </c>
      <c r="H204" t="s">
        <v>22</v>
      </c>
      <c r="I204" t="s">
        <v>87</v>
      </c>
      <c r="J204" t="s">
        <v>939</v>
      </c>
      <c r="M204" s="2">
        <v>0.23499999999999999</v>
      </c>
    </row>
    <row r="205" spans="1:13" x14ac:dyDescent="0.2">
      <c r="A205">
        <v>176</v>
      </c>
      <c r="B205" t="s">
        <v>57</v>
      </c>
      <c r="C205" t="s">
        <v>940</v>
      </c>
      <c r="D205" s="1">
        <v>-1029</v>
      </c>
      <c r="E205">
        <v>9</v>
      </c>
      <c r="F205" t="s">
        <v>787</v>
      </c>
      <c r="G205" t="s">
        <v>21</v>
      </c>
      <c r="H205" t="s">
        <v>30</v>
      </c>
      <c r="I205" t="s">
        <v>87</v>
      </c>
      <c r="J205" t="s">
        <v>941</v>
      </c>
      <c r="M205" s="3">
        <v>-1.0289999999999999</v>
      </c>
    </row>
    <row r="206" spans="1:13" x14ac:dyDescent="0.2">
      <c r="A206">
        <v>177</v>
      </c>
      <c r="B206" t="s">
        <v>49</v>
      </c>
      <c r="C206" t="s">
        <v>942</v>
      </c>
      <c r="D206" s="1" t="s">
        <v>326</v>
      </c>
      <c r="E206">
        <v>7</v>
      </c>
      <c r="F206" t="s">
        <v>943</v>
      </c>
      <c r="G206" t="s">
        <v>42</v>
      </c>
      <c r="H206" t="s">
        <v>22</v>
      </c>
      <c r="I206" t="s">
        <v>86</v>
      </c>
      <c r="J206" t="s">
        <v>944</v>
      </c>
      <c r="M206" s="2">
        <v>-0.59499999999999997</v>
      </c>
    </row>
    <row r="207" spans="1:13" x14ac:dyDescent="0.2">
      <c r="A207">
        <v>178</v>
      </c>
      <c r="B207" t="s">
        <v>41</v>
      </c>
      <c r="C207" t="s">
        <v>945</v>
      </c>
      <c r="D207" t="s">
        <v>946</v>
      </c>
      <c r="E207">
        <v>5</v>
      </c>
      <c r="F207" t="s">
        <v>689</v>
      </c>
      <c r="G207" t="s">
        <v>42</v>
      </c>
      <c r="H207" t="s">
        <v>22</v>
      </c>
      <c r="I207" t="s">
        <v>86</v>
      </c>
      <c r="J207" t="s">
        <v>947</v>
      </c>
      <c r="M207" s="2">
        <v>-4.8000000000000001E-2</v>
      </c>
    </row>
    <row r="208" spans="1:13" x14ac:dyDescent="0.2">
      <c r="A208">
        <v>179</v>
      </c>
      <c r="B208" t="s">
        <v>19</v>
      </c>
      <c r="C208" t="s">
        <v>948</v>
      </c>
      <c r="D208" s="1" t="s">
        <v>949</v>
      </c>
      <c r="E208">
        <v>7</v>
      </c>
      <c r="F208" t="s">
        <v>778</v>
      </c>
      <c r="G208" t="s">
        <v>42</v>
      </c>
      <c r="H208" t="s">
        <v>22</v>
      </c>
      <c r="I208" t="s">
        <v>86</v>
      </c>
      <c r="J208" t="s">
        <v>950</v>
      </c>
      <c r="M208" s="2">
        <v>-0.50600000000000001</v>
      </c>
    </row>
    <row r="209" spans="1:13" x14ac:dyDescent="0.2">
      <c r="A209">
        <v>180</v>
      </c>
      <c r="B209" t="s">
        <v>57</v>
      </c>
      <c r="C209" t="s">
        <v>951</v>
      </c>
      <c r="D209" s="1">
        <v>-1000</v>
      </c>
      <c r="E209">
        <v>9</v>
      </c>
      <c r="F209" t="s">
        <v>701</v>
      </c>
      <c r="G209" t="s">
        <v>21</v>
      </c>
      <c r="H209" t="s">
        <v>30</v>
      </c>
      <c r="I209" t="s">
        <v>94</v>
      </c>
      <c r="J209" t="s">
        <v>952</v>
      </c>
      <c r="M209" s="3">
        <v>-1</v>
      </c>
    </row>
    <row r="210" spans="1:13" x14ac:dyDescent="0.2">
      <c r="A210">
        <v>181</v>
      </c>
      <c r="B210" t="s">
        <v>46</v>
      </c>
      <c r="C210" t="s">
        <v>953</v>
      </c>
      <c r="D210" s="1" t="s">
        <v>510</v>
      </c>
      <c r="E210">
        <v>8</v>
      </c>
      <c r="F210" t="s">
        <v>665</v>
      </c>
      <c r="G210" t="s">
        <v>42</v>
      </c>
      <c r="H210" t="s">
        <v>22</v>
      </c>
      <c r="I210" t="s">
        <v>87</v>
      </c>
      <c r="J210" t="s">
        <v>954</v>
      </c>
      <c r="M210" s="2">
        <v>-0.83399999999999996</v>
      </c>
    </row>
    <row r="211" spans="1:13" x14ac:dyDescent="0.2">
      <c r="A211">
        <v>182</v>
      </c>
      <c r="B211" t="s">
        <v>54</v>
      </c>
      <c r="C211" t="s">
        <v>955</v>
      </c>
      <c r="D211" t="s">
        <v>956</v>
      </c>
      <c r="E211">
        <v>6</v>
      </c>
      <c r="F211" t="s">
        <v>689</v>
      </c>
      <c r="G211" t="s">
        <v>42</v>
      </c>
      <c r="H211" t="s">
        <v>22</v>
      </c>
      <c r="I211" t="s">
        <v>87</v>
      </c>
      <c r="J211" t="s">
        <v>957</v>
      </c>
      <c r="M211" s="2">
        <v>-0.182</v>
      </c>
    </row>
    <row r="212" spans="1:13" x14ac:dyDescent="0.2">
      <c r="A212">
        <v>183</v>
      </c>
      <c r="B212" t="s">
        <v>40</v>
      </c>
      <c r="C212" t="s">
        <v>958</v>
      </c>
      <c r="D212" s="1">
        <v>-1073</v>
      </c>
      <c r="E212">
        <v>9</v>
      </c>
      <c r="F212" t="s">
        <v>865</v>
      </c>
      <c r="G212" t="s">
        <v>21</v>
      </c>
      <c r="H212" t="s">
        <v>30</v>
      </c>
      <c r="I212" t="s">
        <v>87</v>
      </c>
      <c r="J212" t="s">
        <v>959</v>
      </c>
      <c r="M212" s="3">
        <v>-1.073</v>
      </c>
    </row>
    <row r="213" spans="1:13" x14ac:dyDescent="0.2">
      <c r="A213">
        <v>184</v>
      </c>
      <c r="B213" t="s">
        <v>31</v>
      </c>
      <c r="C213" t="s">
        <v>960</v>
      </c>
      <c r="D213" s="1">
        <v>-1017</v>
      </c>
      <c r="E213">
        <v>9</v>
      </c>
      <c r="F213" t="s">
        <v>787</v>
      </c>
      <c r="G213" t="s">
        <v>21</v>
      </c>
      <c r="H213" t="s">
        <v>30</v>
      </c>
      <c r="I213" t="s">
        <v>87</v>
      </c>
      <c r="J213" t="s">
        <v>961</v>
      </c>
      <c r="M213" s="3">
        <v>-1.0169999999999999</v>
      </c>
    </row>
    <row r="214" spans="1:13" x14ac:dyDescent="0.2">
      <c r="A214">
        <v>185</v>
      </c>
      <c r="B214" t="s">
        <v>19</v>
      </c>
      <c r="C214" t="s">
        <v>962</v>
      </c>
      <c r="D214" t="s">
        <v>963</v>
      </c>
      <c r="E214">
        <v>5</v>
      </c>
      <c r="F214" t="s">
        <v>689</v>
      </c>
      <c r="G214" t="s">
        <v>42</v>
      </c>
      <c r="H214" t="s">
        <v>22</v>
      </c>
      <c r="I214" t="s">
        <v>87</v>
      </c>
      <c r="J214" t="s">
        <v>964</v>
      </c>
      <c r="M214" s="2">
        <v>-3.5000000000000003E-2</v>
      </c>
    </row>
    <row r="215" spans="1:13" x14ac:dyDescent="0.2">
      <c r="A215">
        <v>186</v>
      </c>
      <c r="B215" t="s">
        <v>41</v>
      </c>
      <c r="C215" t="s">
        <v>461</v>
      </c>
      <c r="D215" t="s">
        <v>226</v>
      </c>
      <c r="E215">
        <v>8</v>
      </c>
      <c r="F215" t="s">
        <v>670</v>
      </c>
      <c r="G215" t="s">
        <v>42</v>
      </c>
      <c r="H215" t="s">
        <v>22</v>
      </c>
      <c r="I215" t="s">
        <v>87</v>
      </c>
      <c r="J215" t="s">
        <v>965</v>
      </c>
      <c r="M215" s="2">
        <v>-0.65</v>
      </c>
    </row>
    <row r="216" spans="1:13" x14ac:dyDescent="0.2">
      <c r="A216">
        <v>187</v>
      </c>
      <c r="B216" t="s">
        <v>36</v>
      </c>
      <c r="C216" t="s">
        <v>966</v>
      </c>
      <c r="D216" t="s">
        <v>80</v>
      </c>
      <c r="E216">
        <v>8</v>
      </c>
      <c r="F216" t="s">
        <v>761</v>
      </c>
      <c r="G216" t="s">
        <v>21</v>
      </c>
      <c r="H216" t="s">
        <v>30</v>
      </c>
      <c r="I216" t="s">
        <v>87</v>
      </c>
      <c r="J216" t="s">
        <v>967</v>
      </c>
      <c r="M216" s="2">
        <v>-0.89400000000000002</v>
      </c>
    </row>
    <row r="217" spans="1:13" x14ac:dyDescent="0.2">
      <c r="A217">
        <v>188</v>
      </c>
      <c r="B217" t="s">
        <v>36</v>
      </c>
      <c r="C217" t="s">
        <v>968</v>
      </c>
      <c r="D217" t="s">
        <v>969</v>
      </c>
      <c r="E217">
        <v>5</v>
      </c>
      <c r="F217" t="s">
        <v>689</v>
      </c>
      <c r="G217" t="s">
        <v>21</v>
      </c>
      <c r="H217" t="s">
        <v>22</v>
      </c>
      <c r="I217" t="s">
        <v>87</v>
      </c>
      <c r="J217" t="s">
        <v>970</v>
      </c>
      <c r="M217" s="2">
        <v>-0.108</v>
      </c>
    </row>
    <row r="218" spans="1:13" x14ac:dyDescent="0.2">
      <c r="A218">
        <v>189</v>
      </c>
      <c r="B218" t="s">
        <v>31</v>
      </c>
      <c r="C218" t="s">
        <v>971</v>
      </c>
      <c r="D218" s="1">
        <v>-1099</v>
      </c>
      <c r="E218">
        <v>9</v>
      </c>
      <c r="F218" t="s">
        <v>865</v>
      </c>
      <c r="G218" t="s">
        <v>21</v>
      </c>
      <c r="H218" t="s">
        <v>30</v>
      </c>
      <c r="I218" t="s">
        <v>87</v>
      </c>
      <c r="J218" t="s">
        <v>972</v>
      </c>
      <c r="M218" s="3">
        <v>-1.099</v>
      </c>
    </row>
    <row r="219" spans="1:13" x14ac:dyDescent="0.2">
      <c r="A219">
        <v>190</v>
      </c>
      <c r="B219" t="s">
        <v>46</v>
      </c>
      <c r="C219" t="s">
        <v>505</v>
      </c>
      <c r="D219" s="1" t="s">
        <v>469</v>
      </c>
      <c r="E219">
        <v>6</v>
      </c>
      <c r="F219" t="s">
        <v>750</v>
      </c>
      <c r="G219" t="s">
        <v>42</v>
      </c>
      <c r="H219" t="s">
        <v>22</v>
      </c>
      <c r="I219" t="s">
        <v>87</v>
      </c>
      <c r="J219" t="s">
        <v>973</v>
      </c>
      <c r="M219" s="2">
        <v>-0.377</v>
      </c>
    </row>
    <row r="220" spans="1:13" x14ac:dyDescent="0.2">
      <c r="A220">
        <v>191</v>
      </c>
      <c r="B220" t="s">
        <v>45</v>
      </c>
      <c r="C220" t="s">
        <v>284</v>
      </c>
      <c r="D220" s="1" t="s">
        <v>146</v>
      </c>
      <c r="E220">
        <v>7</v>
      </c>
      <c r="F220" t="s">
        <v>807</v>
      </c>
      <c r="G220" t="s">
        <v>42</v>
      </c>
      <c r="H220" t="s">
        <v>22</v>
      </c>
      <c r="I220" t="s">
        <v>87</v>
      </c>
      <c r="J220" t="s">
        <v>974</v>
      </c>
      <c r="M220" s="2">
        <v>-0.51200000000000001</v>
      </c>
    </row>
    <row r="221" spans="1:13" x14ac:dyDescent="0.2">
      <c r="A221">
        <v>192</v>
      </c>
      <c r="B221" t="s">
        <v>34</v>
      </c>
      <c r="C221" t="s">
        <v>975</v>
      </c>
      <c r="D221" s="1" t="s">
        <v>103</v>
      </c>
      <c r="E221">
        <v>7</v>
      </c>
      <c r="F221" t="s">
        <v>750</v>
      </c>
      <c r="G221" t="s">
        <v>21</v>
      </c>
      <c r="H221" t="s">
        <v>22</v>
      </c>
      <c r="I221" t="s">
        <v>87</v>
      </c>
      <c r="J221" t="s">
        <v>976</v>
      </c>
      <c r="M221" s="2">
        <v>-0.41299999999999998</v>
      </c>
    </row>
    <row r="222" spans="1:13" x14ac:dyDescent="0.2">
      <c r="A222">
        <v>193</v>
      </c>
      <c r="B222" t="s">
        <v>49</v>
      </c>
      <c r="C222" t="s">
        <v>977</v>
      </c>
      <c r="D222" s="1" t="s">
        <v>374</v>
      </c>
      <c r="E222">
        <v>8</v>
      </c>
      <c r="F222" t="s">
        <v>680</v>
      </c>
      <c r="G222" t="s">
        <v>42</v>
      </c>
      <c r="H222" t="s">
        <v>22</v>
      </c>
      <c r="I222" t="s">
        <v>87</v>
      </c>
      <c r="J222" t="s">
        <v>978</v>
      </c>
      <c r="M222" s="2">
        <v>-0.81399999999999995</v>
      </c>
    </row>
    <row r="223" spans="1:13" x14ac:dyDescent="0.2">
      <c r="A223">
        <v>194</v>
      </c>
      <c r="B223" t="s">
        <v>88</v>
      </c>
      <c r="C223" t="s">
        <v>979</v>
      </c>
      <c r="D223" s="1" t="s">
        <v>980</v>
      </c>
      <c r="E223">
        <v>6</v>
      </c>
      <c r="F223" t="s">
        <v>738</v>
      </c>
      <c r="G223" t="s">
        <v>42</v>
      </c>
      <c r="H223" t="s">
        <v>22</v>
      </c>
      <c r="I223" t="s">
        <v>87</v>
      </c>
      <c r="J223" t="s">
        <v>981</v>
      </c>
      <c r="M223" s="2">
        <v>-0.33700000000000002</v>
      </c>
    </row>
    <row r="224" spans="1:13" x14ac:dyDescent="0.2">
      <c r="A224">
        <v>195</v>
      </c>
      <c r="B224" t="s">
        <v>41</v>
      </c>
      <c r="C224" t="s">
        <v>982</v>
      </c>
      <c r="D224" s="1" t="s">
        <v>983</v>
      </c>
      <c r="E224">
        <v>7</v>
      </c>
      <c r="F224" t="s">
        <v>670</v>
      </c>
      <c r="G224" t="s">
        <v>42</v>
      </c>
      <c r="H224" t="s">
        <v>22</v>
      </c>
      <c r="I224" t="s">
        <v>87</v>
      </c>
      <c r="J224" t="s">
        <v>984</v>
      </c>
      <c r="M224" s="2">
        <v>-0.627</v>
      </c>
    </row>
    <row r="225" spans="1:13" x14ac:dyDescent="0.2">
      <c r="A225">
        <v>196</v>
      </c>
      <c r="B225" t="s">
        <v>26</v>
      </c>
      <c r="C225" t="s">
        <v>985</v>
      </c>
      <c r="D225" s="1" t="s">
        <v>410</v>
      </c>
      <c r="E225">
        <v>6</v>
      </c>
      <c r="F225" t="s">
        <v>738</v>
      </c>
      <c r="G225" t="s">
        <v>21</v>
      </c>
      <c r="H225" t="s">
        <v>22</v>
      </c>
      <c r="I225" t="s">
        <v>94</v>
      </c>
      <c r="J225" t="s">
        <v>986</v>
      </c>
      <c r="M225" s="2">
        <v>-0.34799999999999998</v>
      </c>
    </row>
    <row r="226" spans="1:13" x14ac:dyDescent="0.2">
      <c r="A226">
        <v>197</v>
      </c>
      <c r="B226" t="s">
        <v>44</v>
      </c>
      <c r="C226" t="s">
        <v>987</v>
      </c>
      <c r="D226" s="1" t="s">
        <v>988</v>
      </c>
      <c r="E226">
        <v>7</v>
      </c>
      <c r="F226" t="s">
        <v>778</v>
      </c>
      <c r="G226" t="s">
        <v>21</v>
      </c>
      <c r="H226" t="s">
        <v>22</v>
      </c>
      <c r="I226" t="s">
        <v>96</v>
      </c>
      <c r="J226" t="s">
        <v>989</v>
      </c>
      <c r="M226" s="2">
        <v>-0.55100000000000005</v>
      </c>
    </row>
    <row r="227" spans="1:13" x14ac:dyDescent="0.2">
      <c r="A227">
        <v>198</v>
      </c>
      <c r="B227" t="s">
        <v>41</v>
      </c>
      <c r="C227" t="s">
        <v>463</v>
      </c>
      <c r="D227" s="1" t="s">
        <v>279</v>
      </c>
      <c r="E227">
        <v>4</v>
      </c>
      <c r="F227" t="s">
        <v>592</v>
      </c>
      <c r="G227" t="s">
        <v>42</v>
      </c>
      <c r="H227" t="s">
        <v>22</v>
      </c>
      <c r="I227" t="s">
        <v>96</v>
      </c>
      <c r="J227" t="s">
        <v>990</v>
      </c>
      <c r="M227" s="2">
        <v>0.41099999999999998</v>
      </c>
    </row>
    <row r="228" spans="1:13" x14ac:dyDescent="0.2">
      <c r="A228">
        <v>199</v>
      </c>
      <c r="B228" t="s">
        <v>26</v>
      </c>
      <c r="C228" t="s">
        <v>991</v>
      </c>
      <c r="D228" s="1" t="s">
        <v>456</v>
      </c>
      <c r="E228">
        <v>6</v>
      </c>
      <c r="F228" t="s">
        <v>738</v>
      </c>
      <c r="G228" t="s">
        <v>21</v>
      </c>
      <c r="H228" t="s">
        <v>22</v>
      </c>
      <c r="I228" t="s">
        <v>96</v>
      </c>
      <c r="J228" t="s">
        <v>992</v>
      </c>
      <c r="M228" s="2">
        <v>-0.29899999999999999</v>
      </c>
    </row>
    <row r="229" spans="1:13" x14ac:dyDescent="0.2">
      <c r="A229">
        <v>200</v>
      </c>
      <c r="B229" t="s">
        <v>24</v>
      </c>
      <c r="C229" t="s">
        <v>993</v>
      </c>
      <c r="D229" s="1" t="s">
        <v>511</v>
      </c>
      <c r="E229">
        <v>9</v>
      </c>
      <c r="F229" t="s">
        <v>692</v>
      </c>
      <c r="G229" t="s">
        <v>21</v>
      </c>
      <c r="H229" t="s">
        <v>30</v>
      </c>
      <c r="I229" t="s">
        <v>96</v>
      </c>
      <c r="J229" t="s">
        <v>994</v>
      </c>
      <c r="M229" s="2">
        <v>-0.94399999999999995</v>
      </c>
    </row>
    <row r="230" spans="1:13" x14ac:dyDescent="0.2">
      <c r="A230">
        <v>201</v>
      </c>
      <c r="B230" t="s">
        <v>44</v>
      </c>
      <c r="C230" t="s">
        <v>995</v>
      </c>
      <c r="D230" s="1" t="s">
        <v>996</v>
      </c>
      <c r="E230">
        <v>4</v>
      </c>
      <c r="F230" t="s">
        <v>592</v>
      </c>
      <c r="G230" t="s">
        <v>21</v>
      </c>
      <c r="H230" t="s">
        <v>22</v>
      </c>
      <c r="I230" t="s">
        <v>96</v>
      </c>
      <c r="J230" t="s">
        <v>997</v>
      </c>
      <c r="M230" s="2">
        <v>0.50900000000000001</v>
      </c>
    </row>
    <row r="231" spans="1:13" x14ac:dyDescent="0.2">
      <c r="A231">
        <v>202</v>
      </c>
      <c r="B231" t="s">
        <v>59</v>
      </c>
      <c r="C231" t="s">
        <v>998</v>
      </c>
      <c r="D231" s="1" t="s">
        <v>999</v>
      </c>
      <c r="E231">
        <v>5</v>
      </c>
      <c r="F231" t="s">
        <v>675</v>
      </c>
      <c r="G231" t="s">
        <v>21</v>
      </c>
      <c r="H231" t="s">
        <v>22</v>
      </c>
      <c r="I231" t="s">
        <v>94</v>
      </c>
      <c r="J231" t="s">
        <v>1000</v>
      </c>
      <c r="M231" s="2">
        <v>5.1999999999999998E-2</v>
      </c>
    </row>
    <row r="232" spans="1:13" x14ac:dyDescent="0.2">
      <c r="A232">
        <v>203</v>
      </c>
      <c r="B232" t="s">
        <v>28</v>
      </c>
      <c r="C232" t="s">
        <v>1001</v>
      </c>
      <c r="D232" s="1" t="s">
        <v>144</v>
      </c>
      <c r="E232">
        <v>4</v>
      </c>
      <c r="F232" t="s">
        <v>592</v>
      </c>
      <c r="G232" t="s">
        <v>21</v>
      </c>
      <c r="H232" t="s">
        <v>22</v>
      </c>
      <c r="I232" t="s">
        <v>94</v>
      </c>
      <c r="J232" t="s">
        <v>1002</v>
      </c>
      <c r="M232" s="2">
        <v>0.60399999999999998</v>
      </c>
    </row>
    <row r="233" spans="1:13" x14ac:dyDescent="0.2">
      <c r="A233">
        <v>204</v>
      </c>
      <c r="B233" t="s">
        <v>24</v>
      </c>
      <c r="C233" t="s">
        <v>1003</v>
      </c>
      <c r="D233" s="1" t="s">
        <v>459</v>
      </c>
      <c r="E233">
        <v>3</v>
      </c>
      <c r="F233" t="s">
        <v>650</v>
      </c>
      <c r="G233" t="s">
        <v>21</v>
      </c>
      <c r="H233" t="s">
        <v>22</v>
      </c>
      <c r="I233" t="s">
        <v>94</v>
      </c>
      <c r="J233" t="s">
        <v>1004</v>
      </c>
      <c r="M233" s="2">
        <v>0.72599999999999998</v>
      </c>
    </row>
    <row r="234" spans="1:13" x14ac:dyDescent="0.2">
      <c r="A234">
        <v>205</v>
      </c>
      <c r="B234" t="s">
        <v>40</v>
      </c>
      <c r="C234" t="s">
        <v>1005</v>
      </c>
      <c r="D234" s="1">
        <v>1002</v>
      </c>
      <c r="E234">
        <v>3</v>
      </c>
      <c r="F234" t="s">
        <v>650</v>
      </c>
      <c r="G234" t="s">
        <v>21</v>
      </c>
      <c r="H234" t="s">
        <v>22</v>
      </c>
      <c r="I234" t="s">
        <v>94</v>
      </c>
      <c r="J234" t="s">
        <v>1006</v>
      </c>
      <c r="M234" s="3">
        <v>1.002</v>
      </c>
    </row>
    <row r="235" spans="1:13" x14ac:dyDescent="0.2">
      <c r="A235">
        <v>206</v>
      </c>
      <c r="B235" t="s">
        <v>45</v>
      </c>
      <c r="C235" t="s">
        <v>1007</v>
      </c>
      <c r="D235" s="1">
        <v>2110</v>
      </c>
      <c r="E235">
        <v>1</v>
      </c>
      <c r="F235" t="s">
        <v>576</v>
      </c>
      <c r="G235" t="s">
        <v>21</v>
      </c>
      <c r="H235" t="s">
        <v>22</v>
      </c>
      <c r="I235" t="s">
        <v>94</v>
      </c>
      <c r="J235" t="s">
        <v>1008</v>
      </c>
      <c r="M235" s="3">
        <v>2.11</v>
      </c>
    </row>
    <row r="236" spans="1:13" x14ac:dyDescent="0.2">
      <c r="A236">
        <v>207</v>
      </c>
      <c r="B236" t="s">
        <v>45</v>
      </c>
      <c r="C236" t="s">
        <v>1009</v>
      </c>
      <c r="D236" s="1">
        <v>2110</v>
      </c>
      <c r="E236">
        <v>1</v>
      </c>
      <c r="F236" t="s">
        <v>576</v>
      </c>
      <c r="G236" t="s">
        <v>21</v>
      </c>
      <c r="H236" t="s">
        <v>22</v>
      </c>
      <c r="I236" t="s">
        <v>94</v>
      </c>
      <c r="J236" t="s">
        <v>1010</v>
      </c>
      <c r="M236" s="3">
        <v>2.11</v>
      </c>
    </row>
    <row r="237" spans="1:13" x14ac:dyDescent="0.2">
      <c r="A237">
        <v>208</v>
      </c>
      <c r="B237" t="s">
        <v>24</v>
      </c>
      <c r="C237" t="s">
        <v>91</v>
      </c>
      <c r="D237" s="1">
        <v>2096</v>
      </c>
      <c r="E237">
        <v>1</v>
      </c>
      <c r="F237" t="s">
        <v>576</v>
      </c>
      <c r="G237" t="s">
        <v>21</v>
      </c>
      <c r="H237" t="s">
        <v>22</v>
      </c>
      <c r="I237" t="s">
        <v>86</v>
      </c>
      <c r="J237" t="s">
        <v>1011</v>
      </c>
      <c r="M237" s="3">
        <v>2.0960000000000001</v>
      </c>
    </row>
    <row r="238" spans="1:13" x14ac:dyDescent="0.2">
      <c r="A238">
        <v>209</v>
      </c>
      <c r="B238" t="s">
        <v>40</v>
      </c>
      <c r="C238" t="s">
        <v>1012</v>
      </c>
      <c r="D238" s="1">
        <v>2111</v>
      </c>
      <c r="E238">
        <v>1</v>
      </c>
      <c r="F238" t="s">
        <v>576</v>
      </c>
      <c r="G238" t="s">
        <v>21</v>
      </c>
      <c r="H238" t="s">
        <v>22</v>
      </c>
      <c r="I238" t="s">
        <v>84</v>
      </c>
      <c r="J238" t="s">
        <v>1013</v>
      </c>
      <c r="M238" s="3">
        <v>2.1110000000000002</v>
      </c>
    </row>
    <row r="239" spans="1:13" x14ac:dyDescent="0.2">
      <c r="A239">
        <v>210</v>
      </c>
      <c r="B239" t="s">
        <v>24</v>
      </c>
      <c r="C239" t="s">
        <v>1014</v>
      </c>
      <c r="D239" s="1">
        <v>2111</v>
      </c>
      <c r="E239">
        <v>1</v>
      </c>
      <c r="F239" t="s">
        <v>576</v>
      </c>
      <c r="G239" t="s">
        <v>21</v>
      </c>
      <c r="H239" t="s">
        <v>22</v>
      </c>
      <c r="I239" t="s">
        <v>74</v>
      </c>
      <c r="J239" t="s">
        <v>1015</v>
      </c>
      <c r="M239" s="3">
        <v>2.1110000000000002</v>
      </c>
    </row>
    <row r="240" spans="1:13" x14ac:dyDescent="0.2">
      <c r="A240">
        <v>211</v>
      </c>
      <c r="B240" t="s">
        <v>19</v>
      </c>
      <c r="C240" t="s">
        <v>1016</v>
      </c>
      <c r="D240" s="1">
        <v>2111</v>
      </c>
      <c r="E240">
        <v>1</v>
      </c>
      <c r="F240" t="s">
        <v>576</v>
      </c>
      <c r="G240" t="s">
        <v>21</v>
      </c>
      <c r="H240" t="s">
        <v>22</v>
      </c>
      <c r="I240" t="s">
        <v>71</v>
      </c>
      <c r="J240" t="s">
        <v>1017</v>
      </c>
      <c r="M240" s="3">
        <v>2.1110000000000002</v>
      </c>
    </row>
    <row r="241" spans="1:13" x14ac:dyDescent="0.2">
      <c r="A241">
        <v>212</v>
      </c>
      <c r="B241" t="s">
        <v>45</v>
      </c>
      <c r="C241" t="s">
        <v>288</v>
      </c>
      <c r="D241" s="1">
        <v>2110</v>
      </c>
      <c r="E241">
        <v>1</v>
      </c>
      <c r="F241" t="s">
        <v>576</v>
      </c>
      <c r="G241" t="s">
        <v>21</v>
      </c>
      <c r="H241" t="s">
        <v>22</v>
      </c>
      <c r="I241" t="s">
        <v>72</v>
      </c>
      <c r="J241" t="s">
        <v>1018</v>
      </c>
      <c r="M241" s="3">
        <v>2.11</v>
      </c>
    </row>
    <row r="242" spans="1:13" x14ac:dyDescent="0.2">
      <c r="A242">
        <v>213</v>
      </c>
      <c r="B242" t="s">
        <v>40</v>
      </c>
      <c r="C242" t="s">
        <v>1019</v>
      </c>
      <c r="D242" s="1">
        <v>2059</v>
      </c>
      <c r="E242">
        <v>1</v>
      </c>
      <c r="F242" t="s">
        <v>576</v>
      </c>
      <c r="G242" t="s">
        <v>21</v>
      </c>
      <c r="H242" t="s">
        <v>22</v>
      </c>
      <c r="I242" t="s">
        <v>655</v>
      </c>
      <c r="J242" t="s">
        <v>1020</v>
      </c>
      <c r="M242" s="3">
        <v>2.0590000000000002</v>
      </c>
    </row>
    <row r="243" spans="1:13" x14ac:dyDescent="0.2">
      <c r="A243">
        <v>214</v>
      </c>
      <c r="B243" t="s">
        <v>24</v>
      </c>
      <c r="C243" t="s">
        <v>1021</v>
      </c>
      <c r="D243" s="1">
        <v>2111</v>
      </c>
      <c r="E243">
        <v>1</v>
      </c>
      <c r="F243" t="s">
        <v>576</v>
      </c>
      <c r="G243" t="s">
        <v>21</v>
      </c>
      <c r="H243" t="s">
        <v>22</v>
      </c>
      <c r="I243" t="s">
        <v>1022</v>
      </c>
      <c r="J243" t="s">
        <v>1023</v>
      </c>
      <c r="M243" s="3">
        <v>2.1110000000000002</v>
      </c>
    </row>
    <row r="244" spans="1:13" x14ac:dyDescent="0.2">
      <c r="A244">
        <v>215</v>
      </c>
      <c r="B244" t="s">
        <v>34</v>
      </c>
      <c r="C244" t="s">
        <v>1024</v>
      </c>
      <c r="D244" s="1">
        <v>2111</v>
      </c>
      <c r="E244">
        <v>1</v>
      </c>
      <c r="F244" t="s">
        <v>576</v>
      </c>
      <c r="G244" t="s">
        <v>21</v>
      </c>
      <c r="H244" t="s">
        <v>22</v>
      </c>
      <c r="I244" t="s">
        <v>74</v>
      </c>
      <c r="J244" t="s">
        <v>1025</v>
      </c>
      <c r="M244" s="3">
        <v>2.1110000000000002</v>
      </c>
    </row>
    <row r="245" spans="1:13" x14ac:dyDescent="0.2">
      <c r="A245">
        <v>216</v>
      </c>
      <c r="B245" t="s">
        <v>31</v>
      </c>
      <c r="C245" t="s">
        <v>290</v>
      </c>
      <c r="D245" t="s">
        <v>1026</v>
      </c>
      <c r="E245">
        <v>7</v>
      </c>
      <c r="F245" t="s">
        <v>943</v>
      </c>
      <c r="G245" t="s">
        <v>21</v>
      </c>
      <c r="H245" t="s">
        <v>22</v>
      </c>
      <c r="I245" t="s">
        <v>85</v>
      </c>
      <c r="J245" t="s">
        <v>1027</v>
      </c>
      <c r="M245" s="2">
        <v>-0.64300000000000002</v>
      </c>
    </row>
    <row r="246" spans="1:13" x14ac:dyDescent="0.2">
      <c r="A246">
        <v>217</v>
      </c>
      <c r="B246" t="s">
        <v>33</v>
      </c>
      <c r="C246" t="s">
        <v>1028</v>
      </c>
      <c r="D246" s="1">
        <v>2111</v>
      </c>
      <c r="E246">
        <v>1</v>
      </c>
      <c r="F246" t="s">
        <v>576</v>
      </c>
      <c r="G246" t="s">
        <v>21</v>
      </c>
      <c r="H246" t="s">
        <v>22</v>
      </c>
      <c r="I246" t="s">
        <v>85</v>
      </c>
      <c r="J246" t="s">
        <v>1029</v>
      </c>
      <c r="M246" s="3">
        <v>2.1110000000000002</v>
      </c>
    </row>
    <row r="247" spans="1:13" x14ac:dyDescent="0.2">
      <c r="A247">
        <v>218</v>
      </c>
      <c r="B247" t="s">
        <v>28</v>
      </c>
      <c r="C247" t="s">
        <v>1030</v>
      </c>
      <c r="D247" s="1" t="s">
        <v>1031</v>
      </c>
      <c r="E247">
        <v>6</v>
      </c>
      <c r="F247" t="s">
        <v>738</v>
      </c>
      <c r="G247" t="s">
        <v>21</v>
      </c>
      <c r="H247" t="s">
        <v>22</v>
      </c>
      <c r="I247" t="s">
        <v>74</v>
      </c>
      <c r="J247" t="s">
        <v>1032</v>
      </c>
      <c r="M247" s="2">
        <v>-0.32700000000000001</v>
      </c>
    </row>
    <row r="248" spans="1:13" x14ac:dyDescent="0.2">
      <c r="A248">
        <v>219</v>
      </c>
      <c r="B248" t="s">
        <v>34</v>
      </c>
      <c r="C248" t="s">
        <v>1033</v>
      </c>
      <c r="D248" s="1">
        <v>2111</v>
      </c>
      <c r="E248">
        <v>1</v>
      </c>
      <c r="F248" t="s">
        <v>576</v>
      </c>
      <c r="G248" t="s">
        <v>21</v>
      </c>
      <c r="H248" t="s">
        <v>22</v>
      </c>
      <c r="I248" t="s">
        <v>112</v>
      </c>
      <c r="J248" t="s">
        <v>1034</v>
      </c>
      <c r="M248" s="3">
        <v>2.1110000000000002</v>
      </c>
    </row>
    <row r="249" spans="1:13" x14ac:dyDescent="0.2">
      <c r="A249">
        <v>220</v>
      </c>
      <c r="B249" t="s">
        <v>36</v>
      </c>
      <c r="C249" t="s">
        <v>1035</v>
      </c>
      <c r="D249" s="1">
        <v>2111</v>
      </c>
      <c r="E249">
        <v>1</v>
      </c>
      <c r="F249" t="s">
        <v>576</v>
      </c>
      <c r="G249" t="s">
        <v>21</v>
      </c>
      <c r="H249" t="s">
        <v>22</v>
      </c>
      <c r="I249" t="s">
        <v>1036</v>
      </c>
      <c r="J249" t="s">
        <v>1037</v>
      </c>
      <c r="M249" s="3">
        <v>2.1110000000000002</v>
      </c>
    </row>
    <row r="250" spans="1:13" x14ac:dyDescent="0.2">
      <c r="A250">
        <v>221</v>
      </c>
      <c r="B250" t="s">
        <v>33</v>
      </c>
      <c r="C250" t="s">
        <v>1038</v>
      </c>
      <c r="D250" s="1">
        <v>1042</v>
      </c>
      <c r="E250">
        <v>3</v>
      </c>
      <c r="F250" t="s">
        <v>650</v>
      </c>
      <c r="G250" t="s">
        <v>21</v>
      </c>
      <c r="H250" t="s">
        <v>22</v>
      </c>
      <c r="I250" t="s">
        <v>222</v>
      </c>
      <c r="J250" t="s">
        <v>1039</v>
      </c>
      <c r="M250" s="3">
        <v>1.042</v>
      </c>
    </row>
    <row r="251" spans="1:13" x14ac:dyDescent="0.2">
      <c r="A251">
        <v>222</v>
      </c>
      <c r="B251" t="s">
        <v>49</v>
      </c>
      <c r="C251" t="s">
        <v>1040</v>
      </c>
      <c r="D251" s="1">
        <v>1852</v>
      </c>
      <c r="E251">
        <v>1</v>
      </c>
      <c r="F251" t="s">
        <v>576</v>
      </c>
      <c r="G251" t="s">
        <v>21</v>
      </c>
      <c r="H251" t="s">
        <v>22</v>
      </c>
      <c r="I251" t="s">
        <v>116</v>
      </c>
      <c r="J251" t="s">
        <v>1041</v>
      </c>
      <c r="M251" s="3">
        <v>1.8520000000000001</v>
      </c>
    </row>
    <row r="252" spans="1:13" x14ac:dyDescent="0.2">
      <c r="A252">
        <v>223</v>
      </c>
      <c r="B252" t="s">
        <v>28</v>
      </c>
      <c r="C252" t="s">
        <v>1042</v>
      </c>
      <c r="D252" s="1">
        <v>1982</v>
      </c>
      <c r="E252">
        <v>1</v>
      </c>
      <c r="F252" t="s">
        <v>576</v>
      </c>
      <c r="G252" t="s">
        <v>21</v>
      </c>
      <c r="H252" t="s">
        <v>22</v>
      </c>
      <c r="I252" t="s">
        <v>92</v>
      </c>
      <c r="J252" t="s">
        <v>1043</v>
      </c>
      <c r="M252" s="3">
        <v>1.982</v>
      </c>
    </row>
    <row r="253" spans="1:13" x14ac:dyDescent="0.2">
      <c r="A253">
        <v>224</v>
      </c>
      <c r="B253" t="s">
        <v>19</v>
      </c>
      <c r="C253" t="s">
        <v>1044</v>
      </c>
      <c r="D253" s="1">
        <v>1718</v>
      </c>
      <c r="E253">
        <v>1</v>
      </c>
      <c r="F253" t="s">
        <v>548</v>
      </c>
      <c r="G253" t="s">
        <v>21</v>
      </c>
      <c r="H253" t="s">
        <v>22</v>
      </c>
      <c r="I253" t="s">
        <v>117</v>
      </c>
      <c r="J253" t="s">
        <v>1045</v>
      </c>
      <c r="M253" s="3">
        <v>1.718</v>
      </c>
    </row>
    <row r="254" spans="1:13" x14ac:dyDescent="0.2">
      <c r="A254">
        <v>225</v>
      </c>
      <c r="B254" t="s">
        <v>36</v>
      </c>
      <c r="C254" t="s">
        <v>1046</v>
      </c>
      <c r="D254" s="1">
        <v>1970</v>
      </c>
      <c r="E254">
        <v>1</v>
      </c>
      <c r="F254" t="s">
        <v>576</v>
      </c>
      <c r="G254" t="s">
        <v>21</v>
      </c>
      <c r="H254" t="s">
        <v>22</v>
      </c>
      <c r="I254" t="s">
        <v>39</v>
      </c>
      <c r="J254" t="s">
        <v>1047</v>
      </c>
      <c r="M254" s="3">
        <v>1.97</v>
      </c>
    </row>
    <row r="255" spans="1:13" x14ac:dyDescent="0.2">
      <c r="A255">
        <v>226</v>
      </c>
      <c r="B255" t="s">
        <v>36</v>
      </c>
      <c r="C255" t="s">
        <v>1048</v>
      </c>
      <c r="D255" s="1">
        <v>1128</v>
      </c>
      <c r="E255">
        <v>3</v>
      </c>
      <c r="F255" t="s">
        <v>600</v>
      </c>
      <c r="G255" t="s">
        <v>21</v>
      </c>
      <c r="H255" t="s">
        <v>22</v>
      </c>
      <c r="I255" t="s">
        <v>23</v>
      </c>
      <c r="J255" t="s">
        <v>1049</v>
      </c>
      <c r="M255" s="3">
        <v>1.1279999999999999</v>
      </c>
    </row>
    <row r="256" spans="1:13" x14ac:dyDescent="0.2">
      <c r="A256">
        <v>227</v>
      </c>
      <c r="B256" t="s">
        <v>36</v>
      </c>
      <c r="C256" t="s">
        <v>1050</v>
      </c>
      <c r="D256" s="1">
        <v>1274</v>
      </c>
      <c r="E256">
        <v>2</v>
      </c>
      <c r="F256" t="s">
        <v>600</v>
      </c>
      <c r="G256" t="s">
        <v>21</v>
      </c>
      <c r="H256" t="s">
        <v>22</v>
      </c>
      <c r="I256" t="s">
        <v>189</v>
      </c>
      <c r="J256" t="s">
        <v>1051</v>
      </c>
      <c r="M256" s="3">
        <v>1.274</v>
      </c>
    </row>
    <row r="257" spans="1:13" x14ac:dyDescent="0.2">
      <c r="A257">
        <v>228</v>
      </c>
      <c r="B257" t="s">
        <v>41</v>
      </c>
      <c r="C257" t="s">
        <v>1052</v>
      </c>
      <c r="D257" s="1">
        <v>1554</v>
      </c>
      <c r="E257">
        <v>2</v>
      </c>
      <c r="F257" t="s">
        <v>548</v>
      </c>
      <c r="G257" t="s">
        <v>21</v>
      </c>
      <c r="H257" t="s">
        <v>22</v>
      </c>
      <c r="I257" t="s">
        <v>25</v>
      </c>
      <c r="J257" t="s">
        <v>1053</v>
      </c>
      <c r="M257" s="3">
        <v>1.554</v>
      </c>
    </row>
    <row r="258" spans="1:13" x14ac:dyDescent="0.2">
      <c r="A258">
        <v>229</v>
      </c>
      <c r="B258" t="s">
        <v>28</v>
      </c>
      <c r="C258" t="s">
        <v>1054</v>
      </c>
      <c r="D258" s="1">
        <v>1721</v>
      </c>
      <c r="E258">
        <v>1</v>
      </c>
      <c r="F258" t="s">
        <v>576</v>
      </c>
      <c r="G258" t="s">
        <v>21</v>
      </c>
      <c r="H258" t="s">
        <v>22</v>
      </c>
      <c r="I258" t="s">
        <v>189</v>
      </c>
      <c r="J258" t="s">
        <v>1055</v>
      </c>
      <c r="M258" s="3">
        <v>1.7210000000000001</v>
      </c>
    </row>
    <row r="259" spans="1:13" x14ac:dyDescent="0.2">
      <c r="A259">
        <v>230</v>
      </c>
      <c r="B259" t="s">
        <v>45</v>
      </c>
      <c r="C259" t="s">
        <v>1056</v>
      </c>
      <c r="D259" s="1">
        <v>1846</v>
      </c>
      <c r="E259">
        <v>1</v>
      </c>
      <c r="F259" t="s">
        <v>576</v>
      </c>
      <c r="G259" t="s">
        <v>42</v>
      </c>
      <c r="H259" t="s">
        <v>22</v>
      </c>
      <c r="I259" t="s">
        <v>189</v>
      </c>
      <c r="J259" t="s">
        <v>1057</v>
      </c>
      <c r="M259" s="3">
        <v>1.8460000000000001</v>
      </c>
    </row>
    <row r="260" spans="1:13" x14ac:dyDescent="0.2">
      <c r="A260">
        <v>231</v>
      </c>
      <c r="B260" t="s">
        <v>34</v>
      </c>
      <c r="C260" t="s">
        <v>1058</v>
      </c>
      <c r="D260" s="1" t="s">
        <v>525</v>
      </c>
      <c r="E260" t="s">
        <v>157</v>
      </c>
      <c r="F260" t="s">
        <v>541</v>
      </c>
      <c r="G260" t="s">
        <v>21</v>
      </c>
      <c r="H260" t="s">
        <v>22</v>
      </c>
      <c r="I260" t="s">
        <v>189</v>
      </c>
      <c r="J260" t="s">
        <v>1059</v>
      </c>
      <c r="M260" s="2">
        <v>0.14099999999999999</v>
      </c>
    </row>
    <row r="261" spans="1:13" x14ac:dyDescent="0.2">
      <c r="A261">
        <v>232</v>
      </c>
      <c r="B261" t="s">
        <v>31</v>
      </c>
      <c r="C261" t="s">
        <v>1060</v>
      </c>
      <c r="D261" s="1" t="s">
        <v>495</v>
      </c>
      <c r="E261">
        <v>3</v>
      </c>
      <c r="F261" t="s">
        <v>548</v>
      </c>
      <c r="G261" t="s">
        <v>21</v>
      </c>
      <c r="H261" t="s">
        <v>22</v>
      </c>
      <c r="I261" t="s">
        <v>197</v>
      </c>
      <c r="J261" t="s">
        <v>1061</v>
      </c>
      <c r="M261" s="2">
        <v>0.97799999999999998</v>
      </c>
    </row>
    <row r="262" spans="1:13" x14ac:dyDescent="0.2">
      <c r="A262">
        <v>233</v>
      </c>
      <c r="B262" t="s">
        <v>33</v>
      </c>
      <c r="C262" t="s">
        <v>293</v>
      </c>
      <c r="D262" s="1">
        <v>2080</v>
      </c>
      <c r="E262">
        <v>1</v>
      </c>
      <c r="F262" t="s">
        <v>576</v>
      </c>
      <c r="G262" t="s">
        <v>21</v>
      </c>
      <c r="H262" t="s">
        <v>22</v>
      </c>
      <c r="I262" t="s">
        <v>142</v>
      </c>
      <c r="J262" t="s">
        <v>1062</v>
      </c>
      <c r="M262" s="3">
        <v>2.08</v>
      </c>
    </row>
    <row r="263" spans="1:13" x14ac:dyDescent="0.2">
      <c r="A263">
        <v>234</v>
      </c>
      <c r="B263" t="s">
        <v>24</v>
      </c>
      <c r="C263" t="s">
        <v>1063</v>
      </c>
      <c r="D263" s="1">
        <v>2110</v>
      </c>
      <c r="E263">
        <v>1</v>
      </c>
      <c r="F263" t="s">
        <v>576</v>
      </c>
      <c r="G263" t="s">
        <v>21</v>
      </c>
      <c r="H263" t="s">
        <v>22</v>
      </c>
      <c r="I263" t="s">
        <v>116</v>
      </c>
      <c r="J263" t="s">
        <v>1064</v>
      </c>
      <c r="M263" s="3">
        <v>2.11</v>
      </c>
    </row>
    <row r="264" spans="1:13" x14ac:dyDescent="0.2">
      <c r="A264">
        <v>235</v>
      </c>
      <c r="B264" t="s">
        <v>28</v>
      </c>
      <c r="C264" t="s">
        <v>1065</v>
      </c>
      <c r="D264" s="1">
        <v>2080</v>
      </c>
      <c r="E264">
        <v>1</v>
      </c>
      <c r="F264" t="s">
        <v>576</v>
      </c>
      <c r="G264" t="s">
        <v>21</v>
      </c>
      <c r="H264" t="s">
        <v>22</v>
      </c>
      <c r="I264" t="s">
        <v>1066</v>
      </c>
      <c r="J264" t="s">
        <v>1067</v>
      </c>
      <c r="M264" s="3">
        <v>2.08</v>
      </c>
    </row>
    <row r="265" spans="1:13" x14ac:dyDescent="0.2">
      <c r="A265">
        <v>236</v>
      </c>
      <c r="B265" t="s">
        <v>41</v>
      </c>
      <c r="C265" t="s">
        <v>207</v>
      </c>
      <c r="D265" s="1">
        <v>2082</v>
      </c>
      <c r="E265">
        <v>1</v>
      </c>
      <c r="F265" t="s">
        <v>576</v>
      </c>
      <c r="G265" t="s">
        <v>42</v>
      </c>
      <c r="H265" t="s">
        <v>22</v>
      </c>
      <c r="I265" t="s">
        <v>1068</v>
      </c>
      <c r="J265" t="s">
        <v>1069</v>
      </c>
      <c r="M265" s="3">
        <v>2.0819999999999999</v>
      </c>
    </row>
    <row r="266" spans="1:13" x14ac:dyDescent="0.2">
      <c r="A266">
        <v>237</v>
      </c>
      <c r="B266" t="s">
        <v>46</v>
      </c>
      <c r="C266" t="s">
        <v>1070</v>
      </c>
      <c r="D266" s="1">
        <v>2111</v>
      </c>
      <c r="E266">
        <v>1</v>
      </c>
      <c r="F266" t="s">
        <v>576</v>
      </c>
      <c r="G266" t="s">
        <v>21</v>
      </c>
      <c r="H266" t="s">
        <v>22</v>
      </c>
      <c r="I266" t="s">
        <v>69</v>
      </c>
      <c r="J266" t="s">
        <v>1071</v>
      </c>
      <c r="M266" s="3">
        <v>2.1110000000000002</v>
      </c>
    </row>
    <row r="267" spans="1:13" x14ac:dyDescent="0.2">
      <c r="A267">
        <v>238</v>
      </c>
      <c r="B267" t="s">
        <v>34</v>
      </c>
      <c r="C267" t="s">
        <v>1072</v>
      </c>
      <c r="D267" s="1">
        <v>1435</v>
      </c>
      <c r="E267">
        <v>2</v>
      </c>
      <c r="F267" t="s">
        <v>548</v>
      </c>
      <c r="G267" t="s">
        <v>21</v>
      </c>
      <c r="H267" t="s">
        <v>22</v>
      </c>
      <c r="I267" t="s">
        <v>71</v>
      </c>
      <c r="J267" t="s">
        <v>1073</v>
      </c>
      <c r="M267" s="3">
        <v>1.4350000000000001</v>
      </c>
    </row>
    <row r="268" spans="1:13" x14ac:dyDescent="0.2">
      <c r="A268">
        <v>239</v>
      </c>
      <c r="B268" t="s">
        <v>31</v>
      </c>
      <c r="C268" t="s">
        <v>1074</v>
      </c>
      <c r="D268" t="s">
        <v>1075</v>
      </c>
      <c r="E268">
        <v>5</v>
      </c>
      <c r="F268" t="s">
        <v>689</v>
      </c>
      <c r="G268" t="s">
        <v>21</v>
      </c>
      <c r="H268" t="s">
        <v>22</v>
      </c>
      <c r="I268" t="s">
        <v>72</v>
      </c>
      <c r="J268" t="s">
        <v>1076</v>
      </c>
      <c r="M268" s="2">
        <v>-0.01</v>
      </c>
    </row>
    <row r="269" spans="1:13" x14ac:dyDescent="0.2">
      <c r="A269">
        <v>240</v>
      </c>
      <c r="B269" t="s">
        <v>45</v>
      </c>
      <c r="C269" t="s">
        <v>512</v>
      </c>
      <c r="D269" s="1">
        <v>1132</v>
      </c>
      <c r="E269">
        <v>3</v>
      </c>
      <c r="F269" t="s">
        <v>548</v>
      </c>
      <c r="G269" t="s">
        <v>42</v>
      </c>
      <c r="H269" t="s">
        <v>22</v>
      </c>
      <c r="I269" t="s">
        <v>69</v>
      </c>
      <c r="J269" t="s">
        <v>1077</v>
      </c>
      <c r="M269" s="3">
        <v>1.1319999999999999</v>
      </c>
    </row>
    <row r="270" spans="1:13" x14ac:dyDescent="0.2">
      <c r="A270">
        <v>241</v>
      </c>
      <c r="B270" t="s">
        <v>24</v>
      </c>
      <c r="C270" t="s">
        <v>1078</v>
      </c>
      <c r="D270" s="1" t="s">
        <v>695</v>
      </c>
      <c r="E270">
        <v>3</v>
      </c>
      <c r="F270" t="s">
        <v>650</v>
      </c>
      <c r="G270" t="s">
        <v>21</v>
      </c>
      <c r="H270" t="s">
        <v>22</v>
      </c>
      <c r="I270" t="s">
        <v>69</v>
      </c>
      <c r="J270" t="s">
        <v>1079</v>
      </c>
      <c r="M270" s="2">
        <v>0.80400000000000005</v>
      </c>
    </row>
    <row r="271" spans="1:13" x14ac:dyDescent="0.2">
      <c r="A271">
        <v>242</v>
      </c>
      <c r="B271" t="s">
        <v>40</v>
      </c>
      <c r="C271" t="s">
        <v>1080</v>
      </c>
      <c r="D271" s="1">
        <v>2110</v>
      </c>
      <c r="E271">
        <v>1</v>
      </c>
      <c r="F271" t="s">
        <v>576</v>
      </c>
      <c r="G271" t="s">
        <v>21</v>
      </c>
      <c r="H271" t="s">
        <v>22</v>
      </c>
      <c r="I271" t="s">
        <v>76</v>
      </c>
      <c r="J271" t="s">
        <v>1081</v>
      </c>
      <c r="M271" s="3">
        <v>2.11</v>
      </c>
    </row>
    <row r="272" spans="1:13" x14ac:dyDescent="0.2">
      <c r="A272">
        <v>243</v>
      </c>
      <c r="B272" t="s">
        <v>49</v>
      </c>
      <c r="C272" t="s">
        <v>1082</v>
      </c>
      <c r="D272" t="s">
        <v>398</v>
      </c>
      <c r="E272">
        <v>5</v>
      </c>
      <c r="F272" t="s">
        <v>689</v>
      </c>
      <c r="G272" t="s">
        <v>21</v>
      </c>
      <c r="H272" t="s">
        <v>22</v>
      </c>
      <c r="I272" t="s">
        <v>76</v>
      </c>
      <c r="J272" t="s">
        <v>1083</v>
      </c>
      <c r="M272" s="2">
        <v>-0.115</v>
      </c>
    </row>
    <row r="273" spans="1:13" x14ac:dyDescent="0.2">
      <c r="A273">
        <v>244</v>
      </c>
      <c r="B273" t="s">
        <v>46</v>
      </c>
      <c r="C273" t="s">
        <v>1084</v>
      </c>
      <c r="D273" s="1">
        <v>2111</v>
      </c>
      <c r="E273">
        <v>1</v>
      </c>
      <c r="F273" t="s">
        <v>576</v>
      </c>
      <c r="G273" t="s">
        <v>42</v>
      </c>
      <c r="H273" t="s">
        <v>22</v>
      </c>
      <c r="I273" t="s">
        <v>76</v>
      </c>
      <c r="J273" t="s">
        <v>1085</v>
      </c>
      <c r="M273" s="3">
        <v>2.1110000000000002</v>
      </c>
    </row>
    <row r="274" spans="1:13" x14ac:dyDescent="0.2">
      <c r="A274">
        <v>245</v>
      </c>
      <c r="B274" t="s">
        <v>33</v>
      </c>
      <c r="C274" t="s">
        <v>513</v>
      </c>
      <c r="D274" s="1" t="s">
        <v>283</v>
      </c>
      <c r="E274">
        <v>5</v>
      </c>
      <c r="F274" t="s">
        <v>689</v>
      </c>
      <c r="G274" t="s">
        <v>21</v>
      </c>
      <c r="H274" t="s">
        <v>22</v>
      </c>
      <c r="I274" t="s">
        <v>83</v>
      </c>
      <c r="J274" t="s">
        <v>1086</v>
      </c>
      <c r="M274" s="2">
        <v>-0.04</v>
      </c>
    </row>
    <row r="275" spans="1:13" x14ac:dyDescent="0.2">
      <c r="A275">
        <v>246</v>
      </c>
      <c r="B275" t="s">
        <v>24</v>
      </c>
      <c r="C275" t="s">
        <v>1087</v>
      </c>
      <c r="D275" t="s">
        <v>695</v>
      </c>
      <c r="E275">
        <v>3</v>
      </c>
      <c r="F275" t="s">
        <v>650</v>
      </c>
      <c r="G275" t="s">
        <v>21</v>
      </c>
      <c r="H275" t="s">
        <v>22</v>
      </c>
      <c r="I275" t="s">
        <v>200</v>
      </c>
      <c r="J275" t="s">
        <v>1088</v>
      </c>
      <c r="M275" s="2">
        <v>0.80400000000000005</v>
      </c>
    </row>
    <row r="276" spans="1:13" x14ac:dyDescent="0.2">
      <c r="A276">
        <v>247</v>
      </c>
      <c r="B276" t="s">
        <v>46</v>
      </c>
      <c r="C276" t="s">
        <v>470</v>
      </c>
      <c r="D276" t="s">
        <v>156</v>
      </c>
      <c r="E276">
        <v>4</v>
      </c>
      <c r="F276" t="s">
        <v>606</v>
      </c>
      <c r="G276" t="s">
        <v>21</v>
      </c>
      <c r="H276" t="s">
        <v>22</v>
      </c>
      <c r="I276" t="s">
        <v>292</v>
      </c>
      <c r="J276" t="s">
        <v>1089</v>
      </c>
      <c r="M276" s="2">
        <v>0.377</v>
      </c>
    </row>
    <row r="277" spans="1:13" x14ac:dyDescent="0.2">
      <c r="A277">
        <v>248</v>
      </c>
      <c r="B277" t="s">
        <v>44</v>
      </c>
      <c r="C277" t="s">
        <v>1090</v>
      </c>
      <c r="D277" t="s">
        <v>1091</v>
      </c>
      <c r="E277">
        <v>3</v>
      </c>
      <c r="F277" t="s">
        <v>592</v>
      </c>
      <c r="G277" t="s">
        <v>21</v>
      </c>
      <c r="H277" t="s">
        <v>22</v>
      </c>
      <c r="I277" t="s">
        <v>222</v>
      </c>
      <c r="J277" t="s">
        <v>1092</v>
      </c>
      <c r="M277" s="2">
        <v>0.71799999999999997</v>
      </c>
    </row>
    <row r="278" spans="1:13" x14ac:dyDescent="0.2">
      <c r="A278">
        <v>249</v>
      </c>
      <c r="B278" t="s">
        <v>34</v>
      </c>
      <c r="C278" t="s">
        <v>471</v>
      </c>
      <c r="D278" t="s">
        <v>208</v>
      </c>
      <c r="E278">
        <v>4</v>
      </c>
      <c r="F278" t="s">
        <v>606</v>
      </c>
      <c r="G278" t="s">
        <v>21</v>
      </c>
      <c r="H278" t="s">
        <v>22</v>
      </c>
      <c r="I278" t="s">
        <v>357</v>
      </c>
      <c r="J278" t="s">
        <v>1093</v>
      </c>
      <c r="M278" s="2">
        <v>0.57999999999999996</v>
      </c>
    </row>
    <row r="279" spans="1:13" x14ac:dyDescent="0.2">
      <c r="A279">
        <v>250</v>
      </c>
      <c r="B279" t="s">
        <v>19</v>
      </c>
      <c r="C279" t="s">
        <v>1094</v>
      </c>
      <c r="D279" s="1">
        <v>2032</v>
      </c>
      <c r="E279">
        <v>1</v>
      </c>
      <c r="F279" t="s">
        <v>576</v>
      </c>
      <c r="G279" t="s">
        <v>21</v>
      </c>
      <c r="H279" t="s">
        <v>22</v>
      </c>
      <c r="I279" t="s">
        <v>128</v>
      </c>
      <c r="J279" t="s">
        <v>1095</v>
      </c>
      <c r="M279" s="3">
        <v>2.032</v>
      </c>
    </row>
    <row r="280" spans="1:13" x14ac:dyDescent="0.2">
      <c r="A280">
        <v>251</v>
      </c>
      <c r="B280" t="s">
        <v>46</v>
      </c>
      <c r="C280" t="s">
        <v>473</v>
      </c>
      <c r="D280" s="1">
        <v>2072</v>
      </c>
      <c r="E280">
        <v>1</v>
      </c>
      <c r="F280" t="s">
        <v>576</v>
      </c>
      <c r="G280" t="s">
        <v>21</v>
      </c>
      <c r="H280" t="s">
        <v>22</v>
      </c>
      <c r="I280" t="s">
        <v>63</v>
      </c>
      <c r="J280" t="s">
        <v>1096</v>
      </c>
      <c r="M280" s="3">
        <v>2.0720000000000001</v>
      </c>
    </row>
    <row r="281" spans="1:13" x14ac:dyDescent="0.2">
      <c r="A281">
        <v>252</v>
      </c>
      <c r="B281" t="s">
        <v>28</v>
      </c>
      <c r="C281" t="s">
        <v>1097</v>
      </c>
      <c r="D281" s="1">
        <v>1800</v>
      </c>
      <c r="E281">
        <v>1</v>
      </c>
      <c r="F281" t="s">
        <v>576</v>
      </c>
      <c r="G281" t="s">
        <v>21</v>
      </c>
      <c r="H281" t="s">
        <v>22</v>
      </c>
      <c r="I281" t="s">
        <v>255</v>
      </c>
      <c r="J281" t="s">
        <v>1098</v>
      </c>
      <c r="M281" s="3">
        <v>1.8</v>
      </c>
    </row>
    <row r="282" spans="1:13" x14ac:dyDescent="0.2">
      <c r="A282">
        <v>253</v>
      </c>
      <c r="B282" t="s">
        <v>41</v>
      </c>
      <c r="C282" t="s">
        <v>1099</v>
      </c>
      <c r="D282" s="1">
        <v>2099</v>
      </c>
      <c r="E282">
        <v>1</v>
      </c>
      <c r="F282" t="s">
        <v>576</v>
      </c>
      <c r="G282" t="s">
        <v>21</v>
      </c>
      <c r="H282" t="s">
        <v>22</v>
      </c>
      <c r="I282" t="s">
        <v>85</v>
      </c>
      <c r="J282" t="s">
        <v>1100</v>
      </c>
      <c r="M282" s="3">
        <v>2.0990000000000002</v>
      </c>
    </row>
    <row r="283" spans="1:13" x14ac:dyDescent="0.2">
      <c r="A283">
        <v>254</v>
      </c>
      <c r="B283" t="s">
        <v>34</v>
      </c>
      <c r="C283" t="s">
        <v>1101</v>
      </c>
      <c r="D283" s="1">
        <v>1960</v>
      </c>
      <c r="E283">
        <v>1</v>
      </c>
      <c r="F283" t="s">
        <v>576</v>
      </c>
      <c r="G283" t="s">
        <v>21</v>
      </c>
      <c r="H283" t="s">
        <v>22</v>
      </c>
      <c r="I283" t="s">
        <v>85</v>
      </c>
      <c r="J283" t="s">
        <v>1102</v>
      </c>
      <c r="M283" s="3">
        <v>1.96</v>
      </c>
    </row>
    <row r="284" spans="1:13" x14ac:dyDescent="0.2">
      <c r="A284">
        <v>255</v>
      </c>
      <c r="B284" t="s">
        <v>34</v>
      </c>
      <c r="C284" t="s">
        <v>1103</v>
      </c>
      <c r="D284" s="1">
        <v>1799</v>
      </c>
      <c r="E284">
        <v>1</v>
      </c>
      <c r="F284" t="s">
        <v>576</v>
      </c>
      <c r="G284" t="s">
        <v>21</v>
      </c>
      <c r="H284" t="s">
        <v>22</v>
      </c>
      <c r="I284" t="s">
        <v>94</v>
      </c>
      <c r="J284" t="s">
        <v>1104</v>
      </c>
      <c r="M284" s="3">
        <v>1.7989999999999999</v>
      </c>
    </row>
    <row r="285" spans="1:13" x14ac:dyDescent="0.2">
      <c r="A285">
        <v>256</v>
      </c>
      <c r="B285" t="s">
        <v>24</v>
      </c>
      <c r="C285" t="s">
        <v>1105</v>
      </c>
      <c r="D285" s="1">
        <v>2075</v>
      </c>
      <c r="E285">
        <v>1</v>
      </c>
      <c r="F285" t="s">
        <v>576</v>
      </c>
      <c r="G285" t="s">
        <v>21</v>
      </c>
      <c r="H285" t="s">
        <v>22</v>
      </c>
      <c r="I285" t="s">
        <v>96</v>
      </c>
      <c r="J285" t="s">
        <v>1106</v>
      </c>
      <c r="M285" s="3">
        <v>2.0750000000000002</v>
      </c>
    </row>
    <row r="286" spans="1:13" x14ac:dyDescent="0.2">
      <c r="A286">
        <v>257</v>
      </c>
      <c r="B286" t="s">
        <v>45</v>
      </c>
      <c r="C286" t="s">
        <v>474</v>
      </c>
      <c r="D286" t="s">
        <v>1107</v>
      </c>
      <c r="E286">
        <v>4</v>
      </c>
      <c r="F286" t="s">
        <v>650</v>
      </c>
      <c r="G286" t="s">
        <v>21</v>
      </c>
      <c r="H286" t="s">
        <v>22</v>
      </c>
      <c r="I286" t="s">
        <v>96</v>
      </c>
      <c r="J286" t="s">
        <v>1108</v>
      </c>
      <c r="M286" s="2">
        <v>0.66400000000000003</v>
      </c>
    </row>
    <row r="287" spans="1:13" x14ac:dyDescent="0.2">
      <c r="A287">
        <v>258</v>
      </c>
      <c r="B287" t="s">
        <v>36</v>
      </c>
      <c r="C287" t="s">
        <v>1109</v>
      </c>
      <c r="D287" t="s">
        <v>1110</v>
      </c>
      <c r="E287">
        <v>4</v>
      </c>
      <c r="F287" t="s">
        <v>592</v>
      </c>
      <c r="G287" t="s">
        <v>21</v>
      </c>
      <c r="H287" t="s">
        <v>22</v>
      </c>
      <c r="I287" t="s">
        <v>96</v>
      </c>
      <c r="J287" t="s">
        <v>1111</v>
      </c>
      <c r="M287" s="2">
        <v>0.41</v>
      </c>
    </row>
    <row r="288" spans="1:13" x14ac:dyDescent="0.2">
      <c r="A288">
        <v>259</v>
      </c>
      <c r="B288" t="s">
        <v>45</v>
      </c>
      <c r="C288" t="s">
        <v>1112</v>
      </c>
      <c r="D288" s="1">
        <v>1707</v>
      </c>
      <c r="E288">
        <v>1</v>
      </c>
      <c r="F288" t="s">
        <v>548</v>
      </c>
      <c r="G288" t="s">
        <v>21</v>
      </c>
      <c r="H288" t="s">
        <v>22</v>
      </c>
      <c r="I288" t="s">
        <v>96</v>
      </c>
      <c r="J288" t="s">
        <v>1113</v>
      </c>
      <c r="M288" s="3">
        <v>1.7070000000000001</v>
      </c>
    </row>
    <row r="289" spans="1:13" x14ac:dyDescent="0.2">
      <c r="A289">
        <v>260</v>
      </c>
      <c r="B289" t="s">
        <v>36</v>
      </c>
      <c r="C289" t="s">
        <v>1114</v>
      </c>
      <c r="D289" t="s">
        <v>1115</v>
      </c>
      <c r="E289">
        <v>3</v>
      </c>
      <c r="F289" t="s">
        <v>650</v>
      </c>
      <c r="G289" t="s">
        <v>21</v>
      </c>
      <c r="H289" t="s">
        <v>22</v>
      </c>
      <c r="I289" t="s">
        <v>96</v>
      </c>
      <c r="J289" t="s">
        <v>1116</v>
      </c>
      <c r="M289" s="2">
        <v>0.84</v>
      </c>
    </row>
    <row r="290" spans="1:13" x14ac:dyDescent="0.2">
      <c r="A290">
        <v>261</v>
      </c>
      <c r="B290" t="s">
        <v>33</v>
      </c>
      <c r="C290" t="s">
        <v>1117</v>
      </c>
      <c r="D290" s="1">
        <v>1676</v>
      </c>
      <c r="E290">
        <v>1</v>
      </c>
      <c r="F290" t="s">
        <v>548</v>
      </c>
      <c r="G290" t="s">
        <v>21</v>
      </c>
      <c r="H290" t="s">
        <v>22</v>
      </c>
      <c r="I290" t="s">
        <v>87</v>
      </c>
      <c r="J290" t="s">
        <v>1118</v>
      </c>
      <c r="M290" s="3">
        <v>1.6759999999999999</v>
      </c>
    </row>
    <row r="291" spans="1:13" x14ac:dyDescent="0.2">
      <c r="A291">
        <v>262</v>
      </c>
      <c r="B291" t="s">
        <v>28</v>
      </c>
      <c r="C291" t="s">
        <v>514</v>
      </c>
      <c r="D291" t="s">
        <v>714</v>
      </c>
      <c r="E291">
        <v>3</v>
      </c>
      <c r="F291" t="s">
        <v>650</v>
      </c>
      <c r="G291" t="s">
        <v>21</v>
      </c>
      <c r="H291" t="s">
        <v>22</v>
      </c>
      <c r="I291" t="s">
        <v>96</v>
      </c>
      <c r="J291" t="s">
        <v>1119</v>
      </c>
      <c r="M291" s="2">
        <v>0.73499999999999999</v>
      </c>
    </row>
    <row r="292" spans="1:13" x14ac:dyDescent="0.2">
      <c r="A292">
        <v>263</v>
      </c>
      <c r="B292" t="s">
        <v>49</v>
      </c>
      <c r="C292" t="s">
        <v>303</v>
      </c>
      <c r="D292" t="s">
        <v>448</v>
      </c>
      <c r="E292">
        <v>5</v>
      </c>
      <c r="F292" t="s">
        <v>675</v>
      </c>
      <c r="G292" t="s">
        <v>21</v>
      </c>
      <c r="H292" t="s">
        <v>22</v>
      </c>
      <c r="I292" t="s">
        <v>96</v>
      </c>
      <c r="J292" t="s">
        <v>1120</v>
      </c>
      <c r="M292" s="2">
        <v>2.3E-2</v>
      </c>
    </row>
    <row r="293" spans="1:13" x14ac:dyDescent="0.2">
      <c r="A293">
        <v>264</v>
      </c>
      <c r="B293" t="s">
        <v>31</v>
      </c>
      <c r="C293" t="s">
        <v>1121</v>
      </c>
      <c r="D293" s="1">
        <v>1071</v>
      </c>
      <c r="E293">
        <v>3</v>
      </c>
      <c r="F293" t="s">
        <v>650</v>
      </c>
      <c r="G293" t="s">
        <v>21</v>
      </c>
      <c r="H293" t="s">
        <v>22</v>
      </c>
      <c r="I293" t="s">
        <v>96</v>
      </c>
      <c r="J293" t="s">
        <v>1122</v>
      </c>
      <c r="M293" s="3">
        <v>1.071</v>
      </c>
    </row>
    <row r="294" spans="1:13" x14ac:dyDescent="0.2">
      <c r="A294">
        <v>265</v>
      </c>
      <c r="B294" t="s">
        <v>33</v>
      </c>
      <c r="C294" t="s">
        <v>475</v>
      </c>
      <c r="D294" t="s">
        <v>195</v>
      </c>
      <c r="E294">
        <v>6</v>
      </c>
      <c r="F294" t="s">
        <v>738</v>
      </c>
      <c r="G294" t="s">
        <v>21</v>
      </c>
      <c r="H294" t="s">
        <v>22</v>
      </c>
      <c r="I294" t="s">
        <v>96</v>
      </c>
      <c r="J294" t="s">
        <v>1123</v>
      </c>
      <c r="M294" s="2">
        <v>-0.28299999999999997</v>
      </c>
    </row>
    <row r="295" spans="1:13" x14ac:dyDescent="0.2">
      <c r="A295">
        <v>266</v>
      </c>
      <c r="B295" t="s">
        <v>54</v>
      </c>
      <c r="C295" t="s">
        <v>1124</v>
      </c>
      <c r="D295" t="s">
        <v>305</v>
      </c>
      <c r="E295">
        <v>6</v>
      </c>
      <c r="F295" t="s">
        <v>738</v>
      </c>
      <c r="G295" t="s">
        <v>42</v>
      </c>
      <c r="H295" t="s">
        <v>22</v>
      </c>
      <c r="I295" t="s">
        <v>96</v>
      </c>
      <c r="J295" t="s">
        <v>1125</v>
      </c>
      <c r="M295" s="2">
        <v>-0.32</v>
      </c>
    </row>
    <row r="296" spans="1:13" x14ac:dyDescent="0.2">
      <c r="A296">
        <v>267</v>
      </c>
      <c r="B296" t="s">
        <v>31</v>
      </c>
      <c r="C296" t="s">
        <v>1126</v>
      </c>
      <c r="D296" s="1">
        <v>-1160</v>
      </c>
      <c r="E296">
        <v>9</v>
      </c>
      <c r="F296" t="s">
        <v>1127</v>
      </c>
      <c r="G296" t="s">
        <v>21</v>
      </c>
      <c r="H296" t="s">
        <v>30</v>
      </c>
      <c r="I296" t="s">
        <v>96</v>
      </c>
      <c r="J296" t="s">
        <v>390</v>
      </c>
      <c r="M296" s="3">
        <v>-1.1599999999999999</v>
      </c>
    </row>
    <row r="297" spans="1:13" x14ac:dyDescent="0.2">
      <c r="A297">
        <v>268</v>
      </c>
      <c r="B297" t="s">
        <v>49</v>
      </c>
      <c r="C297" t="s">
        <v>1128</v>
      </c>
      <c r="D297" t="s">
        <v>377</v>
      </c>
      <c r="E297">
        <v>8</v>
      </c>
      <c r="F297" t="s">
        <v>796</v>
      </c>
      <c r="G297" t="s">
        <v>42</v>
      </c>
      <c r="H297" t="s">
        <v>22</v>
      </c>
      <c r="I297" t="s">
        <v>96</v>
      </c>
      <c r="J297" t="s">
        <v>1129</v>
      </c>
      <c r="M297" s="2">
        <v>-0.72</v>
      </c>
    </row>
    <row r="298" spans="1:13" x14ac:dyDescent="0.2">
      <c r="A298">
        <v>269</v>
      </c>
      <c r="B298" t="s">
        <v>46</v>
      </c>
      <c r="C298" t="s">
        <v>1130</v>
      </c>
      <c r="D298" s="1">
        <v>-1024</v>
      </c>
      <c r="E298">
        <v>9</v>
      </c>
      <c r="F298" t="s">
        <v>787</v>
      </c>
      <c r="G298" t="s">
        <v>42</v>
      </c>
      <c r="H298" t="s">
        <v>68</v>
      </c>
      <c r="I298" t="s">
        <v>96</v>
      </c>
      <c r="J298" t="s">
        <v>1131</v>
      </c>
      <c r="M298" s="3">
        <v>-1.024</v>
      </c>
    </row>
    <row r="299" spans="1:13" x14ac:dyDescent="0.2">
      <c r="A299">
        <v>270</v>
      </c>
      <c r="B299" t="s">
        <v>33</v>
      </c>
      <c r="C299" t="s">
        <v>1132</v>
      </c>
      <c r="D299" s="1">
        <v>-1141</v>
      </c>
      <c r="E299">
        <v>9</v>
      </c>
      <c r="F299" t="s">
        <v>764</v>
      </c>
      <c r="G299" t="s">
        <v>42</v>
      </c>
      <c r="H299" t="s">
        <v>68</v>
      </c>
      <c r="I299" t="s">
        <v>96</v>
      </c>
      <c r="J299" t="s">
        <v>73</v>
      </c>
      <c r="M299" s="3">
        <v>-1.141</v>
      </c>
    </row>
    <row r="300" spans="1:13" x14ac:dyDescent="0.2">
      <c r="A300">
        <v>271</v>
      </c>
      <c r="B300" t="s">
        <v>46</v>
      </c>
      <c r="C300" t="s">
        <v>1133</v>
      </c>
      <c r="D300" t="s">
        <v>440</v>
      </c>
      <c r="E300">
        <v>7</v>
      </c>
      <c r="F300" t="s">
        <v>750</v>
      </c>
      <c r="G300" t="s">
        <v>42</v>
      </c>
      <c r="H300" t="s">
        <v>22</v>
      </c>
      <c r="I300" t="s">
        <v>96</v>
      </c>
      <c r="J300" t="s">
        <v>1134</v>
      </c>
      <c r="M300" s="2">
        <v>-0.39800000000000002</v>
      </c>
    </row>
    <row r="301" spans="1:13" x14ac:dyDescent="0.2">
      <c r="A301">
        <v>272</v>
      </c>
      <c r="B301" t="s">
        <v>45</v>
      </c>
      <c r="C301" t="s">
        <v>1135</v>
      </c>
      <c r="D301" t="s">
        <v>380</v>
      </c>
      <c r="E301">
        <v>8</v>
      </c>
      <c r="F301" t="s">
        <v>680</v>
      </c>
      <c r="G301" t="s">
        <v>42</v>
      </c>
      <c r="H301" t="s">
        <v>22</v>
      </c>
      <c r="I301" t="s">
        <v>96</v>
      </c>
      <c r="J301" t="s">
        <v>1136</v>
      </c>
      <c r="M301" s="2">
        <v>-0.81</v>
      </c>
    </row>
    <row r="302" spans="1:13" x14ac:dyDescent="0.2">
      <c r="A302">
        <v>273</v>
      </c>
      <c r="B302" t="s">
        <v>45</v>
      </c>
      <c r="C302" t="s">
        <v>1137</v>
      </c>
      <c r="D302" t="s">
        <v>187</v>
      </c>
      <c r="E302">
        <v>7</v>
      </c>
      <c r="F302" t="s">
        <v>750</v>
      </c>
      <c r="G302" t="s">
        <v>42</v>
      </c>
      <c r="H302" t="s">
        <v>22</v>
      </c>
      <c r="I302" t="s">
        <v>96</v>
      </c>
      <c r="J302" t="s">
        <v>1138</v>
      </c>
      <c r="M302" s="2">
        <v>-0.39100000000000001</v>
      </c>
    </row>
    <row r="303" spans="1:13" x14ac:dyDescent="0.2">
      <c r="A303">
        <v>274</v>
      </c>
      <c r="B303" t="s">
        <v>41</v>
      </c>
      <c r="C303" t="s">
        <v>1139</v>
      </c>
      <c r="D303" t="s">
        <v>391</v>
      </c>
      <c r="E303">
        <v>9</v>
      </c>
      <c r="F303" t="s">
        <v>701</v>
      </c>
      <c r="G303" t="s">
        <v>42</v>
      </c>
      <c r="H303" t="s">
        <v>68</v>
      </c>
      <c r="I303" t="s">
        <v>96</v>
      </c>
      <c r="J303" t="s">
        <v>1140</v>
      </c>
      <c r="M303" s="2">
        <v>-0.99</v>
      </c>
    </row>
    <row r="304" spans="1:13" x14ac:dyDescent="0.2">
      <c r="A304">
        <v>275</v>
      </c>
      <c r="B304" t="s">
        <v>28</v>
      </c>
      <c r="C304" t="s">
        <v>1141</v>
      </c>
      <c r="D304" t="s">
        <v>65</v>
      </c>
      <c r="E304">
        <v>8</v>
      </c>
      <c r="F304" t="s">
        <v>665</v>
      </c>
      <c r="G304" t="s">
        <v>42</v>
      </c>
      <c r="H304" t="s">
        <v>22</v>
      </c>
      <c r="I304" t="s">
        <v>96</v>
      </c>
      <c r="J304" t="s">
        <v>1142</v>
      </c>
      <c r="M304" s="2">
        <v>-0.86899999999999999</v>
      </c>
    </row>
    <row r="305" spans="1:13" x14ac:dyDescent="0.2">
      <c r="A305">
        <v>276</v>
      </c>
      <c r="B305" t="s">
        <v>45</v>
      </c>
      <c r="C305" t="s">
        <v>1143</v>
      </c>
      <c r="D305" t="s">
        <v>1144</v>
      </c>
      <c r="E305">
        <v>7</v>
      </c>
      <c r="F305" t="s">
        <v>750</v>
      </c>
      <c r="G305" t="s">
        <v>42</v>
      </c>
      <c r="H305" t="s">
        <v>22</v>
      </c>
      <c r="I305" t="s">
        <v>96</v>
      </c>
      <c r="J305" t="s">
        <v>1145</v>
      </c>
      <c r="M305" s="2">
        <v>-0.40300000000000002</v>
      </c>
    </row>
    <row r="306" spans="1:13" x14ac:dyDescent="0.2">
      <c r="A306">
        <v>277</v>
      </c>
      <c r="B306" t="s">
        <v>49</v>
      </c>
      <c r="C306" t="s">
        <v>1146</v>
      </c>
      <c r="D306" t="s">
        <v>193</v>
      </c>
      <c r="E306">
        <v>5</v>
      </c>
      <c r="F306" t="s">
        <v>689</v>
      </c>
      <c r="G306" t="s">
        <v>42</v>
      </c>
      <c r="H306" t="s">
        <v>22</v>
      </c>
      <c r="I306" t="s">
        <v>96</v>
      </c>
      <c r="J306" t="s">
        <v>1147</v>
      </c>
      <c r="M306" s="2">
        <v>-9.6000000000000002E-2</v>
      </c>
    </row>
    <row r="307" spans="1:13" x14ac:dyDescent="0.2">
      <c r="A307">
        <v>278</v>
      </c>
      <c r="B307" t="s">
        <v>41</v>
      </c>
      <c r="C307" t="s">
        <v>1148</v>
      </c>
      <c r="D307" t="s">
        <v>295</v>
      </c>
      <c r="E307">
        <v>7</v>
      </c>
      <c r="F307" t="s">
        <v>778</v>
      </c>
      <c r="G307" t="s">
        <v>42</v>
      </c>
      <c r="H307" t="s">
        <v>22</v>
      </c>
      <c r="I307" t="s">
        <v>96</v>
      </c>
      <c r="J307" t="s">
        <v>1149</v>
      </c>
      <c r="M307" s="2">
        <v>-0.51600000000000001</v>
      </c>
    </row>
    <row r="308" spans="1:13" x14ac:dyDescent="0.2">
      <c r="A308">
        <v>279</v>
      </c>
      <c r="B308" t="s">
        <v>33</v>
      </c>
      <c r="C308" t="s">
        <v>1150</v>
      </c>
      <c r="D308" s="1">
        <v>-1078</v>
      </c>
      <c r="E308">
        <v>9</v>
      </c>
      <c r="F308" t="s">
        <v>901</v>
      </c>
      <c r="G308" t="s">
        <v>42</v>
      </c>
      <c r="H308" t="s">
        <v>68</v>
      </c>
      <c r="I308" t="s">
        <v>96</v>
      </c>
      <c r="J308" t="s">
        <v>297</v>
      </c>
      <c r="M308" s="3">
        <v>-1.0780000000000001</v>
      </c>
    </row>
    <row r="309" spans="1:13" x14ac:dyDescent="0.2">
      <c r="A309">
        <v>280</v>
      </c>
      <c r="B309" t="s">
        <v>46</v>
      </c>
      <c r="C309" t="s">
        <v>306</v>
      </c>
      <c r="D309" t="s">
        <v>489</v>
      </c>
      <c r="E309">
        <v>5</v>
      </c>
      <c r="F309" t="s">
        <v>675</v>
      </c>
      <c r="G309" t="s">
        <v>42</v>
      </c>
      <c r="H309" t="s">
        <v>22</v>
      </c>
      <c r="I309" t="s">
        <v>96</v>
      </c>
      <c r="J309" t="s">
        <v>1151</v>
      </c>
      <c r="M309" s="2">
        <v>0.13300000000000001</v>
      </c>
    </row>
    <row r="310" spans="1:13" x14ac:dyDescent="0.2">
      <c r="A310">
        <v>281</v>
      </c>
      <c r="B310" t="s">
        <v>45</v>
      </c>
      <c r="C310" t="s">
        <v>209</v>
      </c>
      <c r="D310" t="s">
        <v>174</v>
      </c>
      <c r="E310">
        <v>5</v>
      </c>
      <c r="F310" t="s">
        <v>689</v>
      </c>
      <c r="G310" t="s">
        <v>42</v>
      </c>
      <c r="H310" t="s">
        <v>22</v>
      </c>
      <c r="I310" t="s">
        <v>96</v>
      </c>
      <c r="J310" t="s">
        <v>1152</v>
      </c>
      <c r="M310" s="2">
        <v>-6.6000000000000003E-2</v>
      </c>
    </row>
    <row r="311" spans="1:13" x14ac:dyDescent="0.2">
      <c r="A311">
        <v>282</v>
      </c>
      <c r="B311" t="s">
        <v>54</v>
      </c>
      <c r="C311" t="s">
        <v>308</v>
      </c>
      <c r="D311" t="s">
        <v>179</v>
      </c>
      <c r="E311">
        <v>8</v>
      </c>
      <c r="F311" t="s">
        <v>670</v>
      </c>
      <c r="G311" t="s">
        <v>42</v>
      </c>
      <c r="H311" t="s">
        <v>22</v>
      </c>
      <c r="I311" t="s">
        <v>96</v>
      </c>
      <c r="J311" t="s">
        <v>1153</v>
      </c>
      <c r="M311" s="2">
        <v>-0.66900000000000004</v>
      </c>
    </row>
    <row r="312" spans="1:13" x14ac:dyDescent="0.2">
      <c r="A312">
        <v>283</v>
      </c>
      <c r="B312" t="s">
        <v>33</v>
      </c>
      <c r="C312" t="s">
        <v>1154</v>
      </c>
      <c r="D312" t="s">
        <v>1155</v>
      </c>
      <c r="E312">
        <v>5</v>
      </c>
      <c r="F312" t="s">
        <v>689</v>
      </c>
      <c r="G312" t="s">
        <v>42</v>
      </c>
      <c r="H312" t="s">
        <v>22</v>
      </c>
      <c r="I312" t="s">
        <v>96</v>
      </c>
      <c r="J312" t="s">
        <v>1156</v>
      </c>
      <c r="M312" s="2">
        <v>-0.126</v>
      </c>
    </row>
    <row r="313" spans="1:13" x14ac:dyDescent="0.2">
      <c r="A313">
        <v>284</v>
      </c>
      <c r="B313" t="s">
        <v>33</v>
      </c>
      <c r="C313" t="s">
        <v>1157</v>
      </c>
      <c r="D313" t="s">
        <v>1158</v>
      </c>
      <c r="E313">
        <v>6</v>
      </c>
      <c r="F313" t="s">
        <v>689</v>
      </c>
      <c r="G313" t="s">
        <v>21</v>
      </c>
      <c r="H313" t="s">
        <v>22</v>
      </c>
      <c r="I313" t="s">
        <v>96</v>
      </c>
      <c r="J313" t="s">
        <v>1159</v>
      </c>
      <c r="M313" s="2">
        <v>-0.129</v>
      </c>
    </row>
    <row r="314" spans="1:13" x14ac:dyDescent="0.2">
      <c r="A314">
        <v>285</v>
      </c>
      <c r="B314" t="s">
        <v>19</v>
      </c>
      <c r="C314" t="s">
        <v>310</v>
      </c>
      <c r="D314" t="s">
        <v>516</v>
      </c>
      <c r="E314">
        <v>7</v>
      </c>
      <c r="F314" t="s">
        <v>778</v>
      </c>
      <c r="G314" t="s">
        <v>21</v>
      </c>
      <c r="H314" t="s">
        <v>22</v>
      </c>
      <c r="I314" t="s">
        <v>96</v>
      </c>
      <c r="J314" t="s">
        <v>1160</v>
      </c>
      <c r="M314" s="2">
        <v>-0.50800000000000001</v>
      </c>
    </row>
    <row r="315" spans="1:13" x14ac:dyDescent="0.2">
      <c r="A315">
        <v>286</v>
      </c>
      <c r="B315" t="s">
        <v>26</v>
      </c>
      <c r="C315" t="s">
        <v>1161</v>
      </c>
      <c r="D315" t="s">
        <v>109</v>
      </c>
      <c r="E315">
        <v>7</v>
      </c>
      <c r="F315" t="s">
        <v>807</v>
      </c>
      <c r="G315" t="s">
        <v>21</v>
      </c>
      <c r="H315" t="s">
        <v>22</v>
      </c>
      <c r="I315" t="s">
        <v>94</v>
      </c>
      <c r="J315" t="s">
        <v>1162</v>
      </c>
      <c r="M315" s="2">
        <v>-0.47399999999999998</v>
      </c>
    </row>
    <row r="316" spans="1:13" x14ac:dyDescent="0.2">
      <c r="A316">
        <v>287</v>
      </c>
      <c r="B316" t="s">
        <v>81</v>
      </c>
      <c r="C316" t="s">
        <v>1163</v>
      </c>
      <c r="D316" t="s">
        <v>429</v>
      </c>
      <c r="E316">
        <v>5</v>
      </c>
      <c r="F316" t="s">
        <v>675</v>
      </c>
      <c r="G316" t="s">
        <v>21</v>
      </c>
      <c r="H316" t="s">
        <v>22</v>
      </c>
      <c r="I316" t="s">
        <v>96</v>
      </c>
      <c r="J316" t="s">
        <v>1164</v>
      </c>
      <c r="M316" s="2">
        <v>6.8000000000000005E-2</v>
      </c>
    </row>
    <row r="317" spans="1:13" x14ac:dyDescent="0.2">
      <c r="A317">
        <v>288</v>
      </c>
      <c r="B317" t="s">
        <v>26</v>
      </c>
      <c r="C317" t="s">
        <v>1165</v>
      </c>
      <c r="D317" t="s">
        <v>1166</v>
      </c>
      <c r="E317">
        <v>5</v>
      </c>
      <c r="F317" t="s">
        <v>675</v>
      </c>
      <c r="G317" t="s">
        <v>21</v>
      </c>
      <c r="H317" t="s">
        <v>22</v>
      </c>
      <c r="I317" t="s">
        <v>96</v>
      </c>
      <c r="J317" t="s">
        <v>1167</v>
      </c>
      <c r="M317" s="2">
        <v>0.218</v>
      </c>
    </row>
    <row r="318" spans="1:13" x14ac:dyDescent="0.2">
      <c r="A318">
        <v>289</v>
      </c>
      <c r="B318" t="s">
        <v>33</v>
      </c>
      <c r="C318" t="s">
        <v>210</v>
      </c>
      <c r="D318" s="1" t="s">
        <v>1168</v>
      </c>
      <c r="E318">
        <v>7</v>
      </c>
      <c r="F318" t="s">
        <v>750</v>
      </c>
      <c r="G318" t="s">
        <v>42</v>
      </c>
      <c r="H318" t="s">
        <v>22</v>
      </c>
      <c r="I318" t="s">
        <v>96</v>
      </c>
      <c r="J318" t="s">
        <v>1169</v>
      </c>
      <c r="M318" s="2">
        <v>-0.45900000000000002</v>
      </c>
    </row>
    <row r="319" spans="1:13" x14ac:dyDescent="0.2">
      <c r="A319">
        <v>290</v>
      </c>
      <c r="B319" t="s">
        <v>40</v>
      </c>
      <c r="C319" t="s">
        <v>1170</v>
      </c>
      <c r="D319" s="1">
        <v>1189</v>
      </c>
      <c r="E319">
        <v>2</v>
      </c>
      <c r="F319" t="s">
        <v>548</v>
      </c>
      <c r="G319" t="s">
        <v>21</v>
      </c>
      <c r="H319" t="s">
        <v>22</v>
      </c>
      <c r="I319" t="s">
        <v>96</v>
      </c>
      <c r="J319" t="s">
        <v>1171</v>
      </c>
      <c r="M319" s="3">
        <v>1.1890000000000001</v>
      </c>
    </row>
    <row r="320" spans="1:13" x14ac:dyDescent="0.2">
      <c r="A320">
        <v>291</v>
      </c>
      <c r="B320" t="s">
        <v>45</v>
      </c>
      <c r="C320" t="s">
        <v>476</v>
      </c>
      <c r="D320" s="1" t="s">
        <v>1172</v>
      </c>
      <c r="E320">
        <v>4</v>
      </c>
      <c r="F320" t="s">
        <v>592</v>
      </c>
      <c r="G320" t="s">
        <v>21</v>
      </c>
      <c r="H320" t="s">
        <v>22</v>
      </c>
      <c r="I320" t="s">
        <v>96</v>
      </c>
      <c r="J320" t="s">
        <v>1173</v>
      </c>
      <c r="M320" s="2">
        <v>0.36899999999999999</v>
      </c>
    </row>
    <row r="321" spans="1:13" x14ac:dyDescent="0.2">
      <c r="A321">
        <v>292</v>
      </c>
      <c r="B321" t="s">
        <v>46</v>
      </c>
      <c r="C321" t="s">
        <v>211</v>
      </c>
      <c r="D321" s="1" t="s">
        <v>267</v>
      </c>
      <c r="E321">
        <v>8</v>
      </c>
      <c r="F321" t="s">
        <v>758</v>
      </c>
      <c r="G321" t="s">
        <v>42</v>
      </c>
      <c r="H321" t="s">
        <v>22</v>
      </c>
      <c r="I321" t="s">
        <v>96</v>
      </c>
      <c r="J321" t="s">
        <v>1174</v>
      </c>
      <c r="M321" s="2">
        <v>-0.754</v>
      </c>
    </row>
    <row r="322" spans="1:13" x14ac:dyDescent="0.2">
      <c r="A322">
        <v>293</v>
      </c>
      <c r="B322" t="s">
        <v>40</v>
      </c>
      <c r="C322" t="s">
        <v>1175</v>
      </c>
      <c r="D322" t="s">
        <v>1176</v>
      </c>
      <c r="E322">
        <v>5</v>
      </c>
      <c r="F322" t="s">
        <v>675</v>
      </c>
      <c r="G322" t="s">
        <v>21</v>
      </c>
      <c r="H322" t="s">
        <v>22</v>
      </c>
      <c r="I322" t="s">
        <v>96</v>
      </c>
      <c r="J322" t="s">
        <v>1177</v>
      </c>
      <c r="M322" s="2">
        <v>1.2E-2</v>
      </c>
    </row>
    <row r="323" spans="1:13" x14ac:dyDescent="0.2">
      <c r="A323">
        <v>294</v>
      </c>
      <c r="B323" t="s">
        <v>57</v>
      </c>
      <c r="C323" t="s">
        <v>1178</v>
      </c>
      <c r="D323" t="s">
        <v>315</v>
      </c>
      <c r="E323">
        <v>4</v>
      </c>
      <c r="F323" t="s">
        <v>592</v>
      </c>
      <c r="G323" t="s">
        <v>21</v>
      </c>
      <c r="H323" t="s">
        <v>22</v>
      </c>
      <c r="I323" t="s">
        <v>96</v>
      </c>
      <c r="J323" t="s">
        <v>1179</v>
      </c>
      <c r="M323" s="2">
        <v>0.64900000000000002</v>
      </c>
    </row>
    <row r="324" spans="1:13" x14ac:dyDescent="0.2">
      <c r="A324">
        <v>295</v>
      </c>
      <c r="B324" t="s">
        <v>41</v>
      </c>
      <c r="C324" t="s">
        <v>1180</v>
      </c>
      <c r="D324" s="1" t="s">
        <v>771</v>
      </c>
      <c r="E324">
        <v>8</v>
      </c>
      <c r="F324" t="s">
        <v>670</v>
      </c>
      <c r="G324" t="s">
        <v>42</v>
      </c>
      <c r="H324" t="s">
        <v>22</v>
      </c>
      <c r="I324" t="s">
        <v>96</v>
      </c>
      <c r="J324" t="s">
        <v>1181</v>
      </c>
      <c r="M324" s="2">
        <v>-0.67500000000000004</v>
      </c>
    </row>
    <row r="325" spans="1:13" x14ac:dyDescent="0.2">
      <c r="A325">
        <v>296</v>
      </c>
      <c r="B325" t="s">
        <v>41</v>
      </c>
      <c r="C325" t="s">
        <v>1182</v>
      </c>
      <c r="D325" s="1" t="s">
        <v>254</v>
      </c>
      <c r="E325">
        <v>7</v>
      </c>
      <c r="F325" t="s">
        <v>670</v>
      </c>
      <c r="G325" t="s">
        <v>42</v>
      </c>
      <c r="H325" t="s">
        <v>22</v>
      </c>
      <c r="I325" t="s">
        <v>96</v>
      </c>
      <c r="J325" t="s">
        <v>1183</v>
      </c>
      <c r="M325" s="2">
        <v>-0.626</v>
      </c>
    </row>
    <row r="326" spans="1:13" x14ac:dyDescent="0.2">
      <c r="A326">
        <v>297</v>
      </c>
      <c r="B326" t="s">
        <v>57</v>
      </c>
      <c r="C326" t="s">
        <v>1184</v>
      </c>
      <c r="D326" t="s">
        <v>1185</v>
      </c>
      <c r="E326">
        <v>5</v>
      </c>
      <c r="F326" t="s">
        <v>675</v>
      </c>
      <c r="G326" t="s">
        <v>21</v>
      </c>
      <c r="H326" t="s">
        <v>22</v>
      </c>
      <c r="I326" t="s">
        <v>96</v>
      </c>
      <c r="J326" t="s">
        <v>1186</v>
      </c>
      <c r="M326" s="2">
        <v>0.20699999999999999</v>
      </c>
    </row>
    <row r="327" spans="1:13" x14ac:dyDescent="0.2">
      <c r="A327">
        <v>298</v>
      </c>
      <c r="B327" t="s">
        <v>28</v>
      </c>
      <c r="C327" t="s">
        <v>1187</v>
      </c>
      <c r="D327" t="s">
        <v>518</v>
      </c>
      <c r="E327">
        <v>5</v>
      </c>
      <c r="F327" t="s">
        <v>689</v>
      </c>
      <c r="G327" t="s">
        <v>42</v>
      </c>
      <c r="H327" t="s">
        <v>22</v>
      </c>
      <c r="I327" t="s">
        <v>96</v>
      </c>
      <c r="J327" t="s">
        <v>1188</v>
      </c>
      <c r="M327" s="2">
        <v>-0.1</v>
      </c>
    </row>
    <row r="328" spans="1:13" x14ac:dyDescent="0.2">
      <c r="A328">
        <v>299</v>
      </c>
      <c r="B328" t="s">
        <v>46</v>
      </c>
      <c r="C328" t="s">
        <v>1189</v>
      </c>
      <c r="D328" t="s">
        <v>409</v>
      </c>
      <c r="E328">
        <v>8</v>
      </c>
      <c r="F328" t="s">
        <v>758</v>
      </c>
      <c r="G328" t="s">
        <v>42</v>
      </c>
      <c r="H328" t="s">
        <v>22</v>
      </c>
      <c r="I328" t="s">
        <v>96</v>
      </c>
      <c r="J328" t="s">
        <v>1190</v>
      </c>
      <c r="M328" s="2">
        <v>-0.78500000000000003</v>
      </c>
    </row>
    <row r="329" spans="1:13" x14ac:dyDescent="0.2">
      <c r="A329">
        <v>300</v>
      </c>
      <c r="B329" t="s">
        <v>31</v>
      </c>
      <c r="C329" t="s">
        <v>1191</v>
      </c>
      <c r="D329" t="s">
        <v>365</v>
      </c>
      <c r="E329">
        <v>8</v>
      </c>
      <c r="F329" t="s">
        <v>680</v>
      </c>
      <c r="G329" t="s">
        <v>21</v>
      </c>
      <c r="H329" t="s">
        <v>30</v>
      </c>
      <c r="I329" t="s">
        <v>96</v>
      </c>
      <c r="J329" t="s">
        <v>1192</v>
      </c>
      <c r="M329" s="2">
        <v>-0.81699999999999995</v>
      </c>
    </row>
    <row r="330" spans="1:13" x14ac:dyDescent="0.2">
      <c r="A330">
        <v>301</v>
      </c>
      <c r="B330" t="s">
        <v>34</v>
      </c>
      <c r="C330" t="s">
        <v>1193</v>
      </c>
      <c r="D330" t="s">
        <v>79</v>
      </c>
      <c r="E330">
        <v>7</v>
      </c>
      <c r="F330" t="s">
        <v>807</v>
      </c>
      <c r="G330" t="s">
        <v>21</v>
      </c>
      <c r="H330" t="s">
        <v>22</v>
      </c>
      <c r="I330" t="s">
        <v>96</v>
      </c>
      <c r="J330" t="s">
        <v>1194</v>
      </c>
      <c r="M330" s="2">
        <v>-0.46400000000000002</v>
      </c>
    </row>
    <row r="331" spans="1:13" x14ac:dyDescent="0.2">
      <c r="A331">
        <v>302</v>
      </c>
      <c r="B331" t="s">
        <v>49</v>
      </c>
      <c r="C331" t="s">
        <v>212</v>
      </c>
      <c r="D331" t="s">
        <v>1195</v>
      </c>
      <c r="E331">
        <v>7</v>
      </c>
      <c r="F331" t="s">
        <v>943</v>
      </c>
      <c r="G331" t="s">
        <v>42</v>
      </c>
      <c r="H331" t="s">
        <v>22</v>
      </c>
      <c r="I331" t="s">
        <v>94</v>
      </c>
      <c r="J331" t="s">
        <v>1196</v>
      </c>
      <c r="M331" s="2">
        <v>-0.629</v>
      </c>
    </row>
    <row r="332" spans="1:13" x14ac:dyDescent="0.2">
      <c r="A332">
        <v>303</v>
      </c>
      <c r="B332" t="s">
        <v>54</v>
      </c>
      <c r="C332" t="s">
        <v>313</v>
      </c>
      <c r="D332" t="s">
        <v>242</v>
      </c>
      <c r="E332">
        <v>7</v>
      </c>
      <c r="F332" t="s">
        <v>778</v>
      </c>
      <c r="G332" t="s">
        <v>42</v>
      </c>
      <c r="H332" t="s">
        <v>22</v>
      </c>
      <c r="I332" t="s">
        <v>94</v>
      </c>
      <c r="J332" t="s">
        <v>1197</v>
      </c>
      <c r="M332" s="2">
        <v>-0.53200000000000003</v>
      </c>
    </row>
    <row r="333" spans="1:13" x14ac:dyDescent="0.2">
      <c r="A333">
        <v>304</v>
      </c>
      <c r="B333" t="s">
        <v>19</v>
      </c>
      <c r="C333" t="s">
        <v>1198</v>
      </c>
      <c r="D333" t="s">
        <v>237</v>
      </c>
      <c r="E333">
        <v>8</v>
      </c>
      <c r="F333" t="s">
        <v>665</v>
      </c>
      <c r="G333" t="s">
        <v>42</v>
      </c>
      <c r="H333" t="s">
        <v>22</v>
      </c>
      <c r="I333" t="s">
        <v>94</v>
      </c>
      <c r="J333" t="s">
        <v>1199</v>
      </c>
      <c r="M333" s="2">
        <v>-0.88100000000000001</v>
      </c>
    </row>
    <row r="334" spans="1:13" x14ac:dyDescent="0.2">
      <c r="A334">
        <v>305</v>
      </c>
      <c r="B334" t="s">
        <v>40</v>
      </c>
      <c r="C334" t="s">
        <v>1200</v>
      </c>
      <c r="D334" t="s">
        <v>468</v>
      </c>
      <c r="E334">
        <v>6</v>
      </c>
      <c r="F334" t="s">
        <v>738</v>
      </c>
      <c r="G334" t="s">
        <v>21</v>
      </c>
      <c r="H334" t="s">
        <v>22</v>
      </c>
      <c r="I334" t="s">
        <v>94</v>
      </c>
      <c r="J334" t="s">
        <v>1201</v>
      </c>
      <c r="M334" s="2">
        <v>-0.255</v>
      </c>
    </row>
    <row r="335" spans="1:13" x14ac:dyDescent="0.2">
      <c r="A335">
        <v>306</v>
      </c>
      <c r="B335" t="s">
        <v>46</v>
      </c>
      <c r="C335" t="s">
        <v>314</v>
      </c>
      <c r="D335" t="s">
        <v>1202</v>
      </c>
      <c r="E335">
        <v>7</v>
      </c>
      <c r="F335" t="s">
        <v>807</v>
      </c>
      <c r="G335" t="s">
        <v>42</v>
      </c>
      <c r="H335" t="s">
        <v>22</v>
      </c>
      <c r="I335" t="s">
        <v>94</v>
      </c>
      <c r="J335" t="s">
        <v>1203</v>
      </c>
      <c r="M335" s="2">
        <v>-0.44900000000000001</v>
      </c>
    </row>
    <row r="336" spans="1:13" x14ac:dyDescent="0.2">
      <c r="A336">
        <v>307</v>
      </c>
      <c r="B336" t="s">
        <v>45</v>
      </c>
      <c r="C336" t="s">
        <v>1204</v>
      </c>
      <c r="D336" t="s">
        <v>1205</v>
      </c>
      <c r="E336">
        <v>9</v>
      </c>
      <c r="F336" t="s">
        <v>884</v>
      </c>
      <c r="G336" t="s">
        <v>42</v>
      </c>
      <c r="H336" t="s">
        <v>68</v>
      </c>
      <c r="I336" t="s">
        <v>94</v>
      </c>
      <c r="J336" t="s">
        <v>1206</v>
      </c>
      <c r="M336" s="2">
        <v>-0.91900000000000004</v>
      </c>
    </row>
    <row r="337" spans="1:13" x14ac:dyDescent="0.2">
      <c r="A337">
        <v>308</v>
      </c>
      <c r="B337" t="s">
        <v>33</v>
      </c>
      <c r="C337" t="s">
        <v>1207</v>
      </c>
      <c r="D337" s="1" t="s">
        <v>388</v>
      </c>
      <c r="E337">
        <v>3</v>
      </c>
      <c r="F337" t="s">
        <v>650</v>
      </c>
      <c r="G337" t="s">
        <v>42</v>
      </c>
      <c r="H337" t="s">
        <v>22</v>
      </c>
      <c r="I337" t="s">
        <v>94</v>
      </c>
      <c r="J337" t="s">
        <v>1208</v>
      </c>
      <c r="M337" s="2">
        <v>0.754</v>
      </c>
    </row>
    <row r="338" spans="1:13" x14ac:dyDescent="0.2">
      <c r="A338">
        <v>309</v>
      </c>
      <c r="B338" t="s">
        <v>54</v>
      </c>
      <c r="C338" t="s">
        <v>1209</v>
      </c>
      <c r="D338" s="1" t="s">
        <v>1210</v>
      </c>
      <c r="E338">
        <v>3</v>
      </c>
      <c r="F338" t="s">
        <v>650</v>
      </c>
      <c r="G338" t="s">
        <v>42</v>
      </c>
      <c r="H338" t="s">
        <v>22</v>
      </c>
      <c r="I338" t="s">
        <v>94</v>
      </c>
      <c r="J338" t="s">
        <v>1211</v>
      </c>
      <c r="M338" s="2">
        <v>0.75</v>
      </c>
    </row>
    <row r="339" spans="1:13" x14ac:dyDescent="0.2">
      <c r="A339">
        <v>310</v>
      </c>
      <c r="B339" t="s">
        <v>54</v>
      </c>
      <c r="C339" t="s">
        <v>1212</v>
      </c>
      <c r="D339" t="s">
        <v>1213</v>
      </c>
      <c r="E339">
        <v>8</v>
      </c>
      <c r="F339" t="s">
        <v>670</v>
      </c>
      <c r="G339" t="s">
        <v>42</v>
      </c>
      <c r="H339" t="s">
        <v>22</v>
      </c>
      <c r="I339" t="s">
        <v>94</v>
      </c>
      <c r="J339" t="s">
        <v>1214</v>
      </c>
      <c r="M339" s="2">
        <v>-0.64800000000000002</v>
      </c>
    </row>
    <row r="340" spans="1:13" x14ac:dyDescent="0.2">
      <c r="A340">
        <v>311</v>
      </c>
      <c r="B340" t="s">
        <v>54</v>
      </c>
      <c r="C340" t="s">
        <v>1215</v>
      </c>
      <c r="D340" t="s">
        <v>517</v>
      </c>
      <c r="E340">
        <v>8</v>
      </c>
      <c r="F340" t="s">
        <v>670</v>
      </c>
      <c r="G340" t="s">
        <v>42</v>
      </c>
      <c r="H340" t="s">
        <v>22</v>
      </c>
      <c r="I340" t="s">
        <v>94</v>
      </c>
      <c r="J340" t="s">
        <v>1216</v>
      </c>
      <c r="M340" s="2">
        <v>-0.65300000000000002</v>
      </c>
    </row>
    <row r="341" spans="1:13" x14ac:dyDescent="0.2">
      <c r="A341">
        <v>312</v>
      </c>
      <c r="B341" t="s">
        <v>100</v>
      </c>
      <c r="C341" t="s">
        <v>1217</v>
      </c>
      <c r="D341" t="s">
        <v>322</v>
      </c>
      <c r="E341">
        <v>7</v>
      </c>
      <c r="F341" t="s">
        <v>670</v>
      </c>
      <c r="G341" t="s">
        <v>42</v>
      </c>
      <c r="H341" t="s">
        <v>22</v>
      </c>
      <c r="I341" t="s">
        <v>94</v>
      </c>
      <c r="J341" t="s">
        <v>1218</v>
      </c>
      <c r="M341" s="2">
        <v>-0.63600000000000001</v>
      </c>
    </row>
    <row r="342" spans="1:13" x14ac:dyDescent="0.2">
      <c r="A342">
        <v>313</v>
      </c>
      <c r="B342" t="s">
        <v>59</v>
      </c>
      <c r="C342" t="s">
        <v>1219</v>
      </c>
      <c r="D342" t="s">
        <v>146</v>
      </c>
      <c r="E342">
        <v>7</v>
      </c>
      <c r="F342" t="s">
        <v>778</v>
      </c>
      <c r="G342" t="s">
        <v>42</v>
      </c>
      <c r="H342" t="s">
        <v>22</v>
      </c>
      <c r="I342" t="s">
        <v>96</v>
      </c>
      <c r="J342" t="s">
        <v>1220</v>
      </c>
      <c r="M342" s="2">
        <v>-0.51200000000000001</v>
      </c>
    </row>
    <row r="343" spans="1:13" x14ac:dyDescent="0.2">
      <c r="A343">
        <v>314</v>
      </c>
      <c r="B343" t="s">
        <v>49</v>
      </c>
      <c r="C343" t="s">
        <v>1221</v>
      </c>
      <c r="D343" t="s">
        <v>215</v>
      </c>
      <c r="E343">
        <v>8</v>
      </c>
      <c r="F343" t="s">
        <v>680</v>
      </c>
      <c r="G343" t="s">
        <v>42</v>
      </c>
      <c r="H343" t="s">
        <v>22</v>
      </c>
      <c r="I343" t="s">
        <v>96</v>
      </c>
      <c r="J343" t="s">
        <v>1222</v>
      </c>
      <c r="M343" s="2">
        <v>-0.80600000000000005</v>
      </c>
    </row>
    <row r="344" spans="1:13" x14ac:dyDescent="0.2">
      <c r="A344">
        <v>315</v>
      </c>
      <c r="B344" t="s">
        <v>36</v>
      </c>
      <c r="C344" t="s">
        <v>480</v>
      </c>
      <c r="D344" s="1">
        <v>-1146</v>
      </c>
      <c r="E344">
        <v>9</v>
      </c>
      <c r="F344" t="s">
        <v>764</v>
      </c>
      <c r="G344" t="s">
        <v>42</v>
      </c>
      <c r="H344" t="s">
        <v>68</v>
      </c>
      <c r="I344" t="s">
        <v>96</v>
      </c>
      <c r="J344" t="s">
        <v>77</v>
      </c>
      <c r="M344" s="3">
        <v>-1.1459999999999999</v>
      </c>
    </row>
    <row r="345" spans="1:13" x14ac:dyDescent="0.2">
      <c r="A345">
        <v>316</v>
      </c>
      <c r="B345" t="s">
        <v>45</v>
      </c>
      <c r="C345" t="s">
        <v>1223</v>
      </c>
      <c r="D345" s="1" t="s">
        <v>107</v>
      </c>
      <c r="E345">
        <v>6</v>
      </c>
      <c r="F345" t="s">
        <v>689</v>
      </c>
      <c r="G345" t="s">
        <v>42</v>
      </c>
      <c r="H345" t="s">
        <v>22</v>
      </c>
      <c r="I345" t="s">
        <v>96</v>
      </c>
      <c r="J345" t="s">
        <v>1224</v>
      </c>
      <c r="M345" s="2">
        <v>-0.13800000000000001</v>
      </c>
    </row>
    <row r="346" spans="1:13" x14ac:dyDescent="0.2">
      <c r="A346">
        <v>317</v>
      </c>
      <c r="B346" t="s">
        <v>33</v>
      </c>
      <c r="C346" t="s">
        <v>1225</v>
      </c>
      <c r="D346" s="1">
        <v>-1141</v>
      </c>
      <c r="E346">
        <v>9</v>
      </c>
      <c r="F346" t="s">
        <v>764</v>
      </c>
      <c r="G346" t="s">
        <v>42</v>
      </c>
      <c r="H346" t="s">
        <v>68</v>
      </c>
      <c r="I346" t="s">
        <v>96</v>
      </c>
      <c r="J346" t="s">
        <v>73</v>
      </c>
      <c r="M346" s="3">
        <v>-1.141</v>
      </c>
    </row>
    <row r="347" spans="1:13" x14ac:dyDescent="0.2">
      <c r="A347">
        <v>318</v>
      </c>
      <c r="B347" t="s">
        <v>54</v>
      </c>
      <c r="C347" t="s">
        <v>1226</v>
      </c>
      <c r="D347" s="1">
        <v>-1044</v>
      </c>
      <c r="E347">
        <v>9</v>
      </c>
      <c r="F347" t="s">
        <v>787</v>
      </c>
      <c r="G347" t="s">
        <v>42</v>
      </c>
      <c r="H347" t="s">
        <v>68</v>
      </c>
      <c r="I347" t="s">
        <v>96</v>
      </c>
      <c r="J347" t="s">
        <v>1227</v>
      </c>
      <c r="M347" s="3">
        <v>-1.044</v>
      </c>
    </row>
    <row r="348" spans="1:13" x14ac:dyDescent="0.2">
      <c r="A348">
        <v>319</v>
      </c>
      <c r="B348" t="s">
        <v>46</v>
      </c>
      <c r="C348" t="s">
        <v>482</v>
      </c>
      <c r="D348" t="s">
        <v>441</v>
      </c>
      <c r="E348">
        <v>5</v>
      </c>
      <c r="F348" t="s">
        <v>675</v>
      </c>
      <c r="G348" t="s">
        <v>42</v>
      </c>
      <c r="H348" t="s">
        <v>22</v>
      </c>
      <c r="I348" t="s">
        <v>96</v>
      </c>
      <c r="J348" t="s">
        <v>1228</v>
      </c>
      <c r="M348" s="2">
        <v>3.9E-2</v>
      </c>
    </row>
    <row r="349" spans="1:13" x14ac:dyDescent="0.2">
      <c r="A349">
        <v>320</v>
      </c>
      <c r="B349" t="s">
        <v>41</v>
      </c>
      <c r="C349" t="s">
        <v>1229</v>
      </c>
      <c r="D349" s="1">
        <v>-1004</v>
      </c>
      <c r="E349">
        <v>9</v>
      </c>
      <c r="F349" t="s">
        <v>701</v>
      </c>
      <c r="G349" t="s">
        <v>42</v>
      </c>
      <c r="H349" t="s">
        <v>68</v>
      </c>
      <c r="I349" t="s">
        <v>96</v>
      </c>
      <c r="J349" t="s">
        <v>1230</v>
      </c>
      <c r="M349" s="3">
        <v>-1.004</v>
      </c>
    </row>
    <row r="350" spans="1:13" x14ac:dyDescent="0.2">
      <c r="A350">
        <v>321</v>
      </c>
      <c r="B350" t="s">
        <v>46</v>
      </c>
      <c r="C350" t="s">
        <v>1231</v>
      </c>
      <c r="D350" s="1" t="s">
        <v>260</v>
      </c>
      <c r="E350">
        <v>9</v>
      </c>
      <c r="F350" t="s">
        <v>692</v>
      </c>
      <c r="G350" t="s">
        <v>42</v>
      </c>
      <c r="H350" t="s">
        <v>68</v>
      </c>
      <c r="I350" t="s">
        <v>96</v>
      </c>
      <c r="J350" t="s">
        <v>1232</v>
      </c>
      <c r="M350" s="2">
        <v>-0.95299999999999996</v>
      </c>
    </row>
    <row r="351" spans="1:13" x14ac:dyDescent="0.2">
      <c r="A351">
        <v>322</v>
      </c>
      <c r="B351" t="s">
        <v>54</v>
      </c>
      <c r="C351" t="s">
        <v>317</v>
      </c>
      <c r="D351" s="1" t="s">
        <v>1233</v>
      </c>
      <c r="E351">
        <v>8</v>
      </c>
      <c r="F351" t="s">
        <v>665</v>
      </c>
      <c r="G351" t="s">
        <v>42</v>
      </c>
      <c r="H351" t="s">
        <v>22</v>
      </c>
      <c r="I351" t="s">
        <v>96</v>
      </c>
      <c r="J351" t="s">
        <v>1234</v>
      </c>
      <c r="M351" s="2">
        <v>-0.85399999999999998</v>
      </c>
    </row>
    <row r="352" spans="1:13" x14ac:dyDescent="0.2">
      <c r="A352">
        <v>323</v>
      </c>
      <c r="B352" t="s">
        <v>49</v>
      </c>
      <c r="C352" t="s">
        <v>1235</v>
      </c>
      <c r="D352" s="1" t="s">
        <v>296</v>
      </c>
      <c r="E352">
        <v>7</v>
      </c>
      <c r="F352" t="s">
        <v>750</v>
      </c>
      <c r="G352" t="s">
        <v>42</v>
      </c>
      <c r="H352" t="s">
        <v>22</v>
      </c>
      <c r="I352" t="s">
        <v>96</v>
      </c>
      <c r="J352" t="s">
        <v>1236</v>
      </c>
      <c r="M352" s="2">
        <v>-0.432</v>
      </c>
    </row>
    <row r="353" spans="1:13" x14ac:dyDescent="0.2">
      <c r="A353">
        <v>324</v>
      </c>
      <c r="B353" t="s">
        <v>33</v>
      </c>
      <c r="C353" t="s">
        <v>1237</v>
      </c>
      <c r="D353" t="s">
        <v>204</v>
      </c>
      <c r="E353">
        <v>5</v>
      </c>
      <c r="F353" t="s">
        <v>617</v>
      </c>
      <c r="G353" t="s">
        <v>42</v>
      </c>
      <c r="H353" t="s">
        <v>22</v>
      </c>
      <c r="I353" t="s">
        <v>96</v>
      </c>
      <c r="J353" t="s">
        <v>1238</v>
      </c>
      <c r="M353" s="2">
        <v>0.04</v>
      </c>
    </row>
    <row r="354" spans="1:13" x14ac:dyDescent="0.2">
      <c r="A354">
        <v>325</v>
      </c>
      <c r="B354" t="s">
        <v>26</v>
      </c>
      <c r="C354" t="s">
        <v>1239</v>
      </c>
      <c r="D354" s="1" t="s">
        <v>218</v>
      </c>
      <c r="E354">
        <v>9</v>
      </c>
      <c r="F354" t="s">
        <v>692</v>
      </c>
      <c r="G354" t="s">
        <v>21</v>
      </c>
      <c r="H354" t="s">
        <v>30</v>
      </c>
      <c r="I354" t="s">
        <v>96</v>
      </c>
      <c r="J354" t="s">
        <v>1240</v>
      </c>
      <c r="M354" s="2">
        <v>-0.93300000000000005</v>
      </c>
    </row>
    <row r="355" spans="1:13" x14ac:dyDescent="0.2">
      <c r="A355">
        <v>326</v>
      </c>
      <c r="B355" t="s">
        <v>54</v>
      </c>
      <c r="C355" t="s">
        <v>216</v>
      </c>
      <c r="D355" t="s">
        <v>477</v>
      </c>
      <c r="E355">
        <v>8</v>
      </c>
      <c r="F355" t="s">
        <v>796</v>
      </c>
      <c r="G355" t="s">
        <v>42</v>
      </c>
      <c r="H355" t="s">
        <v>22</v>
      </c>
      <c r="I355" t="s">
        <v>96</v>
      </c>
      <c r="J355" t="s">
        <v>1241</v>
      </c>
      <c r="M355" s="2">
        <v>-0.71799999999999997</v>
      </c>
    </row>
    <row r="356" spans="1:13" x14ac:dyDescent="0.2">
      <c r="A356">
        <v>327</v>
      </c>
      <c r="B356" t="s">
        <v>46</v>
      </c>
      <c r="C356" t="s">
        <v>1242</v>
      </c>
      <c r="D356" s="1" t="s">
        <v>235</v>
      </c>
      <c r="E356">
        <v>6</v>
      </c>
      <c r="F356" t="s">
        <v>750</v>
      </c>
      <c r="G356" t="s">
        <v>42</v>
      </c>
      <c r="H356" t="s">
        <v>22</v>
      </c>
      <c r="I356" t="s">
        <v>96</v>
      </c>
      <c r="J356" t="s">
        <v>1243</v>
      </c>
      <c r="M356" s="2">
        <v>-0.38200000000000001</v>
      </c>
    </row>
    <row r="357" spans="1:13" x14ac:dyDescent="0.2">
      <c r="A357">
        <v>328</v>
      </c>
      <c r="B357" t="s">
        <v>34</v>
      </c>
      <c r="C357" t="s">
        <v>1244</v>
      </c>
      <c r="D357" t="s">
        <v>397</v>
      </c>
      <c r="E357">
        <v>5</v>
      </c>
      <c r="F357" t="s">
        <v>675</v>
      </c>
      <c r="G357" t="s">
        <v>21</v>
      </c>
      <c r="H357" t="s">
        <v>22</v>
      </c>
      <c r="I357" t="s">
        <v>96</v>
      </c>
      <c r="J357" t="s">
        <v>1245</v>
      </c>
      <c r="M357" s="2">
        <v>3.4000000000000002E-2</v>
      </c>
    </row>
    <row r="358" spans="1:13" x14ac:dyDescent="0.2">
      <c r="A358">
        <v>329</v>
      </c>
      <c r="B358" t="s">
        <v>19</v>
      </c>
      <c r="C358" t="s">
        <v>1246</v>
      </c>
      <c r="D358" s="1" t="s">
        <v>311</v>
      </c>
      <c r="E358">
        <v>8</v>
      </c>
      <c r="F358" t="s">
        <v>665</v>
      </c>
      <c r="G358" t="s">
        <v>42</v>
      </c>
      <c r="H358" t="s">
        <v>22</v>
      </c>
      <c r="I358" t="s">
        <v>96</v>
      </c>
      <c r="J358" t="s">
        <v>1247</v>
      </c>
      <c r="M358" s="2">
        <v>-0.85499999999999998</v>
      </c>
    </row>
    <row r="359" spans="1:13" x14ac:dyDescent="0.2">
      <c r="A359">
        <v>330</v>
      </c>
      <c r="B359" t="s">
        <v>34</v>
      </c>
      <c r="C359" t="s">
        <v>1248</v>
      </c>
      <c r="D359" t="s">
        <v>1249</v>
      </c>
      <c r="E359">
        <v>4</v>
      </c>
      <c r="F359" t="s">
        <v>592</v>
      </c>
      <c r="G359" t="s">
        <v>21</v>
      </c>
      <c r="H359" t="s">
        <v>22</v>
      </c>
      <c r="I359" t="s">
        <v>96</v>
      </c>
      <c r="J359" t="s">
        <v>1250</v>
      </c>
      <c r="M359" s="2">
        <v>0.53600000000000003</v>
      </c>
    </row>
    <row r="360" spans="1:13" x14ac:dyDescent="0.2">
      <c r="A360">
        <v>331</v>
      </c>
      <c r="B360" t="s">
        <v>57</v>
      </c>
      <c r="C360" t="s">
        <v>1251</v>
      </c>
      <c r="D360" t="s">
        <v>368</v>
      </c>
      <c r="E360">
        <v>7</v>
      </c>
      <c r="F360" t="s">
        <v>670</v>
      </c>
      <c r="G360" t="s">
        <v>21</v>
      </c>
      <c r="H360" t="s">
        <v>22</v>
      </c>
      <c r="I360" t="s">
        <v>96</v>
      </c>
      <c r="J360" t="s">
        <v>1252</v>
      </c>
      <c r="M360" s="2">
        <v>-0.64200000000000002</v>
      </c>
    </row>
    <row r="361" spans="1:13" x14ac:dyDescent="0.2">
      <c r="A361">
        <v>332</v>
      </c>
      <c r="B361" t="s">
        <v>19</v>
      </c>
      <c r="C361" t="s">
        <v>1253</v>
      </c>
      <c r="D361" t="s">
        <v>163</v>
      </c>
      <c r="E361">
        <v>6</v>
      </c>
      <c r="F361" t="s">
        <v>689</v>
      </c>
      <c r="G361" t="s">
        <v>42</v>
      </c>
      <c r="H361" t="s">
        <v>22</v>
      </c>
      <c r="I361" t="s">
        <v>66</v>
      </c>
      <c r="J361" t="s">
        <v>1254</v>
      </c>
      <c r="M361" s="2">
        <v>-0.13900000000000001</v>
      </c>
    </row>
    <row r="362" spans="1:13" x14ac:dyDescent="0.2">
      <c r="A362">
        <v>333</v>
      </c>
      <c r="B362" t="s">
        <v>49</v>
      </c>
      <c r="C362" t="s">
        <v>1255</v>
      </c>
      <c r="D362" s="1" t="s">
        <v>1256</v>
      </c>
      <c r="E362">
        <v>3</v>
      </c>
      <c r="F362" t="s">
        <v>650</v>
      </c>
      <c r="G362" t="s">
        <v>21</v>
      </c>
      <c r="H362" t="s">
        <v>22</v>
      </c>
      <c r="I362" t="s">
        <v>96</v>
      </c>
      <c r="J362" t="s">
        <v>1257</v>
      </c>
      <c r="M362" s="2">
        <v>0.92400000000000004</v>
      </c>
    </row>
    <row r="363" spans="1:13" x14ac:dyDescent="0.2">
      <c r="A363">
        <v>334</v>
      </c>
      <c r="B363" t="s">
        <v>45</v>
      </c>
      <c r="C363" t="s">
        <v>1258</v>
      </c>
      <c r="D363" s="1">
        <v>2049</v>
      </c>
      <c r="E363">
        <v>1</v>
      </c>
      <c r="F363" t="s">
        <v>576</v>
      </c>
      <c r="G363" t="s">
        <v>21</v>
      </c>
      <c r="H363" t="s">
        <v>22</v>
      </c>
      <c r="I363" t="s">
        <v>96</v>
      </c>
      <c r="J363" t="s">
        <v>1259</v>
      </c>
      <c r="M363" s="3">
        <v>2.0489999999999999</v>
      </c>
    </row>
    <row r="364" spans="1:13" x14ac:dyDescent="0.2">
      <c r="A364">
        <v>335</v>
      </c>
      <c r="B364" t="s">
        <v>46</v>
      </c>
      <c r="C364" t="s">
        <v>1260</v>
      </c>
      <c r="D364" t="s">
        <v>367</v>
      </c>
      <c r="E364">
        <v>4</v>
      </c>
      <c r="F364" t="s">
        <v>592</v>
      </c>
      <c r="G364" t="s">
        <v>42</v>
      </c>
      <c r="H364" t="s">
        <v>22</v>
      </c>
      <c r="I364" t="s">
        <v>96</v>
      </c>
      <c r="J364" t="s">
        <v>1261</v>
      </c>
      <c r="M364" s="2">
        <v>0.41699999999999998</v>
      </c>
    </row>
    <row r="365" spans="1:13" x14ac:dyDescent="0.2">
      <c r="A365">
        <v>336</v>
      </c>
      <c r="B365" t="s">
        <v>33</v>
      </c>
      <c r="C365" t="s">
        <v>1262</v>
      </c>
      <c r="D365" t="s">
        <v>145</v>
      </c>
      <c r="E365">
        <v>5</v>
      </c>
      <c r="F365" t="s">
        <v>689</v>
      </c>
      <c r="G365" t="s">
        <v>42</v>
      </c>
      <c r="H365" t="s">
        <v>22</v>
      </c>
      <c r="I365" t="s">
        <v>96</v>
      </c>
      <c r="J365" t="s">
        <v>1263</v>
      </c>
      <c r="M365" s="2">
        <v>-6.7000000000000004E-2</v>
      </c>
    </row>
    <row r="366" spans="1:13" x14ac:dyDescent="0.2">
      <c r="A366">
        <v>337</v>
      </c>
      <c r="B366" t="s">
        <v>33</v>
      </c>
      <c r="C366" t="s">
        <v>1264</v>
      </c>
      <c r="D366" t="s">
        <v>873</v>
      </c>
      <c r="E366">
        <v>4</v>
      </c>
      <c r="F366" t="s">
        <v>592</v>
      </c>
      <c r="G366" t="s">
        <v>21</v>
      </c>
      <c r="H366" t="s">
        <v>22</v>
      </c>
      <c r="I366" t="s">
        <v>96</v>
      </c>
      <c r="J366" t="s">
        <v>1265</v>
      </c>
      <c r="M366" s="2">
        <v>0.54400000000000004</v>
      </c>
    </row>
    <row r="367" spans="1:13" x14ac:dyDescent="0.2">
      <c r="A367">
        <v>338</v>
      </c>
      <c r="B367" t="s">
        <v>44</v>
      </c>
      <c r="C367" t="s">
        <v>1266</v>
      </c>
      <c r="D367" s="1" t="s">
        <v>507</v>
      </c>
      <c r="E367">
        <v>7</v>
      </c>
      <c r="F367" t="s">
        <v>807</v>
      </c>
      <c r="G367" t="s">
        <v>21</v>
      </c>
      <c r="H367" t="s">
        <v>22</v>
      </c>
      <c r="I367" t="s">
        <v>96</v>
      </c>
      <c r="J367" t="s">
        <v>1267</v>
      </c>
      <c r="M367" s="2">
        <v>-0.51900000000000002</v>
      </c>
    </row>
    <row r="368" spans="1:13" x14ac:dyDescent="0.2">
      <c r="A368">
        <v>339</v>
      </c>
      <c r="B368" t="s">
        <v>46</v>
      </c>
      <c r="C368" t="s">
        <v>484</v>
      </c>
      <c r="D368" s="1" t="s">
        <v>1268</v>
      </c>
      <c r="E368">
        <v>8</v>
      </c>
      <c r="F368" t="s">
        <v>758</v>
      </c>
      <c r="G368" t="s">
        <v>42</v>
      </c>
      <c r="H368" t="s">
        <v>22</v>
      </c>
      <c r="I368" t="s">
        <v>96</v>
      </c>
      <c r="J368" t="s">
        <v>1269</v>
      </c>
      <c r="M368" s="2">
        <v>-0.76100000000000001</v>
      </c>
    </row>
    <row r="369" spans="1:13" x14ac:dyDescent="0.2">
      <c r="A369">
        <v>340</v>
      </c>
      <c r="B369" t="s">
        <v>33</v>
      </c>
      <c r="C369" t="s">
        <v>1270</v>
      </c>
      <c r="D369" t="s">
        <v>431</v>
      </c>
      <c r="E369">
        <v>5</v>
      </c>
      <c r="F369" t="s">
        <v>689</v>
      </c>
      <c r="G369" t="s">
        <v>42</v>
      </c>
      <c r="H369" t="s">
        <v>22</v>
      </c>
      <c r="I369" t="s">
        <v>96</v>
      </c>
      <c r="J369" t="s">
        <v>1271</v>
      </c>
      <c r="M369" s="2">
        <v>-0.113</v>
      </c>
    </row>
    <row r="370" spans="1:13" x14ac:dyDescent="0.2">
      <c r="A370">
        <v>341</v>
      </c>
      <c r="B370" t="s">
        <v>19</v>
      </c>
      <c r="C370" t="s">
        <v>1272</v>
      </c>
      <c r="D370" t="s">
        <v>338</v>
      </c>
      <c r="E370">
        <v>5</v>
      </c>
      <c r="F370" t="s">
        <v>689</v>
      </c>
      <c r="G370" t="s">
        <v>42</v>
      </c>
      <c r="H370" t="s">
        <v>22</v>
      </c>
      <c r="I370" t="s">
        <v>96</v>
      </c>
      <c r="J370" t="s">
        <v>1273</v>
      </c>
      <c r="M370" s="2">
        <v>-5.8000000000000003E-2</v>
      </c>
    </row>
    <row r="371" spans="1:13" x14ac:dyDescent="0.2">
      <c r="A371">
        <v>342</v>
      </c>
      <c r="B371" t="s">
        <v>59</v>
      </c>
      <c r="C371" t="s">
        <v>1274</v>
      </c>
      <c r="D371" t="s">
        <v>1275</v>
      </c>
      <c r="E371">
        <v>8</v>
      </c>
      <c r="F371" t="s">
        <v>758</v>
      </c>
      <c r="G371" t="s">
        <v>42</v>
      </c>
      <c r="H371" t="s">
        <v>22</v>
      </c>
      <c r="I371" t="s">
        <v>96</v>
      </c>
      <c r="J371" t="s">
        <v>1276</v>
      </c>
      <c r="M371" s="2">
        <v>-0.79600000000000004</v>
      </c>
    </row>
    <row r="372" spans="1:13" x14ac:dyDescent="0.2">
      <c r="A372">
        <v>343</v>
      </c>
      <c r="B372" t="s">
        <v>24</v>
      </c>
      <c r="C372" t="s">
        <v>1277</v>
      </c>
      <c r="D372" s="1" t="s">
        <v>1176</v>
      </c>
      <c r="E372">
        <v>5</v>
      </c>
      <c r="F372" t="s">
        <v>675</v>
      </c>
      <c r="G372" t="s">
        <v>42</v>
      </c>
      <c r="H372" t="s">
        <v>22</v>
      </c>
      <c r="I372" t="s">
        <v>96</v>
      </c>
      <c r="J372" t="s">
        <v>1278</v>
      </c>
      <c r="M372" s="2">
        <v>1.2E-2</v>
      </c>
    </row>
    <row r="373" spans="1:13" x14ac:dyDescent="0.2">
      <c r="A373">
        <v>344</v>
      </c>
      <c r="B373" t="s">
        <v>46</v>
      </c>
      <c r="C373" t="s">
        <v>1279</v>
      </c>
      <c r="D373" s="1" t="s">
        <v>1280</v>
      </c>
      <c r="E373">
        <v>3</v>
      </c>
      <c r="F373" t="s">
        <v>650</v>
      </c>
      <c r="G373" t="s">
        <v>42</v>
      </c>
      <c r="H373" t="s">
        <v>22</v>
      </c>
      <c r="I373" t="s">
        <v>96</v>
      </c>
      <c r="J373" t="s">
        <v>1281</v>
      </c>
      <c r="M373" s="2">
        <v>0.90800000000000003</v>
      </c>
    </row>
    <row r="374" spans="1:13" x14ac:dyDescent="0.2">
      <c r="A374">
        <v>345</v>
      </c>
      <c r="B374" t="s">
        <v>24</v>
      </c>
      <c r="C374" t="s">
        <v>1282</v>
      </c>
      <c r="D374" s="1" t="s">
        <v>1283</v>
      </c>
      <c r="E374">
        <v>9</v>
      </c>
      <c r="F374" t="s">
        <v>1284</v>
      </c>
      <c r="G374" t="s">
        <v>42</v>
      </c>
      <c r="H374" t="s">
        <v>68</v>
      </c>
      <c r="I374" t="s">
        <v>96</v>
      </c>
      <c r="J374" t="s">
        <v>1285</v>
      </c>
      <c r="M374" s="2">
        <v>-0.97099999999999997</v>
      </c>
    </row>
    <row r="375" spans="1:13" x14ac:dyDescent="0.2">
      <c r="A375">
        <v>346</v>
      </c>
      <c r="B375" t="s">
        <v>45</v>
      </c>
      <c r="C375" t="s">
        <v>1286</v>
      </c>
      <c r="D375" s="1" t="s">
        <v>345</v>
      </c>
      <c r="E375">
        <v>9</v>
      </c>
      <c r="F375" t="s">
        <v>884</v>
      </c>
      <c r="G375" t="s">
        <v>42</v>
      </c>
      <c r="H375" t="s">
        <v>68</v>
      </c>
      <c r="I375" t="s">
        <v>96</v>
      </c>
      <c r="J375" t="s">
        <v>1287</v>
      </c>
      <c r="M375" s="2">
        <v>-0.91</v>
      </c>
    </row>
    <row r="376" spans="1:13" x14ac:dyDescent="0.2">
      <c r="A376">
        <v>347</v>
      </c>
      <c r="B376" t="s">
        <v>54</v>
      </c>
      <c r="C376" t="s">
        <v>1288</v>
      </c>
      <c r="D376" s="1" t="s">
        <v>129</v>
      </c>
      <c r="E376">
        <v>6</v>
      </c>
      <c r="F376" t="s">
        <v>689</v>
      </c>
      <c r="G376" t="s">
        <v>42</v>
      </c>
      <c r="H376" t="s">
        <v>22</v>
      </c>
      <c r="I376" t="s">
        <v>96</v>
      </c>
      <c r="J376" t="s">
        <v>1289</v>
      </c>
      <c r="M376" s="2">
        <v>-0.13400000000000001</v>
      </c>
    </row>
    <row r="377" spans="1:13" x14ac:dyDescent="0.2">
      <c r="A377">
        <v>348</v>
      </c>
      <c r="B377" t="s">
        <v>45</v>
      </c>
      <c r="C377" t="s">
        <v>1290</v>
      </c>
      <c r="D377" t="s">
        <v>1291</v>
      </c>
      <c r="E377">
        <v>3</v>
      </c>
      <c r="F377" t="s">
        <v>650</v>
      </c>
      <c r="G377" t="s">
        <v>42</v>
      </c>
      <c r="H377" t="s">
        <v>22</v>
      </c>
      <c r="I377" t="s">
        <v>96</v>
      </c>
      <c r="J377" t="s">
        <v>1292</v>
      </c>
      <c r="M377" s="2">
        <v>0.84699999999999998</v>
      </c>
    </row>
    <row r="378" spans="1:13" x14ac:dyDescent="0.2">
      <c r="A378">
        <v>349</v>
      </c>
      <c r="B378" t="s">
        <v>33</v>
      </c>
      <c r="C378" t="s">
        <v>1293</v>
      </c>
      <c r="D378" s="1">
        <v>-1078</v>
      </c>
      <c r="E378">
        <v>9</v>
      </c>
      <c r="F378" t="s">
        <v>901</v>
      </c>
      <c r="G378" t="s">
        <v>42</v>
      </c>
      <c r="H378" t="s">
        <v>68</v>
      </c>
      <c r="I378" t="s">
        <v>96</v>
      </c>
      <c r="J378" t="s">
        <v>297</v>
      </c>
      <c r="M378" s="3">
        <v>-1.0780000000000001</v>
      </c>
    </row>
    <row r="379" spans="1:13" x14ac:dyDescent="0.2">
      <c r="A379">
        <v>350</v>
      </c>
      <c r="B379" t="s">
        <v>46</v>
      </c>
      <c r="C379" t="s">
        <v>1294</v>
      </c>
      <c r="D379" s="1" t="s">
        <v>332</v>
      </c>
      <c r="E379">
        <v>9</v>
      </c>
      <c r="F379" t="s">
        <v>692</v>
      </c>
      <c r="G379" t="s">
        <v>42</v>
      </c>
      <c r="H379" t="s">
        <v>68</v>
      </c>
      <c r="I379" t="s">
        <v>96</v>
      </c>
      <c r="J379" t="s">
        <v>1295</v>
      </c>
      <c r="M379" s="2">
        <v>-0.90800000000000003</v>
      </c>
    </row>
    <row r="380" spans="1:13" x14ac:dyDescent="0.2">
      <c r="A380">
        <v>351</v>
      </c>
      <c r="B380" t="s">
        <v>41</v>
      </c>
      <c r="C380" t="s">
        <v>1296</v>
      </c>
      <c r="D380" s="1">
        <v>1778</v>
      </c>
      <c r="E380">
        <v>1</v>
      </c>
      <c r="F380" t="s">
        <v>576</v>
      </c>
      <c r="G380" t="s">
        <v>42</v>
      </c>
      <c r="H380" t="s">
        <v>22</v>
      </c>
      <c r="I380" t="s">
        <v>96</v>
      </c>
      <c r="J380" t="s">
        <v>1297</v>
      </c>
      <c r="M380" s="3">
        <v>1.778</v>
      </c>
    </row>
    <row r="381" spans="1:13" x14ac:dyDescent="0.2">
      <c r="A381">
        <v>352</v>
      </c>
      <c r="B381" t="s">
        <v>46</v>
      </c>
      <c r="C381" t="s">
        <v>1298</v>
      </c>
      <c r="D381" t="s">
        <v>229</v>
      </c>
      <c r="E381">
        <v>8</v>
      </c>
      <c r="F381" t="s">
        <v>670</v>
      </c>
      <c r="G381" t="s">
        <v>42</v>
      </c>
      <c r="H381" t="s">
        <v>22</v>
      </c>
      <c r="I381" t="s">
        <v>96</v>
      </c>
      <c r="J381" t="s">
        <v>1299</v>
      </c>
      <c r="M381" s="2">
        <v>-0.65800000000000003</v>
      </c>
    </row>
    <row r="382" spans="1:13" x14ac:dyDescent="0.2">
      <c r="A382">
        <v>353</v>
      </c>
      <c r="B382" t="s">
        <v>81</v>
      </c>
      <c r="C382" t="s">
        <v>1300</v>
      </c>
      <c r="D382" t="s">
        <v>1301</v>
      </c>
      <c r="E382">
        <v>9</v>
      </c>
      <c r="F382" t="s">
        <v>701</v>
      </c>
      <c r="G382" t="s">
        <v>42</v>
      </c>
      <c r="H382" t="s">
        <v>68</v>
      </c>
      <c r="I382" t="s">
        <v>96</v>
      </c>
      <c r="J382" t="s">
        <v>1302</v>
      </c>
      <c r="M382" s="2">
        <v>-0.98</v>
      </c>
    </row>
    <row r="383" spans="1:13" x14ac:dyDescent="0.2">
      <c r="A383">
        <v>354</v>
      </c>
      <c r="B383" t="s">
        <v>49</v>
      </c>
      <c r="C383" t="s">
        <v>323</v>
      </c>
      <c r="D383" s="1" t="s">
        <v>1303</v>
      </c>
      <c r="E383">
        <v>5</v>
      </c>
      <c r="F383" t="s">
        <v>675</v>
      </c>
      <c r="G383" t="s">
        <v>42</v>
      </c>
      <c r="H383" t="s">
        <v>22</v>
      </c>
      <c r="I383" t="s">
        <v>87</v>
      </c>
      <c r="J383" t="s">
        <v>1304</v>
      </c>
      <c r="M383" s="2">
        <v>0.17299999999999999</v>
      </c>
    </row>
    <row r="384" spans="1:13" x14ac:dyDescent="0.2">
      <c r="A384">
        <v>355</v>
      </c>
      <c r="B384" t="s">
        <v>33</v>
      </c>
      <c r="C384" t="s">
        <v>1305</v>
      </c>
      <c r="D384" s="1">
        <v>1776</v>
      </c>
      <c r="E384">
        <v>1</v>
      </c>
      <c r="F384" t="s">
        <v>548</v>
      </c>
      <c r="G384" t="s">
        <v>42</v>
      </c>
      <c r="H384" t="s">
        <v>22</v>
      </c>
      <c r="I384" t="s">
        <v>96</v>
      </c>
      <c r="J384" t="s">
        <v>1306</v>
      </c>
      <c r="M384" s="3">
        <v>1.776</v>
      </c>
    </row>
    <row r="385" spans="1:13" x14ac:dyDescent="0.2">
      <c r="A385">
        <v>356</v>
      </c>
      <c r="B385" t="s">
        <v>54</v>
      </c>
      <c r="C385" t="s">
        <v>219</v>
      </c>
      <c r="D385" t="s">
        <v>605</v>
      </c>
      <c r="E385">
        <v>4</v>
      </c>
      <c r="F385" t="s">
        <v>592</v>
      </c>
      <c r="G385" t="s">
        <v>42</v>
      </c>
      <c r="H385" t="s">
        <v>22</v>
      </c>
      <c r="I385" t="s">
        <v>96</v>
      </c>
      <c r="J385" t="s">
        <v>1307</v>
      </c>
      <c r="M385" s="2">
        <v>0.63400000000000001</v>
      </c>
    </row>
    <row r="386" spans="1:13" x14ac:dyDescent="0.2">
      <c r="A386">
        <v>357</v>
      </c>
      <c r="B386" t="s">
        <v>45</v>
      </c>
      <c r="C386" t="s">
        <v>1308</v>
      </c>
      <c r="D386" s="1" t="s">
        <v>1309</v>
      </c>
      <c r="E386">
        <v>5</v>
      </c>
      <c r="F386" t="s">
        <v>675</v>
      </c>
      <c r="G386" t="s">
        <v>42</v>
      </c>
      <c r="H386" t="s">
        <v>22</v>
      </c>
      <c r="I386" t="s">
        <v>96</v>
      </c>
      <c r="J386" t="s">
        <v>1310</v>
      </c>
      <c r="M386" s="2">
        <v>0.185</v>
      </c>
    </row>
    <row r="387" spans="1:13" x14ac:dyDescent="0.2">
      <c r="A387">
        <v>358</v>
      </c>
      <c r="B387" t="s">
        <v>46</v>
      </c>
      <c r="C387" t="s">
        <v>1311</v>
      </c>
      <c r="D387" s="1" t="s">
        <v>183</v>
      </c>
      <c r="E387">
        <v>9</v>
      </c>
      <c r="F387" t="s">
        <v>692</v>
      </c>
      <c r="G387" t="s">
        <v>42</v>
      </c>
      <c r="H387" t="s">
        <v>68</v>
      </c>
      <c r="I387" t="s">
        <v>96</v>
      </c>
      <c r="J387" t="s">
        <v>1312</v>
      </c>
      <c r="M387" s="2">
        <v>-0.95</v>
      </c>
    </row>
    <row r="388" spans="1:13" x14ac:dyDescent="0.2">
      <c r="A388">
        <v>359</v>
      </c>
      <c r="B388" t="s">
        <v>36</v>
      </c>
      <c r="C388" t="s">
        <v>1313</v>
      </c>
      <c r="D388" s="1" t="s">
        <v>102</v>
      </c>
      <c r="E388">
        <v>9</v>
      </c>
      <c r="F388" t="s">
        <v>692</v>
      </c>
      <c r="G388" t="s">
        <v>42</v>
      </c>
      <c r="H388" t="s">
        <v>68</v>
      </c>
      <c r="I388" t="s">
        <v>96</v>
      </c>
      <c r="J388" t="s">
        <v>1314</v>
      </c>
      <c r="M388" s="2">
        <v>-0.92500000000000004</v>
      </c>
    </row>
    <row r="389" spans="1:13" x14ac:dyDescent="0.2">
      <c r="A389">
        <v>360</v>
      </c>
      <c r="B389" t="s">
        <v>46</v>
      </c>
      <c r="C389" t="s">
        <v>1315</v>
      </c>
      <c r="D389" t="s">
        <v>418</v>
      </c>
      <c r="E389">
        <v>3</v>
      </c>
      <c r="F389" t="s">
        <v>650</v>
      </c>
      <c r="G389" t="s">
        <v>42</v>
      </c>
      <c r="H389" t="s">
        <v>22</v>
      </c>
      <c r="I389" t="s">
        <v>96</v>
      </c>
      <c r="J389" t="s">
        <v>1316</v>
      </c>
      <c r="M389" s="2">
        <v>0.77800000000000002</v>
      </c>
    </row>
    <row r="390" spans="1:13" x14ac:dyDescent="0.2">
      <c r="A390">
        <v>361</v>
      </c>
      <c r="B390" t="s">
        <v>54</v>
      </c>
      <c r="C390" t="s">
        <v>1317</v>
      </c>
      <c r="D390" s="1" t="s">
        <v>1318</v>
      </c>
      <c r="E390">
        <v>6</v>
      </c>
      <c r="F390" t="s">
        <v>738</v>
      </c>
      <c r="G390" t="s">
        <v>42</v>
      </c>
      <c r="H390" t="s">
        <v>22</v>
      </c>
      <c r="I390" t="s">
        <v>96</v>
      </c>
      <c r="J390" t="s">
        <v>1319</v>
      </c>
      <c r="M390" s="2">
        <v>-0.26500000000000001</v>
      </c>
    </row>
    <row r="391" spans="1:13" x14ac:dyDescent="0.2">
      <c r="A391">
        <v>362</v>
      </c>
      <c r="B391" t="s">
        <v>59</v>
      </c>
      <c r="C391" t="s">
        <v>1320</v>
      </c>
      <c r="D391" s="1" t="s">
        <v>98</v>
      </c>
      <c r="E391">
        <v>7</v>
      </c>
      <c r="F391" t="s">
        <v>807</v>
      </c>
      <c r="G391" t="s">
        <v>42</v>
      </c>
      <c r="H391" t="s">
        <v>22</v>
      </c>
      <c r="I391" t="s">
        <v>96</v>
      </c>
      <c r="J391" t="s">
        <v>1321</v>
      </c>
      <c r="M391" s="2">
        <v>-0.44700000000000001</v>
      </c>
    </row>
    <row r="392" spans="1:13" x14ac:dyDescent="0.2">
      <c r="A392">
        <v>363</v>
      </c>
      <c r="B392" t="s">
        <v>41</v>
      </c>
      <c r="C392" t="s">
        <v>1322</v>
      </c>
      <c r="D392" s="1" t="s">
        <v>154</v>
      </c>
      <c r="E392">
        <v>5</v>
      </c>
      <c r="F392" t="s">
        <v>675</v>
      </c>
      <c r="G392" t="s">
        <v>42</v>
      </c>
      <c r="H392" t="s">
        <v>22</v>
      </c>
      <c r="I392" t="s">
        <v>96</v>
      </c>
      <c r="J392" t="s">
        <v>1323</v>
      </c>
      <c r="M392" s="2">
        <v>0.223</v>
      </c>
    </row>
    <row r="393" spans="1:13" x14ac:dyDescent="0.2">
      <c r="A393">
        <v>364</v>
      </c>
      <c r="B393" t="s">
        <v>46</v>
      </c>
      <c r="C393" t="s">
        <v>1324</v>
      </c>
      <c r="D393" s="1">
        <v>1868</v>
      </c>
      <c r="E393">
        <v>1</v>
      </c>
      <c r="F393" t="s">
        <v>576</v>
      </c>
      <c r="G393" t="s">
        <v>42</v>
      </c>
      <c r="H393" t="s">
        <v>22</v>
      </c>
      <c r="I393" t="s">
        <v>96</v>
      </c>
      <c r="J393" t="s">
        <v>1325</v>
      </c>
      <c r="M393" s="3">
        <v>1.8680000000000001</v>
      </c>
    </row>
    <row r="394" spans="1:13" x14ac:dyDescent="0.2">
      <c r="A394">
        <v>365</v>
      </c>
      <c r="B394" t="s">
        <v>45</v>
      </c>
      <c r="C394" t="s">
        <v>485</v>
      </c>
      <c r="D394" s="1" t="s">
        <v>497</v>
      </c>
      <c r="E394">
        <v>3</v>
      </c>
      <c r="F394" t="s">
        <v>650</v>
      </c>
      <c r="G394" t="s">
        <v>42</v>
      </c>
      <c r="H394" t="s">
        <v>22</v>
      </c>
      <c r="I394" t="s">
        <v>96</v>
      </c>
      <c r="J394" t="s">
        <v>1326</v>
      </c>
      <c r="M394" s="2">
        <v>0.71699999999999997</v>
      </c>
    </row>
    <row r="395" spans="1:13" x14ac:dyDescent="0.2">
      <c r="A395">
        <v>366</v>
      </c>
      <c r="B395" t="s">
        <v>24</v>
      </c>
      <c r="C395" t="s">
        <v>1327</v>
      </c>
      <c r="D395" s="1" t="s">
        <v>173</v>
      </c>
      <c r="E395">
        <v>8</v>
      </c>
      <c r="F395" t="s">
        <v>758</v>
      </c>
      <c r="G395" t="s">
        <v>42</v>
      </c>
      <c r="H395" t="s">
        <v>22</v>
      </c>
      <c r="I395" t="s">
        <v>96</v>
      </c>
      <c r="J395" t="s">
        <v>1328</v>
      </c>
      <c r="M395" s="2">
        <v>-0.76200000000000001</v>
      </c>
    </row>
    <row r="396" spans="1:13" x14ac:dyDescent="0.2">
      <c r="A396">
        <v>367</v>
      </c>
      <c r="B396" t="s">
        <v>81</v>
      </c>
      <c r="C396" t="s">
        <v>486</v>
      </c>
      <c r="D396" s="1" t="s">
        <v>1329</v>
      </c>
      <c r="E396">
        <v>7</v>
      </c>
      <c r="F396" t="s">
        <v>778</v>
      </c>
      <c r="G396" t="s">
        <v>21</v>
      </c>
      <c r="H396" t="s">
        <v>22</v>
      </c>
      <c r="I396" t="s">
        <v>96</v>
      </c>
      <c r="J396" t="s">
        <v>1330</v>
      </c>
      <c r="M396" s="2">
        <v>-0.54500000000000004</v>
      </c>
    </row>
    <row r="397" spans="1:13" x14ac:dyDescent="0.2">
      <c r="A397">
        <v>368</v>
      </c>
      <c r="B397" t="s">
        <v>40</v>
      </c>
      <c r="C397" t="s">
        <v>1331</v>
      </c>
      <c r="D397" s="1" t="s">
        <v>379</v>
      </c>
      <c r="E397">
        <v>7</v>
      </c>
      <c r="F397" t="s">
        <v>943</v>
      </c>
      <c r="G397" t="s">
        <v>21</v>
      </c>
      <c r="H397" t="s">
        <v>22</v>
      </c>
      <c r="I397" t="s">
        <v>96</v>
      </c>
      <c r="J397" t="s">
        <v>1332</v>
      </c>
      <c r="M397" s="2">
        <v>-0.64400000000000002</v>
      </c>
    </row>
    <row r="398" spans="1:13" x14ac:dyDescent="0.2">
      <c r="A398">
        <v>369</v>
      </c>
      <c r="B398" t="s">
        <v>31</v>
      </c>
      <c r="C398" t="s">
        <v>1333</v>
      </c>
      <c r="D398" s="1">
        <v>-1078</v>
      </c>
      <c r="E398">
        <v>9</v>
      </c>
      <c r="F398" t="s">
        <v>865</v>
      </c>
      <c r="G398" t="s">
        <v>21</v>
      </c>
      <c r="H398" t="s">
        <v>30</v>
      </c>
      <c r="I398" t="s">
        <v>96</v>
      </c>
      <c r="J398" t="s">
        <v>1334</v>
      </c>
      <c r="M398" s="3">
        <v>-1.0780000000000001</v>
      </c>
    </row>
    <row r="399" spans="1:13" x14ac:dyDescent="0.2">
      <c r="A399">
        <v>370</v>
      </c>
      <c r="B399" t="s">
        <v>36</v>
      </c>
      <c r="C399" t="s">
        <v>1335</v>
      </c>
      <c r="D399" s="1" t="s">
        <v>1336</v>
      </c>
      <c r="E399">
        <v>9</v>
      </c>
      <c r="F399" t="s">
        <v>1337</v>
      </c>
      <c r="G399" t="s">
        <v>21</v>
      </c>
      <c r="H399" t="s">
        <v>30</v>
      </c>
      <c r="I399" t="s">
        <v>96</v>
      </c>
      <c r="J399" t="s">
        <v>1338</v>
      </c>
      <c r="M399" s="2">
        <v>-0.95399999999999996</v>
      </c>
    </row>
    <row r="400" spans="1:13" x14ac:dyDescent="0.2">
      <c r="A400">
        <v>371</v>
      </c>
      <c r="B400" t="s">
        <v>41</v>
      </c>
      <c r="C400" t="s">
        <v>1339</v>
      </c>
      <c r="D400" s="1" t="s">
        <v>363</v>
      </c>
      <c r="E400">
        <v>3</v>
      </c>
      <c r="F400" t="s">
        <v>650</v>
      </c>
      <c r="G400" t="s">
        <v>42</v>
      </c>
      <c r="H400" t="s">
        <v>22</v>
      </c>
      <c r="I400" t="s">
        <v>96</v>
      </c>
      <c r="J400" t="s">
        <v>1340</v>
      </c>
      <c r="M400" s="2">
        <v>0.77400000000000002</v>
      </c>
    </row>
    <row r="401" spans="1:13" x14ac:dyDescent="0.2">
      <c r="A401">
        <v>372</v>
      </c>
      <c r="B401" t="s">
        <v>36</v>
      </c>
      <c r="C401" t="s">
        <v>1341</v>
      </c>
      <c r="D401" s="1">
        <v>1982</v>
      </c>
      <c r="E401">
        <v>1</v>
      </c>
      <c r="F401" t="s">
        <v>576</v>
      </c>
      <c r="G401" t="s">
        <v>21</v>
      </c>
      <c r="H401" t="s">
        <v>22</v>
      </c>
      <c r="I401" t="s">
        <v>96</v>
      </c>
      <c r="J401" t="s">
        <v>1342</v>
      </c>
      <c r="M401" s="3">
        <v>1.982</v>
      </c>
    </row>
    <row r="402" spans="1:13" x14ac:dyDescent="0.2">
      <c r="A402">
        <v>373</v>
      </c>
      <c r="B402" t="s">
        <v>41</v>
      </c>
      <c r="C402" t="s">
        <v>1343</v>
      </c>
      <c r="D402" t="s">
        <v>375</v>
      </c>
      <c r="E402">
        <v>6</v>
      </c>
      <c r="F402" t="s">
        <v>738</v>
      </c>
      <c r="G402" t="s">
        <v>42</v>
      </c>
      <c r="H402" t="s">
        <v>22</v>
      </c>
      <c r="I402" t="s">
        <v>96</v>
      </c>
      <c r="J402" t="s">
        <v>1344</v>
      </c>
      <c r="M402" s="2">
        <v>-0.27500000000000002</v>
      </c>
    </row>
    <row r="403" spans="1:13" x14ac:dyDescent="0.2">
      <c r="A403">
        <v>374</v>
      </c>
      <c r="B403" t="s">
        <v>54</v>
      </c>
      <c r="C403" t="s">
        <v>1345</v>
      </c>
      <c r="D403" t="s">
        <v>389</v>
      </c>
      <c r="E403">
        <v>5</v>
      </c>
      <c r="F403" t="s">
        <v>675</v>
      </c>
      <c r="G403" t="s">
        <v>42</v>
      </c>
      <c r="H403" t="s">
        <v>22</v>
      </c>
      <c r="I403" t="s">
        <v>96</v>
      </c>
      <c r="J403" t="s">
        <v>1346</v>
      </c>
      <c r="M403" s="2">
        <v>0.18</v>
      </c>
    </row>
    <row r="404" spans="1:13" x14ac:dyDescent="0.2">
      <c r="A404">
        <v>375</v>
      </c>
      <c r="B404" t="s">
        <v>33</v>
      </c>
      <c r="C404" t="s">
        <v>1347</v>
      </c>
      <c r="D404" s="1">
        <v>2044</v>
      </c>
      <c r="E404">
        <v>1</v>
      </c>
      <c r="F404" t="s">
        <v>576</v>
      </c>
      <c r="G404" t="s">
        <v>21</v>
      </c>
      <c r="H404" t="s">
        <v>22</v>
      </c>
      <c r="I404" t="s">
        <v>96</v>
      </c>
      <c r="J404" t="s">
        <v>1348</v>
      </c>
      <c r="M404" s="3">
        <v>2.044</v>
      </c>
    </row>
    <row r="405" spans="1:13" x14ac:dyDescent="0.2">
      <c r="A405">
        <v>376</v>
      </c>
      <c r="B405" t="s">
        <v>33</v>
      </c>
      <c r="C405" t="s">
        <v>1349</v>
      </c>
      <c r="D405" t="s">
        <v>1350</v>
      </c>
      <c r="E405">
        <v>6</v>
      </c>
      <c r="F405" t="s">
        <v>719</v>
      </c>
      <c r="G405" t="s">
        <v>42</v>
      </c>
      <c r="H405" t="s">
        <v>22</v>
      </c>
      <c r="I405" t="s">
        <v>96</v>
      </c>
      <c r="J405" t="s">
        <v>1351</v>
      </c>
      <c r="M405" s="2">
        <v>-0.24099999999999999</v>
      </c>
    </row>
    <row r="406" spans="1:13" x14ac:dyDescent="0.2">
      <c r="A406">
        <v>377</v>
      </c>
      <c r="B406" t="s">
        <v>19</v>
      </c>
      <c r="C406" t="s">
        <v>1352</v>
      </c>
      <c r="D406" t="s">
        <v>1353</v>
      </c>
      <c r="E406">
        <v>5</v>
      </c>
      <c r="F406" t="s">
        <v>675</v>
      </c>
      <c r="G406" t="s">
        <v>42</v>
      </c>
      <c r="H406" t="s">
        <v>22</v>
      </c>
      <c r="I406" t="s">
        <v>96</v>
      </c>
      <c r="J406" t="s">
        <v>1354</v>
      </c>
      <c r="M406" s="2">
        <v>6.4000000000000001E-2</v>
      </c>
    </row>
    <row r="407" spans="1:13" x14ac:dyDescent="0.2">
      <c r="A407">
        <v>378</v>
      </c>
      <c r="B407" t="s">
        <v>46</v>
      </c>
      <c r="C407" t="s">
        <v>1355</v>
      </c>
      <c r="D407" t="s">
        <v>1356</v>
      </c>
      <c r="E407">
        <v>4</v>
      </c>
      <c r="F407" t="s">
        <v>675</v>
      </c>
      <c r="G407" t="s">
        <v>42</v>
      </c>
      <c r="H407" t="s">
        <v>22</v>
      </c>
      <c r="I407" t="s">
        <v>96</v>
      </c>
      <c r="J407" t="s">
        <v>1357</v>
      </c>
      <c r="M407" s="2">
        <v>0.32300000000000001</v>
      </c>
    </row>
    <row r="408" spans="1:13" x14ac:dyDescent="0.2">
      <c r="A408">
        <v>379</v>
      </c>
      <c r="B408" t="s">
        <v>44</v>
      </c>
      <c r="C408" t="s">
        <v>488</v>
      </c>
      <c r="D408" t="s">
        <v>364</v>
      </c>
      <c r="E408">
        <v>8</v>
      </c>
      <c r="F408" t="s">
        <v>758</v>
      </c>
      <c r="G408" t="s">
        <v>21</v>
      </c>
      <c r="H408" t="s">
        <v>30</v>
      </c>
      <c r="I408" t="s">
        <v>96</v>
      </c>
      <c r="J408" t="s">
        <v>1358</v>
      </c>
      <c r="M408" s="2">
        <v>-0.79100000000000004</v>
      </c>
    </row>
    <row r="409" spans="1:13" x14ac:dyDescent="0.2">
      <c r="A409">
        <v>380</v>
      </c>
      <c r="B409" t="s">
        <v>49</v>
      </c>
      <c r="C409" t="s">
        <v>1359</v>
      </c>
      <c r="D409" s="1">
        <v>-1042</v>
      </c>
      <c r="E409">
        <v>9</v>
      </c>
      <c r="F409" t="s">
        <v>857</v>
      </c>
      <c r="G409" t="s">
        <v>42</v>
      </c>
      <c r="H409" t="s">
        <v>68</v>
      </c>
      <c r="I409" t="s">
        <v>96</v>
      </c>
      <c r="J409" t="s">
        <v>1360</v>
      </c>
      <c r="M409" s="3">
        <v>-1.042</v>
      </c>
    </row>
    <row r="410" spans="1:13" x14ac:dyDescent="0.2">
      <c r="A410">
        <v>381</v>
      </c>
      <c r="B410" t="s">
        <v>46</v>
      </c>
      <c r="C410" t="s">
        <v>1361</v>
      </c>
      <c r="D410" t="s">
        <v>1362</v>
      </c>
      <c r="E410">
        <v>6</v>
      </c>
      <c r="F410" t="s">
        <v>719</v>
      </c>
      <c r="G410" t="s">
        <v>42</v>
      </c>
      <c r="H410" t="s">
        <v>22</v>
      </c>
      <c r="I410" t="s">
        <v>96</v>
      </c>
      <c r="J410" t="s">
        <v>1363</v>
      </c>
      <c r="M410" s="2">
        <v>-0.251</v>
      </c>
    </row>
    <row r="411" spans="1:13" x14ac:dyDescent="0.2">
      <c r="A411">
        <v>382</v>
      </c>
      <c r="B411" t="s">
        <v>54</v>
      </c>
      <c r="C411" t="s">
        <v>1364</v>
      </c>
      <c r="D411" t="s">
        <v>381</v>
      </c>
      <c r="E411">
        <v>5</v>
      </c>
      <c r="F411" t="s">
        <v>675</v>
      </c>
      <c r="G411" t="s">
        <v>42</v>
      </c>
      <c r="H411" t="s">
        <v>22</v>
      </c>
      <c r="I411" t="s">
        <v>96</v>
      </c>
      <c r="J411" t="s">
        <v>1365</v>
      </c>
      <c r="M411" s="2">
        <v>0.123</v>
      </c>
    </row>
    <row r="412" spans="1:13" x14ac:dyDescent="0.2">
      <c r="A412">
        <v>383</v>
      </c>
      <c r="B412" t="s">
        <v>24</v>
      </c>
      <c r="C412" t="s">
        <v>1366</v>
      </c>
      <c r="D412" s="1">
        <v>-1021</v>
      </c>
      <c r="E412">
        <v>9</v>
      </c>
      <c r="F412" t="s">
        <v>787</v>
      </c>
      <c r="G412" t="s">
        <v>42</v>
      </c>
      <c r="H412" t="s">
        <v>68</v>
      </c>
      <c r="I412" t="s">
        <v>96</v>
      </c>
      <c r="J412" t="s">
        <v>1367</v>
      </c>
      <c r="M412" s="3">
        <v>-1.0209999999999999</v>
      </c>
    </row>
    <row r="413" spans="1:13" x14ac:dyDescent="0.2">
      <c r="A413">
        <v>384</v>
      </c>
      <c r="B413" t="s">
        <v>49</v>
      </c>
      <c r="C413" t="s">
        <v>1368</v>
      </c>
      <c r="D413" s="1">
        <v>-1077</v>
      </c>
      <c r="E413">
        <v>9</v>
      </c>
      <c r="F413" t="s">
        <v>865</v>
      </c>
      <c r="G413" t="s">
        <v>42</v>
      </c>
      <c r="H413" t="s">
        <v>68</v>
      </c>
      <c r="I413" t="s">
        <v>96</v>
      </c>
      <c r="J413" t="s">
        <v>1369</v>
      </c>
      <c r="M413" s="3">
        <v>-1.077</v>
      </c>
    </row>
    <row r="414" spans="1:13" x14ac:dyDescent="0.2">
      <c r="A414">
        <v>385</v>
      </c>
      <c r="B414" t="s">
        <v>19</v>
      </c>
      <c r="C414" t="s">
        <v>1370</v>
      </c>
      <c r="D414" t="s">
        <v>392</v>
      </c>
      <c r="E414">
        <v>6</v>
      </c>
      <c r="F414" t="s">
        <v>738</v>
      </c>
      <c r="G414" t="s">
        <v>42</v>
      </c>
      <c r="H414" t="s">
        <v>22</v>
      </c>
      <c r="I414" t="s">
        <v>96</v>
      </c>
      <c r="J414" t="s">
        <v>1371</v>
      </c>
      <c r="M414" s="2">
        <v>-0.35599999999999998</v>
      </c>
    </row>
    <row r="415" spans="1:13" x14ac:dyDescent="0.2">
      <c r="A415">
        <v>386</v>
      </c>
      <c r="B415" t="s">
        <v>33</v>
      </c>
      <c r="C415" t="s">
        <v>1372</v>
      </c>
      <c r="D415" t="s">
        <v>428</v>
      </c>
      <c r="E415">
        <v>8</v>
      </c>
      <c r="F415" t="s">
        <v>758</v>
      </c>
      <c r="G415" t="s">
        <v>42</v>
      </c>
      <c r="H415" t="s">
        <v>22</v>
      </c>
      <c r="I415" t="s">
        <v>96</v>
      </c>
      <c r="J415" t="s">
        <v>1373</v>
      </c>
      <c r="M415" s="2">
        <v>-0.72199999999999998</v>
      </c>
    </row>
    <row r="416" spans="1:13" x14ac:dyDescent="0.2">
      <c r="A416">
        <v>387</v>
      </c>
      <c r="B416" t="s">
        <v>24</v>
      </c>
      <c r="C416" t="s">
        <v>1374</v>
      </c>
      <c r="D416" s="1">
        <v>-1124</v>
      </c>
      <c r="E416">
        <v>9</v>
      </c>
      <c r="F416" t="s">
        <v>804</v>
      </c>
      <c r="G416" t="s">
        <v>21</v>
      </c>
      <c r="H416" t="s">
        <v>30</v>
      </c>
      <c r="I416" t="s">
        <v>96</v>
      </c>
      <c r="J416" t="s">
        <v>1375</v>
      </c>
      <c r="M416" s="3">
        <v>-1.1240000000000001</v>
      </c>
    </row>
    <row r="417" spans="1:13" x14ac:dyDescent="0.2">
      <c r="A417">
        <v>388</v>
      </c>
      <c r="B417" t="s">
        <v>28</v>
      </c>
      <c r="C417" t="s">
        <v>1376</v>
      </c>
      <c r="D417" s="1" t="s">
        <v>384</v>
      </c>
      <c r="E417">
        <v>8</v>
      </c>
      <c r="F417" t="s">
        <v>796</v>
      </c>
      <c r="G417" t="s">
        <v>42</v>
      </c>
      <c r="H417" t="s">
        <v>22</v>
      </c>
      <c r="I417" t="s">
        <v>96</v>
      </c>
      <c r="J417" t="s">
        <v>1377</v>
      </c>
      <c r="M417" s="2">
        <v>-0.72599999999999998</v>
      </c>
    </row>
    <row r="418" spans="1:13" x14ac:dyDescent="0.2">
      <c r="A418">
        <v>389</v>
      </c>
      <c r="B418" t="s">
        <v>28</v>
      </c>
      <c r="C418" t="s">
        <v>1378</v>
      </c>
      <c r="D418" s="1">
        <v>-1161</v>
      </c>
      <c r="E418">
        <v>9</v>
      </c>
      <c r="F418" t="s">
        <v>1127</v>
      </c>
      <c r="G418" t="s">
        <v>21</v>
      </c>
      <c r="H418" t="s">
        <v>30</v>
      </c>
      <c r="I418" t="s">
        <v>96</v>
      </c>
      <c r="J418" t="s">
        <v>1379</v>
      </c>
      <c r="M418" s="3">
        <v>-1.161</v>
      </c>
    </row>
    <row r="419" spans="1:13" x14ac:dyDescent="0.2">
      <c r="A419">
        <v>390</v>
      </c>
      <c r="B419" t="s">
        <v>28</v>
      </c>
      <c r="C419" t="s">
        <v>1380</v>
      </c>
      <c r="D419" s="1">
        <v>-1119</v>
      </c>
      <c r="E419">
        <v>9</v>
      </c>
      <c r="F419" t="s">
        <v>804</v>
      </c>
      <c r="G419" t="s">
        <v>21</v>
      </c>
      <c r="H419" t="s">
        <v>30</v>
      </c>
      <c r="I419" t="s">
        <v>94</v>
      </c>
      <c r="J419" t="s">
        <v>1381</v>
      </c>
      <c r="M419" s="3">
        <v>-1.119</v>
      </c>
    </row>
    <row r="420" spans="1:13" x14ac:dyDescent="0.2">
      <c r="A420">
        <v>391</v>
      </c>
      <c r="B420" t="s">
        <v>28</v>
      </c>
      <c r="C420" t="s">
        <v>1382</v>
      </c>
      <c r="D420" s="1" t="s">
        <v>215</v>
      </c>
      <c r="E420">
        <v>8</v>
      </c>
      <c r="F420" t="s">
        <v>680</v>
      </c>
      <c r="G420" t="s">
        <v>21</v>
      </c>
      <c r="H420" t="s">
        <v>30</v>
      </c>
      <c r="I420" t="s">
        <v>94</v>
      </c>
      <c r="J420" t="s">
        <v>1383</v>
      </c>
      <c r="M420" s="2">
        <v>-0.80600000000000005</v>
      </c>
    </row>
    <row r="421" spans="1:13" x14ac:dyDescent="0.2">
      <c r="A421">
        <v>392</v>
      </c>
      <c r="B421" t="s">
        <v>49</v>
      </c>
      <c r="C421" t="s">
        <v>1384</v>
      </c>
      <c r="D421" s="1">
        <v>-1071</v>
      </c>
      <c r="E421">
        <v>9</v>
      </c>
      <c r="F421" t="s">
        <v>865</v>
      </c>
      <c r="G421" t="s">
        <v>42</v>
      </c>
      <c r="H421" t="s">
        <v>68</v>
      </c>
      <c r="I421" t="s">
        <v>94</v>
      </c>
      <c r="J421" t="s">
        <v>1385</v>
      </c>
      <c r="M421" s="3">
        <v>-1.071</v>
      </c>
    </row>
    <row r="422" spans="1:13" x14ac:dyDescent="0.2">
      <c r="A422">
        <v>393</v>
      </c>
      <c r="B422" t="s">
        <v>24</v>
      </c>
      <c r="C422" t="s">
        <v>1386</v>
      </c>
      <c r="D422" s="1">
        <v>-1096</v>
      </c>
      <c r="E422">
        <v>9</v>
      </c>
      <c r="F422" t="s">
        <v>865</v>
      </c>
      <c r="G422" t="s">
        <v>21</v>
      </c>
      <c r="H422" t="s">
        <v>30</v>
      </c>
      <c r="I422" t="s">
        <v>94</v>
      </c>
      <c r="J422" t="s">
        <v>1387</v>
      </c>
      <c r="M422" s="3">
        <v>-1.0960000000000001</v>
      </c>
    </row>
    <row r="423" spans="1:13" x14ac:dyDescent="0.2">
      <c r="A423">
        <v>394</v>
      </c>
      <c r="B423" t="s">
        <v>46</v>
      </c>
      <c r="C423" t="s">
        <v>1388</v>
      </c>
      <c r="D423" s="1" t="s">
        <v>447</v>
      </c>
      <c r="E423">
        <v>9</v>
      </c>
      <c r="F423" t="s">
        <v>701</v>
      </c>
      <c r="G423" t="s">
        <v>42</v>
      </c>
      <c r="H423" t="s">
        <v>68</v>
      </c>
      <c r="I423" t="s">
        <v>94</v>
      </c>
      <c r="J423" t="s">
        <v>1389</v>
      </c>
      <c r="M423" s="2">
        <v>-0.98399999999999999</v>
      </c>
    </row>
    <row r="424" spans="1:13" x14ac:dyDescent="0.2">
      <c r="A424">
        <v>395</v>
      </c>
      <c r="B424" t="s">
        <v>36</v>
      </c>
      <c r="C424" t="s">
        <v>1390</v>
      </c>
      <c r="D424" s="1">
        <v>-1027</v>
      </c>
      <c r="E424">
        <v>9</v>
      </c>
      <c r="F424" t="s">
        <v>791</v>
      </c>
      <c r="G424" t="s">
        <v>21</v>
      </c>
      <c r="H424" t="s">
        <v>30</v>
      </c>
      <c r="I424" t="s">
        <v>94</v>
      </c>
      <c r="J424" t="s">
        <v>1391</v>
      </c>
      <c r="M424" s="3">
        <v>-1.0269999999999999</v>
      </c>
    </row>
    <row r="425" spans="1:13" x14ac:dyDescent="0.2">
      <c r="A425">
        <v>396</v>
      </c>
      <c r="B425" t="s">
        <v>54</v>
      </c>
      <c r="C425" t="s">
        <v>333</v>
      </c>
      <c r="D425" s="1" t="s">
        <v>423</v>
      </c>
      <c r="E425">
        <v>7</v>
      </c>
      <c r="F425" t="s">
        <v>778</v>
      </c>
      <c r="G425" t="s">
        <v>42</v>
      </c>
      <c r="H425" t="s">
        <v>22</v>
      </c>
      <c r="I425" t="s">
        <v>94</v>
      </c>
      <c r="J425" t="s">
        <v>1392</v>
      </c>
      <c r="M425" s="2">
        <v>-0.56799999999999995</v>
      </c>
    </row>
    <row r="426" spans="1:13" x14ac:dyDescent="0.2">
      <c r="A426">
        <v>397</v>
      </c>
      <c r="B426" t="s">
        <v>24</v>
      </c>
      <c r="C426" t="s">
        <v>1393</v>
      </c>
      <c r="D426" s="1">
        <v>-1096</v>
      </c>
      <c r="E426">
        <v>9</v>
      </c>
      <c r="F426" t="s">
        <v>865</v>
      </c>
      <c r="G426" t="s">
        <v>42</v>
      </c>
      <c r="H426" t="s">
        <v>68</v>
      </c>
      <c r="I426" t="s">
        <v>87</v>
      </c>
      <c r="J426" t="s">
        <v>1394</v>
      </c>
      <c r="M426" s="3">
        <v>-1.0960000000000001</v>
      </c>
    </row>
    <row r="427" spans="1:13" x14ac:dyDescent="0.2">
      <c r="A427">
        <v>398</v>
      </c>
      <c r="B427" t="s">
        <v>41</v>
      </c>
      <c r="C427" t="s">
        <v>1395</v>
      </c>
      <c r="D427" s="1" t="s">
        <v>147</v>
      </c>
      <c r="E427">
        <v>6</v>
      </c>
      <c r="F427" t="s">
        <v>738</v>
      </c>
      <c r="G427" t="s">
        <v>42</v>
      </c>
      <c r="H427" t="s">
        <v>22</v>
      </c>
      <c r="I427" t="s">
        <v>87</v>
      </c>
      <c r="J427" t="s">
        <v>1396</v>
      </c>
      <c r="M427" s="2">
        <v>-0.27400000000000002</v>
      </c>
    </row>
    <row r="428" spans="1:13" x14ac:dyDescent="0.2">
      <c r="A428">
        <v>399</v>
      </c>
      <c r="B428" t="s">
        <v>40</v>
      </c>
      <c r="C428" t="s">
        <v>1397</v>
      </c>
      <c r="D428" s="1" t="s">
        <v>936</v>
      </c>
      <c r="E428">
        <v>6</v>
      </c>
      <c r="F428" t="s">
        <v>738</v>
      </c>
      <c r="G428" t="s">
        <v>21</v>
      </c>
      <c r="H428" t="s">
        <v>22</v>
      </c>
      <c r="I428" t="s">
        <v>94</v>
      </c>
      <c r="J428" t="s">
        <v>1398</v>
      </c>
      <c r="M428" s="2">
        <v>-0.27</v>
      </c>
    </row>
    <row r="429" spans="1:13" x14ac:dyDescent="0.2">
      <c r="A429">
        <v>400</v>
      </c>
      <c r="B429" t="s">
        <v>88</v>
      </c>
      <c r="C429" t="s">
        <v>1399</v>
      </c>
      <c r="D429" s="1">
        <v>-1089</v>
      </c>
      <c r="E429">
        <v>9</v>
      </c>
      <c r="F429" t="s">
        <v>865</v>
      </c>
      <c r="G429" t="s">
        <v>42</v>
      </c>
      <c r="H429" t="s">
        <v>68</v>
      </c>
      <c r="I429" t="s">
        <v>94</v>
      </c>
      <c r="J429" t="s">
        <v>1400</v>
      </c>
      <c r="M429" s="3">
        <v>-1.089</v>
      </c>
    </row>
    <row r="430" spans="1:13" x14ac:dyDescent="0.2">
      <c r="A430">
        <v>401</v>
      </c>
      <c r="B430" t="s">
        <v>46</v>
      </c>
      <c r="C430" t="s">
        <v>1401</v>
      </c>
      <c r="D430" s="1" t="s">
        <v>1402</v>
      </c>
      <c r="E430">
        <v>7</v>
      </c>
      <c r="F430" t="s">
        <v>943</v>
      </c>
      <c r="G430" t="s">
        <v>42</v>
      </c>
      <c r="H430" t="s">
        <v>22</v>
      </c>
      <c r="I430" t="s">
        <v>87</v>
      </c>
      <c r="J430" t="s">
        <v>1403</v>
      </c>
      <c r="M430" s="2">
        <v>-0.62</v>
      </c>
    </row>
    <row r="431" spans="1:13" x14ac:dyDescent="0.2">
      <c r="A431">
        <v>402</v>
      </c>
      <c r="B431" t="s">
        <v>34</v>
      </c>
      <c r="C431" t="s">
        <v>1404</v>
      </c>
      <c r="D431" s="1" t="s">
        <v>183</v>
      </c>
      <c r="E431">
        <v>9</v>
      </c>
      <c r="F431" t="s">
        <v>692</v>
      </c>
      <c r="G431" t="s">
        <v>21</v>
      </c>
      <c r="H431" t="s">
        <v>30</v>
      </c>
      <c r="I431" t="s">
        <v>84</v>
      </c>
      <c r="J431" t="s">
        <v>1405</v>
      </c>
      <c r="M431" s="2">
        <v>-0.95</v>
      </c>
    </row>
    <row r="432" spans="1:13" x14ac:dyDescent="0.2">
      <c r="A432">
        <v>403</v>
      </c>
      <c r="B432" t="s">
        <v>34</v>
      </c>
      <c r="C432" t="s">
        <v>223</v>
      </c>
      <c r="D432" s="1" t="s">
        <v>1406</v>
      </c>
      <c r="E432">
        <v>7</v>
      </c>
      <c r="F432" t="s">
        <v>807</v>
      </c>
      <c r="G432" t="s">
        <v>21</v>
      </c>
      <c r="H432" t="s">
        <v>22</v>
      </c>
      <c r="I432" t="s">
        <v>86</v>
      </c>
      <c r="J432" t="s">
        <v>1407</v>
      </c>
      <c r="M432" s="2">
        <v>-0.44</v>
      </c>
    </row>
    <row r="433" spans="1:13" x14ac:dyDescent="0.2">
      <c r="A433">
        <v>404</v>
      </c>
      <c r="B433" t="s">
        <v>33</v>
      </c>
      <c r="C433" t="s">
        <v>1408</v>
      </c>
      <c r="D433" s="1" t="s">
        <v>177</v>
      </c>
      <c r="E433">
        <v>8</v>
      </c>
      <c r="F433" t="s">
        <v>670</v>
      </c>
      <c r="G433" t="s">
        <v>21</v>
      </c>
      <c r="H433" t="s">
        <v>30</v>
      </c>
      <c r="I433" t="s">
        <v>86</v>
      </c>
      <c r="J433" t="s">
        <v>1409</v>
      </c>
      <c r="M433" s="2">
        <v>-0.66200000000000003</v>
      </c>
    </row>
    <row r="434" spans="1:13" x14ac:dyDescent="0.2">
      <c r="A434">
        <v>405</v>
      </c>
      <c r="B434" t="s">
        <v>46</v>
      </c>
      <c r="C434" t="s">
        <v>1410</v>
      </c>
      <c r="D434" s="1" t="s">
        <v>477</v>
      </c>
      <c r="E434">
        <v>8</v>
      </c>
      <c r="F434" t="s">
        <v>796</v>
      </c>
      <c r="G434" t="s">
        <v>21</v>
      </c>
      <c r="H434" t="s">
        <v>30</v>
      </c>
      <c r="I434" t="s">
        <v>86</v>
      </c>
      <c r="J434" t="s">
        <v>1411</v>
      </c>
      <c r="M434" s="2">
        <v>-0.71799999999999997</v>
      </c>
    </row>
    <row r="435" spans="1:13" x14ac:dyDescent="0.2">
      <c r="A435">
        <v>406</v>
      </c>
      <c r="B435" t="s">
        <v>33</v>
      </c>
      <c r="C435" t="s">
        <v>1412</v>
      </c>
      <c r="D435" s="1">
        <v>2111</v>
      </c>
      <c r="E435">
        <v>1</v>
      </c>
      <c r="F435" t="s">
        <v>576</v>
      </c>
      <c r="G435" t="s">
        <v>21</v>
      </c>
      <c r="H435" t="s">
        <v>22</v>
      </c>
      <c r="I435" t="s">
        <v>85</v>
      </c>
      <c r="J435" t="s">
        <v>1413</v>
      </c>
      <c r="M435" s="3">
        <v>2.1110000000000002</v>
      </c>
    </row>
    <row r="436" spans="1:13" x14ac:dyDescent="0.2">
      <c r="A436">
        <v>407</v>
      </c>
      <c r="B436" t="s">
        <v>45</v>
      </c>
      <c r="C436" t="s">
        <v>334</v>
      </c>
      <c r="D436" t="s">
        <v>269</v>
      </c>
      <c r="E436">
        <v>6</v>
      </c>
      <c r="F436" t="s">
        <v>738</v>
      </c>
      <c r="G436" t="s">
        <v>42</v>
      </c>
      <c r="H436" t="s">
        <v>22</v>
      </c>
      <c r="I436" t="s">
        <v>86</v>
      </c>
      <c r="J436" t="s">
        <v>1414</v>
      </c>
      <c r="M436" s="2">
        <v>-0.28799999999999998</v>
      </c>
    </row>
    <row r="437" spans="1:13" x14ac:dyDescent="0.2">
      <c r="A437">
        <v>408</v>
      </c>
      <c r="B437" t="s">
        <v>57</v>
      </c>
      <c r="C437" t="s">
        <v>1415</v>
      </c>
      <c r="D437" s="1">
        <v>-1026</v>
      </c>
      <c r="E437">
        <v>9</v>
      </c>
      <c r="F437" t="s">
        <v>787</v>
      </c>
      <c r="G437" t="s">
        <v>21</v>
      </c>
      <c r="H437" t="s">
        <v>30</v>
      </c>
      <c r="I437" t="s">
        <v>86</v>
      </c>
      <c r="J437" t="s">
        <v>1416</v>
      </c>
      <c r="M437" s="3">
        <v>-1.026</v>
      </c>
    </row>
    <row r="438" spans="1:13" x14ac:dyDescent="0.2">
      <c r="A438">
        <v>409</v>
      </c>
      <c r="B438" t="s">
        <v>40</v>
      </c>
      <c r="C438" t="s">
        <v>1417</v>
      </c>
      <c r="D438" t="s">
        <v>415</v>
      </c>
      <c r="E438">
        <v>6</v>
      </c>
      <c r="F438" t="s">
        <v>738</v>
      </c>
      <c r="G438" t="s">
        <v>21</v>
      </c>
      <c r="H438" t="s">
        <v>22</v>
      </c>
      <c r="I438" t="s">
        <v>86</v>
      </c>
      <c r="J438" t="s">
        <v>1418</v>
      </c>
      <c r="M438" s="2">
        <v>-0.28499999999999998</v>
      </c>
    </row>
    <row r="439" spans="1:13" x14ac:dyDescent="0.2">
      <c r="A439">
        <v>410</v>
      </c>
      <c r="B439" t="s">
        <v>40</v>
      </c>
      <c r="C439" t="s">
        <v>1419</v>
      </c>
      <c r="D439" t="s">
        <v>325</v>
      </c>
      <c r="E439">
        <v>9</v>
      </c>
      <c r="F439" t="s">
        <v>692</v>
      </c>
      <c r="G439" t="s">
        <v>21</v>
      </c>
      <c r="H439" t="s">
        <v>30</v>
      </c>
      <c r="I439" t="s">
        <v>85</v>
      </c>
      <c r="J439" t="s">
        <v>1420</v>
      </c>
      <c r="M439" s="2">
        <v>-0.93</v>
      </c>
    </row>
    <row r="440" spans="1:13" x14ac:dyDescent="0.2">
      <c r="A440">
        <v>411</v>
      </c>
      <c r="B440" t="s">
        <v>54</v>
      </c>
      <c r="C440" t="s">
        <v>1421</v>
      </c>
      <c r="D440" s="1" t="s">
        <v>1422</v>
      </c>
      <c r="E440">
        <v>8</v>
      </c>
      <c r="F440" t="s">
        <v>758</v>
      </c>
      <c r="G440" t="s">
        <v>42</v>
      </c>
      <c r="H440" t="s">
        <v>22</v>
      </c>
      <c r="I440" t="s">
        <v>87</v>
      </c>
      <c r="J440" t="s">
        <v>1423</v>
      </c>
      <c r="M440" s="2">
        <v>-0.75800000000000001</v>
      </c>
    </row>
    <row r="441" spans="1:13" x14ac:dyDescent="0.2">
      <c r="A441">
        <v>412</v>
      </c>
      <c r="B441" t="s">
        <v>24</v>
      </c>
      <c r="C441" t="s">
        <v>1424</v>
      </c>
      <c r="D441" s="1" t="s">
        <v>1425</v>
      </c>
      <c r="E441">
        <v>7</v>
      </c>
      <c r="F441" t="s">
        <v>943</v>
      </c>
      <c r="G441" t="s">
        <v>42</v>
      </c>
      <c r="H441" t="s">
        <v>22</v>
      </c>
      <c r="I441" t="s">
        <v>87</v>
      </c>
      <c r="J441" t="s">
        <v>1426</v>
      </c>
      <c r="M441" s="2">
        <v>-0.61499999999999999</v>
      </c>
    </row>
    <row r="442" spans="1:13" x14ac:dyDescent="0.2">
      <c r="A442">
        <v>413</v>
      </c>
      <c r="B442" t="s">
        <v>40</v>
      </c>
      <c r="C442" t="s">
        <v>1427</v>
      </c>
      <c r="D442" s="1" t="s">
        <v>1428</v>
      </c>
      <c r="E442">
        <v>8</v>
      </c>
      <c r="F442" t="s">
        <v>758</v>
      </c>
      <c r="G442" t="s">
        <v>21</v>
      </c>
      <c r="H442" t="s">
        <v>30</v>
      </c>
      <c r="I442" t="s">
        <v>94</v>
      </c>
      <c r="J442" t="s">
        <v>1429</v>
      </c>
      <c r="M442" s="2">
        <v>-0.77300000000000002</v>
      </c>
    </row>
    <row r="443" spans="1:13" x14ac:dyDescent="0.2">
      <c r="A443">
        <v>414</v>
      </c>
      <c r="B443" t="s">
        <v>41</v>
      </c>
      <c r="C443" t="s">
        <v>1430</v>
      </c>
      <c r="D443" s="1" t="s">
        <v>194</v>
      </c>
      <c r="E443">
        <v>9</v>
      </c>
      <c r="F443" t="s">
        <v>701</v>
      </c>
      <c r="G443" t="s">
        <v>42</v>
      </c>
      <c r="H443" t="s">
        <v>68</v>
      </c>
      <c r="I443" t="s">
        <v>94</v>
      </c>
      <c r="J443" t="s">
        <v>1431</v>
      </c>
      <c r="M443" s="2">
        <v>-0.99099999999999999</v>
      </c>
    </row>
    <row r="444" spans="1:13" x14ac:dyDescent="0.2">
      <c r="A444">
        <v>415</v>
      </c>
      <c r="B444" t="s">
        <v>45</v>
      </c>
      <c r="C444" t="s">
        <v>1432</v>
      </c>
      <c r="D444" s="1" t="s">
        <v>1433</v>
      </c>
      <c r="E444">
        <v>9</v>
      </c>
      <c r="F444" t="s">
        <v>884</v>
      </c>
      <c r="G444" t="s">
        <v>42</v>
      </c>
      <c r="H444" t="s">
        <v>68</v>
      </c>
      <c r="I444" t="s">
        <v>94</v>
      </c>
      <c r="J444" t="s">
        <v>1434</v>
      </c>
      <c r="M444" s="2">
        <v>-0.90600000000000003</v>
      </c>
    </row>
    <row r="445" spans="1:13" x14ac:dyDescent="0.2">
      <c r="A445">
        <v>416</v>
      </c>
      <c r="B445" t="s">
        <v>46</v>
      </c>
      <c r="C445" t="s">
        <v>1435</v>
      </c>
      <c r="D445" t="s">
        <v>401</v>
      </c>
      <c r="E445">
        <v>9</v>
      </c>
      <c r="F445" t="s">
        <v>692</v>
      </c>
      <c r="G445" t="s">
        <v>42</v>
      </c>
      <c r="H445" t="s">
        <v>68</v>
      </c>
      <c r="I445" t="s">
        <v>94</v>
      </c>
      <c r="J445" t="s">
        <v>1436</v>
      </c>
      <c r="M445" s="2">
        <v>-0.94299999999999995</v>
      </c>
    </row>
    <row r="446" spans="1:13" x14ac:dyDescent="0.2">
      <c r="A446">
        <v>417</v>
      </c>
      <c r="B446" t="s">
        <v>36</v>
      </c>
      <c r="C446" t="s">
        <v>1437</v>
      </c>
      <c r="D446" s="1">
        <v>-1146</v>
      </c>
      <c r="E446">
        <v>9</v>
      </c>
      <c r="F446" t="s">
        <v>764</v>
      </c>
      <c r="G446" t="s">
        <v>42</v>
      </c>
      <c r="H446" t="s">
        <v>68</v>
      </c>
      <c r="I446" t="s">
        <v>87</v>
      </c>
      <c r="J446" t="s">
        <v>77</v>
      </c>
      <c r="M446" s="3">
        <v>-1.1459999999999999</v>
      </c>
    </row>
    <row r="447" spans="1:13" x14ac:dyDescent="0.2">
      <c r="A447">
        <v>418</v>
      </c>
      <c r="B447" t="s">
        <v>45</v>
      </c>
      <c r="C447" t="s">
        <v>336</v>
      </c>
      <c r="D447" t="s">
        <v>1438</v>
      </c>
      <c r="E447">
        <v>8</v>
      </c>
      <c r="F447" t="s">
        <v>758</v>
      </c>
      <c r="G447" t="s">
        <v>42</v>
      </c>
      <c r="H447" t="s">
        <v>22</v>
      </c>
      <c r="I447" t="s">
        <v>87</v>
      </c>
      <c r="J447" t="s">
        <v>1439</v>
      </c>
      <c r="M447" s="2">
        <v>-0.78800000000000003</v>
      </c>
    </row>
    <row r="448" spans="1:13" x14ac:dyDescent="0.2">
      <c r="A448">
        <v>419</v>
      </c>
      <c r="B448" t="s">
        <v>33</v>
      </c>
      <c r="C448" t="s">
        <v>1440</v>
      </c>
      <c r="D448" s="1">
        <v>-1141</v>
      </c>
      <c r="E448">
        <v>9</v>
      </c>
      <c r="F448" t="s">
        <v>764</v>
      </c>
      <c r="G448" t="s">
        <v>42</v>
      </c>
      <c r="H448" t="s">
        <v>68</v>
      </c>
      <c r="I448" t="s">
        <v>86</v>
      </c>
      <c r="J448" t="s">
        <v>1441</v>
      </c>
      <c r="M448" s="3">
        <v>-1.141</v>
      </c>
    </row>
    <row r="449" spans="1:13" x14ac:dyDescent="0.2">
      <c r="A449">
        <v>420</v>
      </c>
      <c r="B449" t="s">
        <v>49</v>
      </c>
      <c r="C449" t="s">
        <v>1442</v>
      </c>
      <c r="D449" s="1">
        <v>-1009</v>
      </c>
      <c r="E449">
        <v>9</v>
      </c>
      <c r="F449" t="s">
        <v>701</v>
      </c>
      <c r="G449" t="s">
        <v>42</v>
      </c>
      <c r="H449" t="s">
        <v>68</v>
      </c>
      <c r="I449" t="s">
        <v>87</v>
      </c>
      <c r="J449" t="s">
        <v>1443</v>
      </c>
      <c r="M449" s="3">
        <v>-1.0089999999999999</v>
      </c>
    </row>
    <row r="450" spans="1:13" x14ac:dyDescent="0.2">
      <c r="A450">
        <v>421</v>
      </c>
      <c r="B450" t="s">
        <v>24</v>
      </c>
      <c r="C450" t="s">
        <v>1444</v>
      </c>
      <c r="D450" s="1">
        <v>-1097</v>
      </c>
      <c r="E450">
        <v>9</v>
      </c>
      <c r="F450" t="s">
        <v>865</v>
      </c>
      <c r="G450" t="s">
        <v>42</v>
      </c>
      <c r="H450" t="s">
        <v>68</v>
      </c>
      <c r="I450" t="s">
        <v>87</v>
      </c>
      <c r="J450" t="s">
        <v>1445</v>
      </c>
      <c r="M450" s="3">
        <v>-1.097</v>
      </c>
    </row>
    <row r="451" spans="1:13" x14ac:dyDescent="0.2">
      <c r="A451">
        <v>422</v>
      </c>
      <c r="B451" t="s">
        <v>45</v>
      </c>
      <c r="C451" t="s">
        <v>1446</v>
      </c>
      <c r="D451" s="1" t="s">
        <v>327</v>
      </c>
      <c r="E451">
        <v>8</v>
      </c>
      <c r="F451" t="s">
        <v>884</v>
      </c>
      <c r="G451" t="s">
        <v>42</v>
      </c>
      <c r="H451" t="s">
        <v>22</v>
      </c>
      <c r="I451" t="s">
        <v>87</v>
      </c>
      <c r="J451" t="s">
        <v>1447</v>
      </c>
      <c r="M451" s="2">
        <v>-0.89200000000000002</v>
      </c>
    </row>
    <row r="452" spans="1:13" x14ac:dyDescent="0.2">
      <c r="A452">
        <v>423</v>
      </c>
      <c r="B452" t="s">
        <v>31</v>
      </c>
      <c r="C452" t="s">
        <v>1448</v>
      </c>
      <c r="D452" s="1">
        <v>-1160</v>
      </c>
      <c r="E452">
        <v>9</v>
      </c>
      <c r="F452" t="s">
        <v>1127</v>
      </c>
      <c r="G452" t="s">
        <v>42</v>
      </c>
      <c r="H452" t="s">
        <v>68</v>
      </c>
      <c r="I452" t="s">
        <v>87</v>
      </c>
      <c r="J452" t="s">
        <v>1449</v>
      </c>
      <c r="M452" s="3">
        <v>-1.1599999999999999</v>
      </c>
    </row>
    <row r="453" spans="1:13" x14ac:dyDescent="0.2">
      <c r="A453">
        <v>424</v>
      </c>
      <c r="B453" t="s">
        <v>19</v>
      </c>
      <c r="C453" t="s">
        <v>1450</v>
      </c>
      <c r="D453" s="1">
        <v>-1134</v>
      </c>
      <c r="E453">
        <v>9</v>
      </c>
      <c r="F453" t="s">
        <v>804</v>
      </c>
      <c r="G453" t="s">
        <v>42</v>
      </c>
      <c r="H453" t="s">
        <v>68</v>
      </c>
      <c r="I453" t="s">
        <v>87</v>
      </c>
      <c r="J453" t="s">
        <v>1451</v>
      </c>
      <c r="M453" s="3">
        <v>-1.1339999999999999</v>
      </c>
    </row>
    <row r="454" spans="1:13" x14ac:dyDescent="0.2">
      <c r="A454">
        <v>425</v>
      </c>
      <c r="B454" t="s">
        <v>57</v>
      </c>
      <c r="C454" t="s">
        <v>1452</v>
      </c>
      <c r="D454" s="1">
        <v>-1145</v>
      </c>
      <c r="E454">
        <v>9</v>
      </c>
      <c r="F454" t="s">
        <v>764</v>
      </c>
      <c r="G454" t="s">
        <v>21</v>
      </c>
      <c r="H454" t="s">
        <v>30</v>
      </c>
      <c r="I454" t="s">
        <v>87</v>
      </c>
      <c r="J454" t="s">
        <v>349</v>
      </c>
      <c r="M454" s="3">
        <v>-1.145</v>
      </c>
    </row>
    <row r="455" spans="1:13" x14ac:dyDescent="0.2">
      <c r="A455">
        <v>426</v>
      </c>
      <c r="B455" t="s">
        <v>33</v>
      </c>
      <c r="C455" t="s">
        <v>1453</v>
      </c>
      <c r="D455" s="1">
        <v>-1075</v>
      </c>
      <c r="E455">
        <v>9</v>
      </c>
      <c r="F455" t="s">
        <v>711</v>
      </c>
      <c r="G455" t="s">
        <v>42</v>
      </c>
      <c r="H455" t="s">
        <v>68</v>
      </c>
      <c r="I455" t="s">
        <v>87</v>
      </c>
      <c r="J455" t="s">
        <v>1454</v>
      </c>
      <c r="M455" s="3">
        <v>-1.075</v>
      </c>
    </row>
    <row r="456" spans="1:13" x14ac:dyDescent="0.2">
      <c r="A456">
        <v>427</v>
      </c>
      <c r="B456" t="s">
        <v>24</v>
      </c>
      <c r="C456" t="s">
        <v>339</v>
      </c>
      <c r="D456" t="s">
        <v>1455</v>
      </c>
      <c r="E456">
        <v>9</v>
      </c>
      <c r="F456" t="s">
        <v>1284</v>
      </c>
      <c r="G456" t="s">
        <v>42</v>
      </c>
      <c r="H456" t="s">
        <v>68</v>
      </c>
      <c r="I456" t="s">
        <v>87</v>
      </c>
      <c r="J456" t="s">
        <v>1456</v>
      </c>
      <c r="M456" s="2">
        <v>-0.98299999999999998</v>
      </c>
    </row>
    <row r="457" spans="1:13" x14ac:dyDescent="0.2">
      <c r="A457">
        <v>428</v>
      </c>
      <c r="B457" t="s">
        <v>49</v>
      </c>
      <c r="C457" t="s">
        <v>1457</v>
      </c>
      <c r="D457" s="1">
        <v>-1107</v>
      </c>
      <c r="E457">
        <v>9</v>
      </c>
      <c r="F457" t="s">
        <v>901</v>
      </c>
      <c r="G457" t="s">
        <v>42</v>
      </c>
      <c r="H457" t="s">
        <v>68</v>
      </c>
      <c r="I457" t="s">
        <v>87</v>
      </c>
      <c r="J457" t="s">
        <v>1458</v>
      </c>
      <c r="M457" s="3">
        <v>-1.107</v>
      </c>
    </row>
    <row r="458" spans="1:13" x14ac:dyDescent="0.2">
      <c r="A458">
        <v>429</v>
      </c>
      <c r="B458" t="s">
        <v>46</v>
      </c>
      <c r="C458" t="s">
        <v>1459</v>
      </c>
      <c r="D458" s="1">
        <v>-1022</v>
      </c>
      <c r="E458">
        <v>9</v>
      </c>
      <c r="F458" t="s">
        <v>787</v>
      </c>
      <c r="G458" t="s">
        <v>42</v>
      </c>
      <c r="H458" t="s">
        <v>68</v>
      </c>
      <c r="I458" t="s">
        <v>87</v>
      </c>
      <c r="J458" t="s">
        <v>1460</v>
      </c>
      <c r="M458" s="3">
        <v>-1.022</v>
      </c>
    </row>
    <row r="459" spans="1:13" x14ac:dyDescent="0.2">
      <c r="A459">
        <v>430</v>
      </c>
      <c r="B459" t="s">
        <v>59</v>
      </c>
      <c r="C459" t="s">
        <v>1461</v>
      </c>
      <c r="D459" t="s">
        <v>1462</v>
      </c>
      <c r="E459">
        <v>9</v>
      </c>
      <c r="F459" t="s">
        <v>692</v>
      </c>
      <c r="G459" t="s">
        <v>42</v>
      </c>
      <c r="H459" t="s">
        <v>68</v>
      </c>
      <c r="I459" t="s">
        <v>87</v>
      </c>
      <c r="J459" t="s">
        <v>1463</v>
      </c>
      <c r="M459" s="2">
        <v>-0.91100000000000003</v>
      </c>
    </row>
    <row r="460" spans="1:13" x14ac:dyDescent="0.2">
      <c r="A460">
        <v>431</v>
      </c>
      <c r="B460" t="s">
        <v>34</v>
      </c>
      <c r="C460" t="s">
        <v>1464</v>
      </c>
      <c r="D460" t="s">
        <v>342</v>
      </c>
      <c r="E460">
        <v>9</v>
      </c>
      <c r="F460" t="s">
        <v>701</v>
      </c>
      <c r="G460" t="s">
        <v>21</v>
      </c>
      <c r="H460" t="s">
        <v>30</v>
      </c>
      <c r="I460" t="s">
        <v>87</v>
      </c>
      <c r="J460" t="s">
        <v>1465</v>
      </c>
      <c r="M460" s="2">
        <v>-0.99299999999999999</v>
      </c>
    </row>
    <row r="461" spans="1:13" x14ac:dyDescent="0.2">
      <c r="A461">
        <v>432</v>
      </c>
      <c r="B461" t="s">
        <v>49</v>
      </c>
      <c r="C461" t="s">
        <v>341</v>
      </c>
      <c r="D461" t="s">
        <v>382</v>
      </c>
      <c r="E461">
        <v>9</v>
      </c>
      <c r="F461" t="s">
        <v>1284</v>
      </c>
      <c r="G461" t="s">
        <v>42</v>
      </c>
      <c r="H461" t="s">
        <v>68</v>
      </c>
      <c r="I461" t="s">
        <v>87</v>
      </c>
      <c r="J461" t="s">
        <v>1466</v>
      </c>
      <c r="M461" s="2">
        <v>-0.97399999999999998</v>
      </c>
    </row>
    <row r="462" spans="1:13" x14ac:dyDescent="0.2">
      <c r="A462">
        <v>433</v>
      </c>
      <c r="B462" t="s">
        <v>46</v>
      </c>
      <c r="C462" t="s">
        <v>1467</v>
      </c>
      <c r="D462" s="1">
        <v>-1081</v>
      </c>
      <c r="E462">
        <v>9</v>
      </c>
      <c r="F462" t="s">
        <v>865</v>
      </c>
      <c r="G462" t="s">
        <v>42</v>
      </c>
      <c r="H462" t="s">
        <v>68</v>
      </c>
      <c r="I462" t="s">
        <v>87</v>
      </c>
      <c r="J462" t="s">
        <v>1468</v>
      </c>
      <c r="M462" s="3">
        <v>-1.081</v>
      </c>
    </row>
    <row r="463" spans="1:13" x14ac:dyDescent="0.2">
      <c r="A463">
        <v>434</v>
      </c>
      <c r="B463" t="s">
        <v>49</v>
      </c>
      <c r="C463" t="s">
        <v>1469</v>
      </c>
      <c r="D463" t="s">
        <v>105</v>
      </c>
      <c r="E463">
        <v>8</v>
      </c>
      <c r="F463" t="s">
        <v>665</v>
      </c>
      <c r="G463" t="s">
        <v>42</v>
      </c>
      <c r="H463" t="s">
        <v>22</v>
      </c>
      <c r="I463" t="s">
        <v>87</v>
      </c>
      <c r="J463" t="s">
        <v>1470</v>
      </c>
      <c r="M463" s="2">
        <v>-0.84299999999999997</v>
      </c>
    </row>
    <row r="464" spans="1:13" x14ac:dyDescent="0.2">
      <c r="A464">
        <v>435</v>
      </c>
      <c r="B464" t="s">
        <v>49</v>
      </c>
      <c r="C464" t="s">
        <v>343</v>
      </c>
      <c r="D464" s="1" t="s">
        <v>171</v>
      </c>
      <c r="E464">
        <v>7</v>
      </c>
      <c r="F464" t="s">
        <v>778</v>
      </c>
      <c r="G464" t="s">
        <v>42</v>
      </c>
      <c r="H464" t="s">
        <v>22</v>
      </c>
      <c r="I464" t="s">
        <v>87</v>
      </c>
      <c r="J464" t="s">
        <v>1471</v>
      </c>
      <c r="M464" s="2">
        <v>-0.54</v>
      </c>
    </row>
    <row r="465" spans="1:13" x14ac:dyDescent="0.2">
      <c r="A465">
        <v>436</v>
      </c>
      <c r="B465" t="s">
        <v>54</v>
      </c>
      <c r="C465" t="s">
        <v>1472</v>
      </c>
      <c r="D465" s="1" t="s">
        <v>304</v>
      </c>
      <c r="E465">
        <v>8</v>
      </c>
      <c r="F465" t="s">
        <v>680</v>
      </c>
      <c r="G465" t="s">
        <v>42</v>
      </c>
      <c r="H465" t="s">
        <v>22</v>
      </c>
      <c r="I465" t="s">
        <v>87</v>
      </c>
      <c r="J465" t="s">
        <v>1473</v>
      </c>
      <c r="M465" s="2">
        <v>-0.80100000000000005</v>
      </c>
    </row>
    <row r="466" spans="1:13" x14ac:dyDescent="0.2">
      <c r="A466">
        <v>437</v>
      </c>
      <c r="B466" t="s">
        <v>41</v>
      </c>
      <c r="C466" t="s">
        <v>1474</v>
      </c>
      <c r="D466" t="s">
        <v>446</v>
      </c>
      <c r="E466">
        <v>8</v>
      </c>
      <c r="F466" t="s">
        <v>692</v>
      </c>
      <c r="G466" t="s">
        <v>42</v>
      </c>
      <c r="H466" t="s">
        <v>22</v>
      </c>
      <c r="I466" t="s">
        <v>87</v>
      </c>
      <c r="J466" t="s">
        <v>1475</v>
      </c>
      <c r="M466" s="2">
        <v>-0.9</v>
      </c>
    </row>
    <row r="467" spans="1:13" x14ac:dyDescent="0.2">
      <c r="A467">
        <v>438</v>
      </c>
      <c r="B467" t="s">
        <v>54</v>
      </c>
      <c r="C467" t="s">
        <v>1476</v>
      </c>
      <c r="D467" s="1">
        <v>-1065</v>
      </c>
      <c r="E467">
        <v>9</v>
      </c>
      <c r="F467" t="s">
        <v>857</v>
      </c>
      <c r="G467" t="s">
        <v>42</v>
      </c>
      <c r="H467" t="s">
        <v>68</v>
      </c>
      <c r="I467" t="s">
        <v>87</v>
      </c>
      <c r="J467" t="s">
        <v>1477</v>
      </c>
      <c r="M467" s="3">
        <v>-1.0649999999999999</v>
      </c>
    </row>
    <row r="468" spans="1:13" x14ac:dyDescent="0.2">
      <c r="A468">
        <v>439</v>
      </c>
      <c r="B468" t="s">
        <v>49</v>
      </c>
      <c r="C468" t="s">
        <v>344</v>
      </c>
      <c r="D468" s="1">
        <v>-1042</v>
      </c>
      <c r="E468">
        <v>9</v>
      </c>
      <c r="F468" t="s">
        <v>857</v>
      </c>
      <c r="G468" t="s">
        <v>42</v>
      </c>
      <c r="H468" t="s">
        <v>68</v>
      </c>
      <c r="I468" t="s">
        <v>87</v>
      </c>
      <c r="J468" t="s">
        <v>1478</v>
      </c>
      <c r="M468" s="3">
        <v>-1.042</v>
      </c>
    </row>
    <row r="469" spans="1:13" x14ac:dyDescent="0.2">
      <c r="A469">
        <v>440</v>
      </c>
      <c r="B469" t="s">
        <v>44</v>
      </c>
      <c r="C469" t="s">
        <v>1479</v>
      </c>
      <c r="D469" s="1">
        <v>-1127</v>
      </c>
      <c r="E469">
        <v>9</v>
      </c>
      <c r="F469" t="s">
        <v>804</v>
      </c>
      <c r="G469" t="s">
        <v>21</v>
      </c>
      <c r="H469" t="s">
        <v>30</v>
      </c>
      <c r="I469" t="s">
        <v>87</v>
      </c>
      <c r="J469" t="s">
        <v>1480</v>
      </c>
      <c r="M469" s="3">
        <v>-1.127</v>
      </c>
    </row>
    <row r="470" spans="1:13" x14ac:dyDescent="0.2">
      <c r="A470">
        <v>441</v>
      </c>
      <c r="B470" t="s">
        <v>45</v>
      </c>
      <c r="C470" t="s">
        <v>1481</v>
      </c>
      <c r="D470" s="1" t="s">
        <v>300</v>
      </c>
      <c r="E470">
        <v>7</v>
      </c>
      <c r="F470" t="s">
        <v>750</v>
      </c>
      <c r="G470" t="s">
        <v>42</v>
      </c>
      <c r="H470" t="s">
        <v>22</v>
      </c>
      <c r="I470" t="s">
        <v>86</v>
      </c>
      <c r="J470" t="s">
        <v>1482</v>
      </c>
      <c r="M470" s="2">
        <v>-0.42</v>
      </c>
    </row>
    <row r="471" spans="1:13" x14ac:dyDescent="0.2">
      <c r="A471">
        <v>442</v>
      </c>
      <c r="B471" t="s">
        <v>31</v>
      </c>
      <c r="C471" t="s">
        <v>1483</v>
      </c>
      <c r="D471" t="s">
        <v>1484</v>
      </c>
      <c r="E471">
        <v>8</v>
      </c>
      <c r="F471" t="s">
        <v>680</v>
      </c>
      <c r="G471" t="s">
        <v>21</v>
      </c>
      <c r="H471" t="s">
        <v>30</v>
      </c>
      <c r="I471" t="s">
        <v>86</v>
      </c>
      <c r="J471" t="s">
        <v>1485</v>
      </c>
      <c r="M471" s="2">
        <v>-0.82799999999999996</v>
      </c>
    </row>
    <row r="472" spans="1:13" x14ac:dyDescent="0.2">
      <c r="A472">
        <v>443</v>
      </c>
      <c r="B472" t="s">
        <v>31</v>
      </c>
      <c r="C472" t="s">
        <v>1486</v>
      </c>
      <c r="D472" s="1" t="s">
        <v>1487</v>
      </c>
      <c r="E472">
        <v>5</v>
      </c>
      <c r="F472" t="s">
        <v>675</v>
      </c>
      <c r="G472" t="s">
        <v>21</v>
      </c>
      <c r="H472" t="s">
        <v>22</v>
      </c>
      <c r="I472" t="s">
        <v>86</v>
      </c>
      <c r="J472" t="s">
        <v>1488</v>
      </c>
      <c r="M472" s="2">
        <v>0.152</v>
      </c>
    </row>
    <row r="473" spans="1:13" x14ac:dyDescent="0.2">
      <c r="A473">
        <v>444</v>
      </c>
      <c r="B473" t="s">
        <v>59</v>
      </c>
      <c r="C473" t="s">
        <v>1489</v>
      </c>
      <c r="D473" s="1" t="s">
        <v>1490</v>
      </c>
      <c r="E473">
        <v>3</v>
      </c>
      <c r="F473" t="s">
        <v>650</v>
      </c>
      <c r="G473" t="s">
        <v>42</v>
      </c>
      <c r="H473" t="s">
        <v>22</v>
      </c>
      <c r="I473" t="s">
        <v>86</v>
      </c>
      <c r="J473" t="s">
        <v>1491</v>
      </c>
      <c r="M473" s="2">
        <v>0.71599999999999997</v>
      </c>
    </row>
    <row r="474" spans="1:13" x14ac:dyDescent="0.2">
      <c r="A474">
        <v>445</v>
      </c>
      <c r="B474" t="s">
        <v>34</v>
      </c>
      <c r="C474" t="s">
        <v>1492</v>
      </c>
      <c r="D474" s="1">
        <v>2043</v>
      </c>
      <c r="E474">
        <v>1</v>
      </c>
      <c r="F474" t="s">
        <v>576</v>
      </c>
      <c r="G474" t="s">
        <v>21</v>
      </c>
      <c r="H474" t="s">
        <v>22</v>
      </c>
      <c r="I474" t="s">
        <v>86</v>
      </c>
      <c r="J474" t="s">
        <v>1493</v>
      </c>
      <c r="M474" s="3">
        <v>2.0430000000000001</v>
      </c>
    </row>
    <row r="475" spans="1:13" x14ac:dyDescent="0.2">
      <c r="A475">
        <v>446</v>
      </c>
      <c r="B475" t="s">
        <v>46</v>
      </c>
      <c r="C475" t="s">
        <v>1494</v>
      </c>
      <c r="D475" t="s">
        <v>257</v>
      </c>
      <c r="E475">
        <v>8</v>
      </c>
      <c r="F475" t="s">
        <v>665</v>
      </c>
      <c r="G475" t="s">
        <v>42</v>
      </c>
      <c r="H475" t="s">
        <v>22</v>
      </c>
      <c r="I475" t="s">
        <v>86</v>
      </c>
      <c r="J475" t="s">
        <v>1495</v>
      </c>
      <c r="M475" s="2">
        <v>-0.83099999999999996</v>
      </c>
    </row>
    <row r="476" spans="1:13" x14ac:dyDescent="0.2">
      <c r="A476">
        <v>447</v>
      </c>
      <c r="B476" t="s">
        <v>31</v>
      </c>
      <c r="C476" t="s">
        <v>1496</v>
      </c>
      <c r="D476" s="1" t="s">
        <v>1155</v>
      </c>
      <c r="E476">
        <v>5</v>
      </c>
      <c r="F476" t="s">
        <v>689</v>
      </c>
      <c r="G476" t="s">
        <v>21</v>
      </c>
      <c r="H476" t="s">
        <v>22</v>
      </c>
      <c r="I476" t="s">
        <v>86</v>
      </c>
      <c r="J476" t="s">
        <v>1497</v>
      </c>
      <c r="M476" s="2">
        <v>-0.126</v>
      </c>
    </row>
    <row r="477" spans="1:13" x14ac:dyDescent="0.2">
      <c r="A477">
        <v>448</v>
      </c>
      <c r="B477" t="s">
        <v>46</v>
      </c>
      <c r="C477" t="s">
        <v>1498</v>
      </c>
      <c r="D477" s="1">
        <v>1140</v>
      </c>
      <c r="E477">
        <v>3</v>
      </c>
      <c r="F477" t="s">
        <v>548</v>
      </c>
      <c r="G477" t="s">
        <v>42</v>
      </c>
      <c r="H477" t="s">
        <v>22</v>
      </c>
      <c r="I477" t="s">
        <v>86</v>
      </c>
      <c r="J477" t="s">
        <v>1499</v>
      </c>
      <c r="M477" s="3">
        <v>1.1399999999999999</v>
      </c>
    </row>
    <row r="478" spans="1:13" x14ac:dyDescent="0.2">
      <c r="A478">
        <v>449</v>
      </c>
      <c r="B478" t="s">
        <v>33</v>
      </c>
      <c r="C478" t="s">
        <v>1500</v>
      </c>
      <c r="D478" s="1" t="s">
        <v>1501</v>
      </c>
      <c r="E478">
        <v>6</v>
      </c>
      <c r="F478" t="s">
        <v>719</v>
      </c>
      <c r="G478" t="s">
        <v>42</v>
      </c>
      <c r="H478" t="s">
        <v>22</v>
      </c>
      <c r="I478" t="s">
        <v>86</v>
      </c>
      <c r="J478" t="s">
        <v>1502</v>
      </c>
      <c r="M478" s="2">
        <v>-0.16300000000000001</v>
      </c>
    </row>
    <row r="479" spans="1:13" x14ac:dyDescent="0.2">
      <c r="A479">
        <v>450</v>
      </c>
      <c r="B479" t="s">
        <v>44</v>
      </c>
      <c r="C479" t="s">
        <v>1503</v>
      </c>
      <c r="D479" t="s">
        <v>359</v>
      </c>
      <c r="E479">
        <v>7</v>
      </c>
      <c r="F479" t="s">
        <v>807</v>
      </c>
      <c r="G479" t="s">
        <v>21</v>
      </c>
      <c r="H479" t="s">
        <v>22</v>
      </c>
      <c r="I479" t="s">
        <v>86</v>
      </c>
      <c r="J479" t="s">
        <v>1504</v>
      </c>
      <c r="M479" s="2">
        <v>-0.46899999999999997</v>
      </c>
    </row>
    <row r="480" spans="1:13" x14ac:dyDescent="0.2">
      <c r="A480">
        <v>451</v>
      </c>
      <c r="B480" t="s">
        <v>54</v>
      </c>
      <c r="C480" t="s">
        <v>1505</v>
      </c>
      <c r="D480" t="s">
        <v>1506</v>
      </c>
      <c r="E480">
        <v>7</v>
      </c>
      <c r="F480" t="s">
        <v>750</v>
      </c>
      <c r="G480" t="s">
        <v>42</v>
      </c>
      <c r="H480" t="s">
        <v>22</v>
      </c>
      <c r="I480" t="s">
        <v>86</v>
      </c>
      <c r="J480" t="s">
        <v>1507</v>
      </c>
      <c r="M480" s="2">
        <v>-0.41699999999999998</v>
      </c>
    </row>
    <row r="481" spans="1:13" x14ac:dyDescent="0.2">
      <c r="A481">
        <v>452</v>
      </c>
      <c r="B481" t="s">
        <v>24</v>
      </c>
      <c r="C481" t="s">
        <v>1508</v>
      </c>
      <c r="D481" t="s">
        <v>1509</v>
      </c>
      <c r="E481">
        <v>5</v>
      </c>
      <c r="F481" t="s">
        <v>689</v>
      </c>
      <c r="G481" t="s">
        <v>42</v>
      </c>
      <c r="H481" t="s">
        <v>22</v>
      </c>
      <c r="I481" t="s">
        <v>86</v>
      </c>
      <c r="J481" t="s">
        <v>1510</v>
      </c>
      <c r="M481" s="2">
        <v>-0.11899999999999999</v>
      </c>
    </row>
    <row r="482" spans="1:13" x14ac:dyDescent="0.2">
      <c r="A482">
        <v>453</v>
      </c>
      <c r="B482" t="s">
        <v>24</v>
      </c>
      <c r="C482" t="s">
        <v>1511</v>
      </c>
      <c r="D482" s="1" t="s">
        <v>139</v>
      </c>
      <c r="E482">
        <v>8</v>
      </c>
      <c r="F482" t="s">
        <v>670</v>
      </c>
      <c r="G482" t="s">
        <v>42</v>
      </c>
      <c r="H482" t="s">
        <v>22</v>
      </c>
      <c r="I482" t="s">
        <v>85</v>
      </c>
      <c r="J482" t="s">
        <v>1512</v>
      </c>
      <c r="M482" s="2">
        <v>-0.67300000000000004</v>
      </c>
    </row>
    <row r="483" spans="1:13" x14ac:dyDescent="0.2">
      <c r="A483">
        <v>454</v>
      </c>
      <c r="B483" t="s">
        <v>54</v>
      </c>
      <c r="C483" t="s">
        <v>1513</v>
      </c>
      <c r="D483" s="1" t="s">
        <v>29</v>
      </c>
      <c r="E483">
        <v>8</v>
      </c>
      <c r="F483" t="s">
        <v>670</v>
      </c>
      <c r="G483" t="s">
        <v>42</v>
      </c>
      <c r="H483" t="s">
        <v>22</v>
      </c>
      <c r="I483" t="s">
        <v>85</v>
      </c>
      <c r="J483" t="s">
        <v>1514</v>
      </c>
      <c r="M483" s="2">
        <v>-0.67400000000000004</v>
      </c>
    </row>
    <row r="484" spans="1:13" x14ac:dyDescent="0.2">
      <c r="A484">
        <v>455</v>
      </c>
      <c r="B484" t="s">
        <v>28</v>
      </c>
      <c r="C484" t="s">
        <v>1515</v>
      </c>
      <c r="D484" s="1" t="s">
        <v>374</v>
      </c>
      <c r="E484">
        <v>8</v>
      </c>
      <c r="F484" t="s">
        <v>680</v>
      </c>
      <c r="G484" t="s">
        <v>42</v>
      </c>
      <c r="H484" t="s">
        <v>22</v>
      </c>
      <c r="I484" t="s">
        <v>83</v>
      </c>
      <c r="J484" t="s">
        <v>1516</v>
      </c>
      <c r="M484" s="2">
        <v>-0.81399999999999995</v>
      </c>
    </row>
    <row r="485" spans="1:13" x14ac:dyDescent="0.2">
      <c r="A485">
        <v>456</v>
      </c>
      <c r="B485" t="s">
        <v>54</v>
      </c>
      <c r="C485" t="s">
        <v>1517</v>
      </c>
      <c r="D485" t="s">
        <v>744</v>
      </c>
      <c r="E485">
        <v>6</v>
      </c>
      <c r="F485" t="s">
        <v>738</v>
      </c>
      <c r="G485" t="s">
        <v>42</v>
      </c>
      <c r="H485" t="s">
        <v>22</v>
      </c>
      <c r="I485" t="s">
        <v>83</v>
      </c>
      <c r="J485" t="s">
        <v>1518</v>
      </c>
      <c r="M485" s="2">
        <v>-0.34699999999999998</v>
      </c>
    </row>
    <row r="486" spans="1:13" x14ac:dyDescent="0.2">
      <c r="A486">
        <v>457</v>
      </c>
      <c r="B486" t="s">
        <v>24</v>
      </c>
      <c r="C486" t="s">
        <v>1519</v>
      </c>
      <c r="D486" t="s">
        <v>1520</v>
      </c>
      <c r="E486">
        <v>9</v>
      </c>
      <c r="F486" t="s">
        <v>1284</v>
      </c>
      <c r="G486" t="s">
        <v>42</v>
      </c>
      <c r="H486" t="s">
        <v>68</v>
      </c>
      <c r="I486" t="s">
        <v>83</v>
      </c>
      <c r="J486" t="s">
        <v>1521</v>
      </c>
      <c r="M486" s="2">
        <v>-0.95899999999999996</v>
      </c>
    </row>
    <row r="487" spans="1:13" x14ac:dyDescent="0.2">
      <c r="A487">
        <v>458</v>
      </c>
      <c r="B487" t="s">
        <v>49</v>
      </c>
      <c r="C487" t="s">
        <v>1522</v>
      </c>
      <c r="D487" t="s">
        <v>481</v>
      </c>
      <c r="E487">
        <v>8</v>
      </c>
      <c r="F487" t="s">
        <v>796</v>
      </c>
      <c r="G487" t="s">
        <v>42</v>
      </c>
      <c r="H487" t="s">
        <v>22</v>
      </c>
      <c r="I487" t="s">
        <v>76</v>
      </c>
      <c r="J487" t="s">
        <v>1523</v>
      </c>
      <c r="M487" s="2">
        <v>-0.70199999999999996</v>
      </c>
    </row>
    <row r="488" spans="1:13" x14ac:dyDescent="0.2">
      <c r="A488">
        <v>459</v>
      </c>
      <c r="B488" t="s">
        <v>24</v>
      </c>
      <c r="C488" t="s">
        <v>1524</v>
      </c>
      <c r="D488" t="s">
        <v>325</v>
      </c>
      <c r="E488">
        <v>9</v>
      </c>
      <c r="F488" t="s">
        <v>692</v>
      </c>
      <c r="G488" t="s">
        <v>42</v>
      </c>
      <c r="H488" t="s">
        <v>68</v>
      </c>
      <c r="I488" t="s">
        <v>74</v>
      </c>
      <c r="J488" t="s">
        <v>1525</v>
      </c>
      <c r="M488" s="2">
        <v>-0.93</v>
      </c>
    </row>
    <row r="489" spans="1:13" x14ac:dyDescent="0.2">
      <c r="A489">
        <v>460</v>
      </c>
      <c r="B489" t="s">
        <v>49</v>
      </c>
      <c r="C489" t="s">
        <v>1526</v>
      </c>
      <c r="D489" s="1" t="s">
        <v>1527</v>
      </c>
      <c r="E489">
        <v>8</v>
      </c>
      <c r="F489" t="s">
        <v>670</v>
      </c>
      <c r="G489" t="s">
        <v>42</v>
      </c>
      <c r="H489" t="s">
        <v>22</v>
      </c>
      <c r="I489" t="s">
        <v>74</v>
      </c>
      <c r="J489" t="s">
        <v>1528</v>
      </c>
      <c r="M489" s="2">
        <v>-0.69699999999999995</v>
      </c>
    </row>
    <row r="490" spans="1:13" x14ac:dyDescent="0.2">
      <c r="A490">
        <v>461</v>
      </c>
      <c r="B490" t="s">
        <v>49</v>
      </c>
      <c r="C490" t="s">
        <v>1529</v>
      </c>
      <c r="D490" s="1" t="s">
        <v>1283</v>
      </c>
      <c r="E490">
        <v>9</v>
      </c>
      <c r="F490" t="s">
        <v>1284</v>
      </c>
      <c r="G490" t="s">
        <v>42</v>
      </c>
      <c r="H490" t="s">
        <v>68</v>
      </c>
      <c r="I490" t="s">
        <v>74</v>
      </c>
      <c r="J490" t="s">
        <v>1530</v>
      </c>
      <c r="M490" s="2">
        <v>-0.97099999999999997</v>
      </c>
    </row>
    <row r="491" spans="1:13" x14ac:dyDescent="0.2">
      <c r="A491">
        <v>462</v>
      </c>
      <c r="B491" t="s">
        <v>28</v>
      </c>
      <c r="C491" t="s">
        <v>1531</v>
      </c>
      <c r="D491" s="1">
        <v>-1113</v>
      </c>
      <c r="E491">
        <v>9</v>
      </c>
      <c r="F491" t="s">
        <v>804</v>
      </c>
      <c r="G491" t="s">
        <v>42</v>
      </c>
      <c r="H491" t="s">
        <v>68</v>
      </c>
      <c r="I491" t="s">
        <v>76</v>
      </c>
      <c r="J491" t="s">
        <v>1532</v>
      </c>
      <c r="M491" s="3">
        <v>-1.113</v>
      </c>
    </row>
    <row r="492" spans="1:13" x14ac:dyDescent="0.2">
      <c r="A492">
        <v>463</v>
      </c>
      <c r="B492" t="s">
        <v>45</v>
      </c>
      <c r="C492" t="s">
        <v>1533</v>
      </c>
      <c r="D492" t="s">
        <v>1534</v>
      </c>
      <c r="E492">
        <v>8</v>
      </c>
      <c r="F492" t="s">
        <v>796</v>
      </c>
      <c r="G492" t="s">
        <v>42</v>
      </c>
      <c r="H492" t="s">
        <v>22</v>
      </c>
      <c r="I492" t="s">
        <v>76</v>
      </c>
      <c r="J492" t="s">
        <v>1535</v>
      </c>
      <c r="M492" s="2">
        <v>-0.74</v>
      </c>
    </row>
    <row r="493" spans="1:13" x14ac:dyDescent="0.2">
      <c r="A493">
        <v>464</v>
      </c>
      <c r="B493" t="s">
        <v>33</v>
      </c>
      <c r="C493" t="s">
        <v>1536</v>
      </c>
      <c r="D493" t="s">
        <v>340</v>
      </c>
      <c r="E493">
        <v>9</v>
      </c>
      <c r="F493" t="s">
        <v>1337</v>
      </c>
      <c r="G493" t="s">
        <v>42</v>
      </c>
      <c r="H493" t="s">
        <v>68</v>
      </c>
      <c r="I493" t="s">
        <v>76</v>
      </c>
      <c r="J493" t="s">
        <v>1537</v>
      </c>
      <c r="M493" s="2">
        <v>-0.94799999999999995</v>
      </c>
    </row>
    <row r="494" spans="1:13" x14ac:dyDescent="0.2">
      <c r="A494">
        <v>465</v>
      </c>
      <c r="B494" t="s">
        <v>49</v>
      </c>
      <c r="C494" t="s">
        <v>1538</v>
      </c>
      <c r="D494" s="1">
        <v>-1012</v>
      </c>
      <c r="E494">
        <v>9</v>
      </c>
      <c r="F494" t="s">
        <v>701</v>
      </c>
      <c r="G494" t="s">
        <v>42</v>
      </c>
      <c r="H494" t="s">
        <v>68</v>
      </c>
      <c r="I494" t="s">
        <v>76</v>
      </c>
      <c r="J494" t="s">
        <v>1539</v>
      </c>
      <c r="M494" s="3">
        <v>-1.012</v>
      </c>
    </row>
    <row r="495" spans="1:13" x14ac:dyDescent="0.2">
      <c r="A495">
        <v>466</v>
      </c>
      <c r="B495" t="s">
        <v>49</v>
      </c>
      <c r="C495" t="s">
        <v>1540</v>
      </c>
      <c r="D495" s="1">
        <v>-1037</v>
      </c>
      <c r="E495">
        <v>9</v>
      </c>
      <c r="F495" t="s">
        <v>787</v>
      </c>
      <c r="G495" t="s">
        <v>42</v>
      </c>
      <c r="H495" t="s">
        <v>68</v>
      </c>
      <c r="I495" t="s">
        <v>76</v>
      </c>
      <c r="J495" t="s">
        <v>1541</v>
      </c>
      <c r="M495" s="3">
        <v>-1.0369999999999999</v>
      </c>
    </row>
    <row r="496" spans="1:13" x14ac:dyDescent="0.2">
      <c r="A496">
        <v>467</v>
      </c>
      <c r="B496" t="s">
        <v>33</v>
      </c>
      <c r="C496" t="s">
        <v>1542</v>
      </c>
      <c r="D496" t="s">
        <v>376</v>
      </c>
      <c r="E496">
        <v>8</v>
      </c>
      <c r="F496" t="s">
        <v>758</v>
      </c>
      <c r="G496" t="s">
        <v>42</v>
      </c>
      <c r="H496" t="s">
        <v>22</v>
      </c>
      <c r="I496" t="s">
        <v>76</v>
      </c>
      <c r="J496" t="s">
        <v>1543</v>
      </c>
      <c r="M496" s="2">
        <v>-0.73899999999999999</v>
      </c>
    </row>
    <row r="497" spans="1:13" x14ac:dyDescent="0.2">
      <c r="A497">
        <v>468</v>
      </c>
      <c r="B497" t="s">
        <v>54</v>
      </c>
      <c r="C497" t="s">
        <v>1544</v>
      </c>
      <c r="D497" t="s">
        <v>214</v>
      </c>
      <c r="E497">
        <v>8</v>
      </c>
      <c r="F497" t="s">
        <v>680</v>
      </c>
      <c r="G497" t="s">
        <v>42</v>
      </c>
      <c r="H497" t="s">
        <v>22</v>
      </c>
      <c r="I497" t="s">
        <v>76</v>
      </c>
      <c r="J497" t="s">
        <v>1545</v>
      </c>
      <c r="M497" s="2">
        <v>-0.79200000000000004</v>
      </c>
    </row>
    <row r="498" spans="1:13" x14ac:dyDescent="0.2">
      <c r="A498">
        <v>469</v>
      </c>
      <c r="B498" t="s">
        <v>36</v>
      </c>
      <c r="C498" t="s">
        <v>1546</v>
      </c>
      <c r="D498" s="1">
        <v>-1145</v>
      </c>
      <c r="E498">
        <v>9</v>
      </c>
      <c r="F498" t="s">
        <v>764</v>
      </c>
      <c r="G498" t="s">
        <v>21</v>
      </c>
      <c r="H498" t="s">
        <v>30</v>
      </c>
      <c r="I498" t="s">
        <v>83</v>
      </c>
      <c r="J498" t="s">
        <v>77</v>
      </c>
      <c r="M498" s="3">
        <v>-1.145</v>
      </c>
    </row>
    <row r="499" spans="1:13" x14ac:dyDescent="0.2">
      <c r="A499">
        <v>470</v>
      </c>
      <c r="B499" t="s">
        <v>44</v>
      </c>
      <c r="C499" t="s">
        <v>1547</v>
      </c>
      <c r="D499" t="s">
        <v>506</v>
      </c>
      <c r="E499">
        <v>8</v>
      </c>
      <c r="F499" t="s">
        <v>884</v>
      </c>
      <c r="G499" t="s">
        <v>21</v>
      </c>
      <c r="H499" t="s">
        <v>30</v>
      </c>
      <c r="I499" t="s">
        <v>74</v>
      </c>
      <c r="J499" t="s">
        <v>1548</v>
      </c>
      <c r="M499" s="2">
        <v>-0.88700000000000001</v>
      </c>
    </row>
    <row r="500" spans="1:13" x14ac:dyDescent="0.2">
      <c r="A500">
        <v>471</v>
      </c>
      <c r="B500" t="s">
        <v>49</v>
      </c>
      <c r="C500" t="s">
        <v>1549</v>
      </c>
      <c r="D500" s="1">
        <v>-1038</v>
      </c>
      <c r="E500">
        <v>9</v>
      </c>
      <c r="F500" t="s">
        <v>787</v>
      </c>
      <c r="G500" t="s">
        <v>21</v>
      </c>
      <c r="H500" t="s">
        <v>30</v>
      </c>
      <c r="I500" t="s">
        <v>76</v>
      </c>
      <c r="J500" t="s">
        <v>1550</v>
      </c>
      <c r="M500" s="3">
        <v>-1.038</v>
      </c>
    </row>
    <row r="501" spans="1:13" x14ac:dyDescent="0.2">
      <c r="A501">
        <v>472</v>
      </c>
      <c r="B501" t="s">
        <v>33</v>
      </c>
      <c r="C501" t="s">
        <v>1551</v>
      </c>
      <c r="D501" s="1">
        <v>-1076</v>
      </c>
      <c r="E501">
        <v>9</v>
      </c>
      <c r="F501" t="s">
        <v>711</v>
      </c>
      <c r="G501" t="s">
        <v>42</v>
      </c>
      <c r="H501" t="s">
        <v>68</v>
      </c>
      <c r="I501" t="s">
        <v>76</v>
      </c>
      <c r="J501" t="s">
        <v>1552</v>
      </c>
      <c r="M501" s="3">
        <v>-1.0760000000000001</v>
      </c>
    </row>
    <row r="502" spans="1:13" x14ac:dyDescent="0.2">
      <c r="A502">
        <v>473</v>
      </c>
      <c r="B502" t="s">
        <v>46</v>
      </c>
      <c r="C502" t="s">
        <v>347</v>
      </c>
      <c r="D502" t="s">
        <v>823</v>
      </c>
      <c r="E502">
        <v>8</v>
      </c>
      <c r="F502" t="s">
        <v>758</v>
      </c>
      <c r="G502" t="s">
        <v>42</v>
      </c>
      <c r="H502" t="s">
        <v>22</v>
      </c>
      <c r="I502" t="s">
        <v>76</v>
      </c>
      <c r="J502" t="s">
        <v>1553</v>
      </c>
      <c r="M502" s="2">
        <v>-0.78900000000000003</v>
      </c>
    </row>
    <row r="503" spans="1:13" x14ac:dyDescent="0.2">
      <c r="A503">
        <v>474</v>
      </c>
      <c r="B503" t="s">
        <v>45</v>
      </c>
      <c r="C503" t="s">
        <v>1554</v>
      </c>
      <c r="D503" t="s">
        <v>1555</v>
      </c>
      <c r="E503">
        <v>9</v>
      </c>
      <c r="F503" t="s">
        <v>1284</v>
      </c>
      <c r="G503" t="s">
        <v>42</v>
      </c>
      <c r="H503" t="s">
        <v>68</v>
      </c>
      <c r="I503" t="s">
        <v>76</v>
      </c>
      <c r="J503" t="s">
        <v>1556</v>
      </c>
      <c r="M503" s="2">
        <v>-0.95799999999999996</v>
      </c>
    </row>
    <row r="504" spans="1:13" x14ac:dyDescent="0.2">
      <c r="A504">
        <v>475</v>
      </c>
      <c r="B504" t="s">
        <v>24</v>
      </c>
      <c r="C504" t="s">
        <v>1557</v>
      </c>
      <c r="D504" s="1">
        <v>-1004</v>
      </c>
      <c r="E504">
        <v>9</v>
      </c>
      <c r="F504" t="s">
        <v>701</v>
      </c>
      <c r="G504" t="s">
        <v>42</v>
      </c>
      <c r="H504" t="s">
        <v>68</v>
      </c>
      <c r="I504" t="s">
        <v>76</v>
      </c>
      <c r="J504" t="s">
        <v>1558</v>
      </c>
      <c r="M504" s="3">
        <v>-1.004</v>
      </c>
    </row>
    <row r="505" spans="1:13" x14ac:dyDescent="0.2">
      <c r="A505">
        <v>476</v>
      </c>
      <c r="B505" t="s">
        <v>19</v>
      </c>
      <c r="C505" t="s">
        <v>1559</v>
      </c>
      <c r="D505" s="1" t="s">
        <v>127</v>
      </c>
      <c r="E505">
        <v>8</v>
      </c>
      <c r="F505" t="s">
        <v>670</v>
      </c>
      <c r="G505" t="s">
        <v>42</v>
      </c>
      <c r="H505" t="s">
        <v>22</v>
      </c>
      <c r="I505" t="s">
        <v>76</v>
      </c>
      <c r="J505" t="s">
        <v>1560</v>
      </c>
      <c r="M505" s="2">
        <v>-0.68799999999999994</v>
      </c>
    </row>
    <row r="506" spans="1:13" x14ac:dyDescent="0.2">
      <c r="A506">
        <v>477</v>
      </c>
      <c r="B506" t="s">
        <v>45</v>
      </c>
      <c r="C506" t="s">
        <v>1561</v>
      </c>
      <c r="D506" s="1" t="s">
        <v>1562</v>
      </c>
      <c r="E506">
        <v>7</v>
      </c>
      <c r="F506" t="s">
        <v>943</v>
      </c>
      <c r="G506" t="s">
        <v>42</v>
      </c>
      <c r="H506" t="s">
        <v>22</v>
      </c>
      <c r="I506" t="s">
        <v>76</v>
      </c>
      <c r="J506" t="s">
        <v>1563</v>
      </c>
      <c r="M506" s="2">
        <v>-0.58799999999999997</v>
      </c>
    </row>
    <row r="507" spans="1:13" x14ac:dyDescent="0.2">
      <c r="A507">
        <v>478</v>
      </c>
      <c r="B507" t="s">
        <v>54</v>
      </c>
      <c r="C507" t="s">
        <v>1564</v>
      </c>
      <c r="D507" s="1" t="s">
        <v>312</v>
      </c>
      <c r="E507">
        <v>8</v>
      </c>
      <c r="F507" t="s">
        <v>796</v>
      </c>
      <c r="G507" t="s">
        <v>42</v>
      </c>
      <c r="H507" t="s">
        <v>22</v>
      </c>
      <c r="I507" t="s">
        <v>76</v>
      </c>
      <c r="J507" t="s">
        <v>1565</v>
      </c>
      <c r="M507" s="2">
        <v>-0.74399999999999999</v>
      </c>
    </row>
    <row r="508" spans="1:13" x14ac:dyDescent="0.2">
      <c r="A508">
        <v>479</v>
      </c>
      <c r="B508" t="s">
        <v>45</v>
      </c>
      <c r="C508" t="s">
        <v>1566</v>
      </c>
      <c r="D508" s="1">
        <v>-1005</v>
      </c>
      <c r="E508">
        <v>9</v>
      </c>
      <c r="F508" t="s">
        <v>701</v>
      </c>
      <c r="G508" t="s">
        <v>42</v>
      </c>
      <c r="H508" t="s">
        <v>68</v>
      </c>
      <c r="I508" t="s">
        <v>76</v>
      </c>
      <c r="J508" t="s">
        <v>1567</v>
      </c>
      <c r="M508" s="3">
        <v>-1.0049999999999999</v>
      </c>
    </row>
    <row r="509" spans="1:13" x14ac:dyDescent="0.2">
      <c r="A509">
        <v>480</v>
      </c>
      <c r="B509" t="s">
        <v>46</v>
      </c>
      <c r="C509" t="s">
        <v>1568</v>
      </c>
      <c r="D509" s="1">
        <v>-1091</v>
      </c>
      <c r="E509">
        <v>9</v>
      </c>
      <c r="F509" t="s">
        <v>901</v>
      </c>
      <c r="G509" t="s">
        <v>42</v>
      </c>
      <c r="H509" t="s">
        <v>68</v>
      </c>
      <c r="I509" t="s">
        <v>76</v>
      </c>
      <c r="J509" t="s">
        <v>1569</v>
      </c>
      <c r="M509" s="3">
        <v>-1.091</v>
      </c>
    </row>
    <row r="510" spans="1:13" x14ac:dyDescent="0.2">
      <c r="A510">
        <v>481</v>
      </c>
      <c r="B510" t="s">
        <v>24</v>
      </c>
      <c r="C510" t="s">
        <v>1570</v>
      </c>
      <c r="D510" t="s">
        <v>399</v>
      </c>
      <c r="E510">
        <v>7</v>
      </c>
      <c r="F510" t="s">
        <v>943</v>
      </c>
      <c r="G510" t="s">
        <v>42</v>
      </c>
      <c r="H510" t="s">
        <v>22</v>
      </c>
      <c r="I510" t="s">
        <v>76</v>
      </c>
      <c r="J510" t="s">
        <v>1571</v>
      </c>
      <c r="M510" s="2">
        <v>-0.57999999999999996</v>
      </c>
    </row>
    <row r="511" spans="1:13" x14ac:dyDescent="0.2">
      <c r="A511">
        <v>482</v>
      </c>
      <c r="B511" t="s">
        <v>28</v>
      </c>
      <c r="C511" t="s">
        <v>1572</v>
      </c>
      <c r="D511" s="1" t="s">
        <v>462</v>
      </c>
      <c r="E511">
        <v>8</v>
      </c>
      <c r="F511" t="s">
        <v>665</v>
      </c>
      <c r="G511" t="s">
        <v>42</v>
      </c>
      <c r="H511" t="s">
        <v>22</v>
      </c>
      <c r="I511" t="s">
        <v>76</v>
      </c>
      <c r="J511" t="s">
        <v>1573</v>
      </c>
      <c r="M511" s="2">
        <v>-0.85</v>
      </c>
    </row>
    <row r="512" spans="1:13" x14ac:dyDescent="0.2">
      <c r="A512">
        <v>483</v>
      </c>
      <c r="B512" t="s">
        <v>45</v>
      </c>
      <c r="C512" t="s">
        <v>348</v>
      </c>
      <c r="D512" s="1" t="s">
        <v>215</v>
      </c>
      <c r="E512">
        <v>8</v>
      </c>
      <c r="F512" t="s">
        <v>680</v>
      </c>
      <c r="G512" t="s">
        <v>42</v>
      </c>
      <c r="H512" t="s">
        <v>22</v>
      </c>
      <c r="I512" t="s">
        <v>76</v>
      </c>
      <c r="J512" t="s">
        <v>1574</v>
      </c>
      <c r="M512" s="2">
        <v>-0.80600000000000005</v>
      </c>
    </row>
    <row r="513" spans="1:13" x14ac:dyDescent="0.2">
      <c r="A513">
        <v>484</v>
      </c>
      <c r="B513" t="s">
        <v>33</v>
      </c>
      <c r="C513" t="s">
        <v>1575</v>
      </c>
      <c r="D513" t="s">
        <v>478</v>
      </c>
      <c r="E513">
        <v>8</v>
      </c>
      <c r="F513" t="s">
        <v>670</v>
      </c>
      <c r="G513" t="s">
        <v>21</v>
      </c>
      <c r="H513" t="s">
        <v>30</v>
      </c>
      <c r="I513" t="s">
        <v>76</v>
      </c>
      <c r="J513" t="s">
        <v>1576</v>
      </c>
      <c r="M513" s="2">
        <v>-0.64900000000000002</v>
      </c>
    </row>
    <row r="514" spans="1:13" x14ac:dyDescent="0.2">
      <c r="A514">
        <v>485</v>
      </c>
      <c r="B514" t="s">
        <v>46</v>
      </c>
      <c r="C514" t="s">
        <v>1577</v>
      </c>
      <c r="D514" t="s">
        <v>504</v>
      </c>
      <c r="E514">
        <v>8</v>
      </c>
      <c r="F514" t="s">
        <v>758</v>
      </c>
      <c r="G514" t="s">
        <v>42</v>
      </c>
      <c r="H514" t="s">
        <v>22</v>
      </c>
      <c r="I514" t="s">
        <v>83</v>
      </c>
      <c r="J514" t="s">
        <v>1578</v>
      </c>
      <c r="M514" s="2">
        <v>-0.78300000000000003</v>
      </c>
    </row>
    <row r="515" spans="1:13" x14ac:dyDescent="0.2">
      <c r="A515">
        <v>486</v>
      </c>
      <c r="B515" t="s">
        <v>36</v>
      </c>
      <c r="C515" t="s">
        <v>1579</v>
      </c>
      <c r="D515" s="1">
        <v>-1015</v>
      </c>
      <c r="E515">
        <v>9</v>
      </c>
      <c r="F515" t="s">
        <v>791</v>
      </c>
      <c r="G515" t="s">
        <v>21</v>
      </c>
      <c r="H515" t="s">
        <v>30</v>
      </c>
      <c r="I515" t="s">
        <v>83</v>
      </c>
      <c r="J515" t="s">
        <v>1580</v>
      </c>
      <c r="M515" s="3">
        <v>-1.0149999999999999</v>
      </c>
    </row>
    <row r="516" spans="1:13" x14ac:dyDescent="0.2">
      <c r="A516">
        <v>487</v>
      </c>
      <c r="B516" t="s">
        <v>24</v>
      </c>
      <c r="C516" t="s">
        <v>1581</v>
      </c>
      <c r="D516" s="1" t="s">
        <v>1582</v>
      </c>
      <c r="E516">
        <v>5</v>
      </c>
      <c r="F516" t="s">
        <v>689</v>
      </c>
      <c r="G516" t="s">
        <v>21</v>
      </c>
      <c r="H516" t="s">
        <v>22</v>
      </c>
      <c r="I516" t="s">
        <v>83</v>
      </c>
      <c r="J516" t="s">
        <v>1583</v>
      </c>
      <c r="M516" s="2">
        <v>-0.08</v>
      </c>
    </row>
    <row r="517" spans="1:13" x14ac:dyDescent="0.2">
      <c r="A517">
        <v>488</v>
      </c>
      <c r="B517" t="s">
        <v>34</v>
      </c>
      <c r="C517" t="s">
        <v>1584</v>
      </c>
      <c r="D517" t="s">
        <v>417</v>
      </c>
      <c r="E517">
        <v>5</v>
      </c>
      <c r="F517" t="s">
        <v>675</v>
      </c>
      <c r="G517" t="s">
        <v>21</v>
      </c>
      <c r="H517" t="s">
        <v>22</v>
      </c>
      <c r="I517" t="s">
        <v>74</v>
      </c>
      <c r="J517" t="s">
        <v>1585</v>
      </c>
      <c r="M517" s="2">
        <v>0.19700000000000001</v>
      </c>
    </row>
    <row r="518" spans="1:13" x14ac:dyDescent="0.2">
      <c r="A518">
        <v>489</v>
      </c>
      <c r="B518" t="s">
        <v>57</v>
      </c>
      <c r="C518" t="s">
        <v>1586</v>
      </c>
      <c r="D518" t="s">
        <v>1587</v>
      </c>
      <c r="E518">
        <v>7</v>
      </c>
      <c r="F518" t="s">
        <v>807</v>
      </c>
      <c r="G518" t="s">
        <v>21</v>
      </c>
      <c r="H518" t="s">
        <v>22</v>
      </c>
      <c r="I518" t="s">
        <v>74</v>
      </c>
      <c r="J518" t="s">
        <v>1588</v>
      </c>
      <c r="M518" s="2">
        <v>-0.504</v>
      </c>
    </row>
    <row r="519" spans="1:13" x14ac:dyDescent="0.2">
      <c r="A519">
        <v>490</v>
      </c>
      <c r="B519" t="s">
        <v>54</v>
      </c>
      <c r="C519" t="s">
        <v>1589</v>
      </c>
      <c r="D519" t="s">
        <v>450</v>
      </c>
      <c r="E519">
        <v>7</v>
      </c>
      <c r="F519" t="s">
        <v>807</v>
      </c>
      <c r="G519" t="s">
        <v>42</v>
      </c>
      <c r="H519" t="s">
        <v>22</v>
      </c>
      <c r="I519" t="s">
        <v>74</v>
      </c>
      <c r="J519" t="s">
        <v>1590</v>
      </c>
      <c r="M519" s="2">
        <v>-0.49299999999999999</v>
      </c>
    </row>
    <row r="520" spans="1:13" x14ac:dyDescent="0.2">
      <c r="A520">
        <v>491</v>
      </c>
      <c r="B520" t="s">
        <v>24</v>
      </c>
      <c r="C520" t="s">
        <v>1591</v>
      </c>
      <c r="D520" t="s">
        <v>498</v>
      </c>
      <c r="E520">
        <v>7</v>
      </c>
      <c r="F520" t="s">
        <v>807</v>
      </c>
      <c r="G520" t="s">
        <v>42</v>
      </c>
      <c r="H520" t="s">
        <v>22</v>
      </c>
      <c r="I520" t="s">
        <v>74</v>
      </c>
      <c r="J520" t="s">
        <v>1592</v>
      </c>
      <c r="M520" s="2">
        <v>-0.47799999999999998</v>
      </c>
    </row>
    <row r="521" spans="1:13" x14ac:dyDescent="0.2">
      <c r="A521">
        <v>492</v>
      </c>
      <c r="B521" t="s">
        <v>46</v>
      </c>
      <c r="C521" t="s">
        <v>1593</v>
      </c>
      <c r="D521" t="s">
        <v>1594</v>
      </c>
      <c r="E521">
        <v>8</v>
      </c>
      <c r="F521" t="s">
        <v>680</v>
      </c>
      <c r="G521" t="s">
        <v>42</v>
      </c>
      <c r="H521" t="s">
        <v>22</v>
      </c>
      <c r="I521" t="s">
        <v>74</v>
      </c>
      <c r="J521" t="s">
        <v>1595</v>
      </c>
      <c r="M521" s="2">
        <v>-0.81499999999999995</v>
      </c>
    </row>
    <row r="522" spans="1:13" x14ac:dyDescent="0.2">
      <c r="A522">
        <v>493</v>
      </c>
      <c r="B522" t="s">
        <v>54</v>
      </c>
      <c r="C522" t="s">
        <v>1596</v>
      </c>
      <c r="D522" t="s">
        <v>424</v>
      </c>
      <c r="E522">
        <v>9</v>
      </c>
      <c r="F522" t="s">
        <v>692</v>
      </c>
      <c r="G522" t="s">
        <v>42</v>
      </c>
      <c r="H522" t="s">
        <v>68</v>
      </c>
      <c r="I522" t="s">
        <v>74</v>
      </c>
      <c r="J522" t="s">
        <v>1597</v>
      </c>
      <c r="M522" s="2">
        <v>-0.93400000000000005</v>
      </c>
    </row>
    <row r="523" spans="1:13" x14ac:dyDescent="0.2">
      <c r="A523">
        <v>494</v>
      </c>
      <c r="B523" t="s">
        <v>54</v>
      </c>
      <c r="C523" t="s">
        <v>1598</v>
      </c>
      <c r="D523" t="s">
        <v>1599</v>
      </c>
      <c r="E523">
        <v>5</v>
      </c>
      <c r="F523" t="s">
        <v>689</v>
      </c>
      <c r="G523" t="s">
        <v>42</v>
      </c>
      <c r="H523" t="s">
        <v>22</v>
      </c>
      <c r="I523" t="s">
        <v>74</v>
      </c>
      <c r="J523" t="s">
        <v>1600</v>
      </c>
      <c r="M523" s="2">
        <v>-5.8999999999999997E-2</v>
      </c>
    </row>
    <row r="524" spans="1:13" x14ac:dyDescent="0.2">
      <c r="A524">
        <v>495</v>
      </c>
      <c r="B524" t="s">
        <v>49</v>
      </c>
      <c r="C524" t="s">
        <v>1601</v>
      </c>
      <c r="D524" t="s">
        <v>425</v>
      </c>
      <c r="E524">
        <v>8</v>
      </c>
      <c r="F524" t="s">
        <v>758</v>
      </c>
      <c r="G524" t="s">
        <v>42</v>
      </c>
      <c r="H524" t="s">
        <v>22</v>
      </c>
      <c r="I524" t="s">
        <v>74</v>
      </c>
      <c r="J524" t="s">
        <v>1602</v>
      </c>
      <c r="M524" s="2">
        <v>-0.76600000000000001</v>
      </c>
    </row>
    <row r="525" spans="1:13" x14ac:dyDescent="0.2">
      <c r="A525">
        <v>496</v>
      </c>
      <c r="B525" t="s">
        <v>45</v>
      </c>
      <c r="C525" t="s">
        <v>1603</v>
      </c>
      <c r="D525" t="s">
        <v>258</v>
      </c>
      <c r="E525">
        <v>8</v>
      </c>
      <c r="F525" t="s">
        <v>884</v>
      </c>
      <c r="G525" t="s">
        <v>42</v>
      </c>
      <c r="H525" t="s">
        <v>22</v>
      </c>
      <c r="I525" t="s">
        <v>74</v>
      </c>
      <c r="J525" t="s">
        <v>1604</v>
      </c>
      <c r="M525" s="2">
        <v>-0.89500000000000002</v>
      </c>
    </row>
    <row r="526" spans="1:13" x14ac:dyDescent="0.2">
      <c r="A526">
        <v>497</v>
      </c>
      <c r="B526" t="s">
        <v>57</v>
      </c>
      <c r="C526" t="s">
        <v>1605</v>
      </c>
      <c r="D526" s="1">
        <v>-1143</v>
      </c>
      <c r="E526">
        <v>9</v>
      </c>
      <c r="F526" t="s">
        <v>764</v>
      </c>
      <c r="G526" t="s">
        <v>42</v>
      </c>
      <c r="H526" t="s">
        <v>68</v>
      </c>
      <c r="I526" t="s">
        <v>74</v>
      </c>
      <c r="J526" t="s">
        <v>1606</v>
      </c>
      <c r="M526" s="3">
        <v>-1.143</v>
      </c>
    </row>
    <row r="527" spans="1:13" x14ac:dyDescent="0.2">
      <c r="A527">
        <v>498</v>
      </c>
      <c r="B527" t="s">
        <v>100</v>
      </c>
      <c r="C527" t="s">
        <v>1607</v>
      </c>
      <c r="D527" t="s">
        <v>373</v>
      </c>
      <c r="E527">
        <v>9</v>
      </c>
      <c r="F527" t="s">
        <v>1337</v>
      </c>
      <c r="G527" t="s">
        <v>42</v>
      </c>
      <c r="H527" t="s">
        <v>68</v>
      </c>
      <c r="I527" t="s">
        <v>74</v>
      </c>
      <c r="J527" t="s">
        <v>1608</v>
      </c>
      <c r="M527" s="2">
        <v>-0.95599999999999996</v>
      </c>
    </row>
    <row r="528" spans="1:13" x14ac:dyDescent="0.2">
      <c r="A528">
        <v>499</v>
      </c>
      <c r="B528" t="s">
        <v>41</v>
      </c>
      <c r="C528" t="s">
        <v>1609</v>
      </c>
      <c r="D528" t="s">
        <v>184</v>
      </c>
      <c r="E528">
        <v>6</v>
      </c>
      <c r="F528" t="s">
        <v>719</v>
      </c>
      <c r="G528" t="s">
        <v>42</v>
      </c>
      <c r="H528" t="s">
        <v>22</v>
      </c>
      <c r="I528" t="s">
        <v>74</v>
      </c>
      <c r="J528" t="s">
        <v>1610</v>
      </c>
      <c r="M528" s="2">
        <v>-0.23200000000000001</v>
      </c>
    </row>
    <row r="529" spans="1:13" x14ac:dyDescent="0.2">
      <c r="A529">
        <v>500</v>
      </c>
      <c r="B529" t="s">
        <v>46</v>
      </c>
      <c r="C529" t="s">
        <v>1611</v>
      </c>
      <c r="D529" t="s">
        <v>1612</v>
      </c>
      <c r="E529">
        <v>8</v>
      </c>
      <c r="F529" t="s">
        <v>758</v>
      </c>
      <c r="G529" t="s">
        <v>42</v>
      </c>
      <c r="H529" t="s">
        <v>22</v>
      </c>
      <c r="I529" t="s">
        <v>74</v>
      </c>
      <c r="J529" t="s">
        <v>1613</v>
      </c>
      <c r="M529" s="2">
        <v>-0.79</v>
      </c>
    </row>
    <row r="530" spans="1:13" x14ac:dyDescent="0.2">
      <c r="A530">
        <v>501</v>
      </c>
      <c r="B530" t="s">
        <v>57</v>
      </c>
      <c r="C530" t="s">
        <v>1614</v>
      </c>
      <c r="D530" s="1">
        <v>-1108</v>
      </c>
      <c r="E530">
        <v>9</v>
      </c>
      <c r="F530" t="s">
        <v>901</v>
      </c>
      <c r="G530" t="s">
        <v>21</v>
      </c>
      <c r="H530" t="s">
        <v>30</v>
      </c>
      <c r="I530" t="s">
        <v>263</v>
      </c>
      <c r="J530" t="s">
        <v>1615</v>
      </c>
      <c r="M530" s="3">
        <v>-1.1080000000000001</v>
      </c>
    </row>
    <row r="531" spans="1:13" x14ac:dyDescent="0.2">
      <c r="A531">
        <v>502</v>
      </c>
      <c r="B531" t="s">
        <v>40</v>
      </c>
      <c r="C531" t="s">
        <v>1616</v>
      </c>
      <c r="D531" s="1">
        <v>-1136</v>
      </c>
      <c r="E531">
        <v>9</v>
      </c>
      <c r="F531" t="s">
        <v>804</v>
      </c>
      <c r="G531" t="s">
        <v>42</v>
      </c>
      <c r="H531" t="s">
        <v>68</v>
      </c>
      <c r="I531" t="s">
        <v>263</v>
      </c>
      <c r="J531" t="s">
        <v>1617</v>
      </c>
      <c r="M531" s="3">
        <v>-1.1359999999999999</v>
      </c>
    </row>
    <row r="532" spans="1:13" x14ac:dyDescent="0.2">
      <c r="A532">
        <v>503</v>
      </c>
      <c r="B532" t="s">
        <v>46</v>
      </c>
      <c r="C532" t="s">
        <v>1618</v>
      </c>
      <c r="D532" s="1" t="s">
        <v>155</v>
      </c>
      <c r="E532">
        <v>5</v>
      </c>
      <c r="F532" t="s">
        <v>675</v>
      </c>
      <c r="G532" t="s">
        <v>42</v>
      </c>
      <c r="H532" t="s">
        <v>22</v>
      </c>
      <c r="I532" t="s">
        <v>263</v>
      </c>
      <c r="J532" t="s">
        <v>1619</v>
      </c>
      <c r="M532" s="2">
        <v>0.105</v>
      </c>
    </row>
    <row r="533" spans="1:13" x14ac:dyDescent="0.2">
      <c r="A533">
        <v>504</v>
      </c>
      <c r="B533" t="s">
        <v>40</v>
      </c>
      <c r="C533" t="s">
        <v>1620</v>
      </c>
      <c r="D533" s="1">
        <v>-1012</v>
      </c>
      <c r="E533">
        <v>9</v>
      </c>
      <c r="F533" t="s">
        <v>701</v>
      </c>
      <c r="G533" t="s">
        <v>21</v>
      </c>
      <c r="H533" t="s">
        <v>30</v>
      </c>
      <c r="I533" t="s">
        <v>263</v>
      </c>
      <c r="J533" t="s">
        <v>1621</v>
      </c>
      <c r="M533" s="3">
        <v>-1.012</v>
      </c>
    </row>
    <row r="534" spans="1:13" x14ac:dyDescent="0.2">
      <c r="A534">
        <v>505</v>
      </c>
      <c r="B534" t="s">
        <v>24</v>
      </c>
      <c r="C534" t="s">
        <v>1622</v>
      </c>
      <c r="D534" s="1">
        <v>-1148</v>
      </c>
      <c r="E534">
        <v>9</v>
      </c>
      <c r="F534" t="s">
        <v>764</v>
      </c>
      <c r="G534" t="s">
        <v>21</v>
      </c>
      <c r="H534" t="s">
        <v>30</v>
      </c>
      <c r="I534" t="s">
        <v>263</v>
      </c>
      <c r="J534" t="s">
        <v>1623</v>
      </c>
      <c r="M534" s="3">
        <v>-1.1479999999999999</v>
      </c>
    </row>
    <row r="535" spans="1:13" x14ac:dyDescent="0.2">
      <c r="A535">
        <v>506</v>
      </c>
      <c r="B535" t="s">
        <v>19</v>
      </c>
      <c r="C535" t="s">
        <v>1624</v>
      </c>
      <c r="D535" s="1" t="s">
        <v>410</v>
      </c>
      <c r="E535">
        <v>6</v>
      </c>
      <c r="F535" t="s">
        <v>738</v>
      </c>
      <c r="G535" t="s">
        <v>42</v>
      </c>
      <c r="H535" t="s">
        <v>22</v>
      </c>
      <c r="I535" t="s">
        <v>263</v>
      </c>
      <c r="J535" t="s">
        <v>1625</v>
      </c>
      <c r="M535" s="2">
        <v>-0.34799999999999998</v>
      </c>
    </row>
    <row r="536" spans="1:13" x14ac:dyDescent="0.2">
      <c r="A536">
        <v>507</v>
      </c>
      <c r="B536" t="s">
        <v>24</v>
      </c>
      <c r="C536" t="s">
        <v>1626</v>
      </c>
      <c r="D536" s="1" t="s">
        <v>440</v>
      </c>
      <c r="E536">
        <v>7</v>
      </c>
      <c r="F536" t="s">
        <v>750</v>
      </c>
      <c r="G536" t="s">
        <v>42</v>
      </c>
      <c r="H536" t="s">
        <v>22</v>
      </c>
      <c r="I536" t="s">
        <v>263</v>
      </c>
      <c r="J536" t="s">
        <v>1627</v>
      </c>
      <c r="M536" s="2">
        <v>-0.39800000000000002</v>
      </c>
    </row>
    <row r="537" spans="1:13" x14ac:dyDescent="0.2">
      <c r="A537">
        <v>508</v>
      </c>
      <c r="B537" t="s">
        <v>31</v>
      </c>
      <c r="C537" t="s">
        <v>1628</v>
      </c>
      <c r="D537" s="1">
        <v>-1159</v>
      </c>
      <c r="E537">
        <v>9</v>
      </c>
      <c r="F537" t="s">
        <v>1127</v>
      </c>
      <c r="G537" t="s">
        <v>21</v>
      </c>
      <c r="H537" t="s">
        <v>30</v>
      </c>
      <c r="I537" t="s">
        <v>263</v>
      </c>
      <c r="J537" t="s">
        <v>1449</v>
      </c>
      <c r="M537" s="3">
        <v>-1.159</v>
      </c>
    </row>
    <row r="538" spans="1:13" x14ac:dyDescent="0.2">
      <c r="A538">
        <v>509</v>
      </c>
      <c r="B538" t="s">
        <v>45</v>
      </c>
      <c r="C538" t="s">
        <v>1629</v>
      </c>
      <c r="D538" s="1">
        <v>-1028</v>
      </c>
      <c r="E538">
        <v>9</v>
      </c>
      <c r="F538" t="s">
        <v>787</v>
      </c>
      <c r="G538" t="s">
        <v>42</v>
      </c>
      <c r="H538" t="s">
        <v>68</v>
      </c>
      <c r="I538" t="s">
        <v>72</v>
      </c>
      <c r="J538" t="s">
        <v>1630</v>
      </c>
      <c r="M538" s="3">
        <v>-1.028</v>
      </c>
    </row>
    <row r="539" spans="1:13" x14ac:dyDescent="0.2">
      <c r="A539">
        <v>510</v>
      </c>
      <c r="B539" t="s">
        <v>46</v>
      </c>
      <c r="C539" t="s">
        <v>1631</v>
      </c>
      <c r="D539" s="1" t="s">
        <v>456</v>
      </c>
      <c r="E539">
        <v>6</v>
      </c>
      <c r="F539" t="s">
        <v>738</v>
      </c>
      <c r="G539" t="s">
        <v>42</v>
      </c>
      <c r="H539" t="s">
        <v>22</v>
      </c>
      <c r="I539" t="s">
        <v>72</v>
      </c>
      <c r="J539" t="s">
        <v>1632</v>
      </c>
      <c r="M539" s="2">
        <v>-0.29899999999999999</v>
      </c>
    </row>
    <row r="540" spans="1:13" x14ac:dyDescent="0.2">
      <c r="A540">
        <v>511</v>
      </c>
      <c r="B540" t="s">
        <v>33</v>
      </c>
      <c r="C540" t="s">
        <v>1633</v>
      </c>
      <c r="D540" s="1">
        <v>-1001</v>
      </c>
      <c r="E540">
        <v>9</v>
      </c>
      <c r="F540" t="s">
        <v>701</v>
      </c>
      <c r="G540" t="s">
        <v>42</v>
      </c>
      <c r="H540" t="s">
        <v>68</v>
      </c>
      <c r="I540" t="s">
        <v>72</v>
      </c>
      <c r="J540" t="s">
        <v>1634</v>
      </c>
      <c r="M540" s="3">
        <v>-1.0009999999999999</v>
      </c>
    </row>
    <row r="541" spans="1:13" x14ac:dyDescent="0.2">
      <c r="A541">
        <v>512</v>
      </c>
      <c r="B541" t="s">
        <v>57</v>
      </c>
      <c r="C541" t="s">
        <v>1635</v>
      </c>
      <c r="D541" s="1">
        <v>-1143</v>
      </c>
      <c r="E541">
        <v>9</v>
      </c>
      <c r="F541" t="s">
        <v>764</v>
      </c>
      <c r="G541" t="s">
        <v>42</v>
      </c>
      <c r="H541" t="s">
        <v>68</v>
      </c>
      <c r="I541" t="s">
        <v>72</v>
      </c>
      <c r="J541" t="s">
        <v>438</v>
      </c>
      <c r="M541" s="3">
        <v>-1.143</v>
      </c>
    </row>
    <row r="542" spans="1:13" x14ac:dyDescent="0.2">
      <c r="A542">
        <v>513</v>
      </c>
      <c r="B542" t="s">
        <v>28</v>
      </c>
      <c r="C542" t="s">
        <v>1636</v>
      </c>
      <c r="D542" s="1" t="s">
        <v>179</v>
      </c>
      <c r="E542">
        <v>8</v>
      </c>
      <c r="F542" t="s">
        <v>670</v>
      </c>
      <c r="G542" t="s">
        <v>42</v>
      </c>
      <c r="H542" t="s">
        <v>22</v>
      </c>
      <c r="I542" t="s">
        <v>72</v>
      </c>
      <c r="J542" t="s">
        <v>1637</v>
      </c>
      <c r="M542" s="2">
        <v>-0.66900000000000004</v>
      </c>
    </row>
    <row r="543" spans="1:13" x14ac:dyDescent="0.2">
      <c r="A543">
        <v>514</v>
      </c>
      <c r="B543" t="s">
        <v>54</v>
      </c>
      <c r="C543" t="s">
        <v>354</v>
      </c>
      <c r="D543" s="1" t="s">
        <v>192</v>
      </c>
      <c r="E543">
        <v>4</v>
      </c>
      <c r="F543" t="s">
        <v>592</v>
      </c>
      <c r="G543" t="s">
        <v>42</v>
      </c>
      <c r="H543" t="s">
        <v>22</v>
      </c>
      <c r="I543" t="s">
        <v>71</v>
      </c>
      <c r="J543" t="s">
        <v>1638</v>
      </c>
      <c r="M543" s="2">
        <v>0.48299999999999998</v>
      </c>
    </row>
    <row r="544" spans="1:13" x14ac:dyDescent="0.2">
      <c r="A544">
        <v>515</v>
      </c>
      <c r="B544" t="s">
        <v>33</v>
      </c>
      <c r="C544" t="s">
        <v>1639</v>
      </c>
      <c r="D544" t="s">
        <v>331</v>
      </c>
      <c r="E544">
        <v>8</v>
      </c>
      <c r="F544" t="s">
        <v>758</v>
      </c>
      <c r="G544" t="s">
        <v>21</v>
      </c>
      <c r="H544" t="s">
        <v>30</v>
      </c>
      <c r="I544" t="s">
        <v>71</v>
      </c>
      <c r="J544" t="s">
        <v>1640</v>
      </c>
      <c r="M544" s="2">
        <v>-0.78100000000000003</v>
      </c>
    </row>
    <row r="545" spans="1:13" x14ac:dyDescent="0.2">
      <c r="A545">
        <v>516</v>
      </c>
      <c r="B545" t="s">
        <v>49</v>
      </c>
      <c r="C545" t="s">
        <v>1641</v>
      </c>
      <c r="D545" s="1" t="s">
        <v>335</v>
      </c>
      <c r="E545">
        <v>8</v>
      </c>
      <c r="F545" t="s">
        <v>758</v>
      </c>
      <c r="G545" t="s">
        <v>42</v>
      </c>
      <c r="H545" t="s">
        <v>22</v>
      </c>
      <c r="I545" t="s">
        <v>71</v>
      </c>
      <c r="J545" t="s">
        <v>1642</v>
      </c>
      <c r="M545" s="2">
        <v>-0.76400000000000001</v>
      </c>
    </row>
    <row r="546" spans="1:13" x14ac:dyDescent="0.2">
      <c r="A546">
        <v>517</v>
      </c>
      <c r="B546" t="s">
        <v>49</v>
      </c>
      <c r="C546" t="s">
        <v>1643</v>
      </c>
      <c r="D546" s="1" t="s">
        <v>224</v>
      </c>
      <c r="E546">
        <v>7</v>
      </c>
      <c r="F546" t="s">
        <v>750</v>
      </c>
      <c r="G546" t="s">
        <v>42</v>
      </c>
      <c r="H546" t="s">
        <v>22</v>
      </c>
      <c r="I546" t="s">
        <v>71</v>
      </c>
      <c r="J546" t="s">
        <v>1644</v>
      </c>
      <c r="M546" s="2">
        <v>-0.42299999999999999</v>
      </c>
    </row>
    <row r="547" spans="1:13" x14ac:dyDescent="0.2">
      <c r="A547">
        <v>518</v>
      </c>
      <c r="B547" t="s">
        <v>45</v>
      </c>
      <c r="C547" t="s">
        <v>1645</v>
      </c>
      <c r="D547" s="1" t="s">
        <v>1646</v>
      </c>
      <c r="E547">
        <v>8</v>
      </c>
      <c r="F547" t="s">
        <v>670</v>
      </c>
      <c r="G547" t="s">
        <v>42</v>
      </c>
      <c r="H547" t="s">
        <v>22</v>
      </c>
      <c r="I547" t="s">
        <v>71</v>
      </c>
      <c r="J547" t="s">
        <v>1647</v>
      </c>
      <c r="M547" s="2">
        <v>-0.66500000000000004</v>
      </c>
    </row>
    <row r="548" spans="1:13" x14ac:dyDescent="0.2">
      <c r="A548">
        <v>519</v>
      </c>
      <c r="B548" t="s">
        <v>54</v>
      </c>
      <c r="C548" t="s">
        <v>1648</v>
      </c>
      <c r="D548" s="1" t="s">
        <v>1649</v>
      </c>
      <c r="E548">
        <v>7</v>
      </c>
      <c r="F548" t="s">
        <v>943</v>
      </c>
      <c r="G548" t="s">
        <v>42</v>
      </c>
      <c r="H548" t="s">
        <v>22</v>
      </c>
      <c r="I548" t="s">
        <v>71</v>
      </c>
      <c r="J548" t="s">
        <v>1650</v>
      </c>
      <c r="M548" s="2">
        <v>-0.64100000000000001</v>
      </c>
    </row>
    <row r="549" spans="1:13" x14ac:dyDescent="0.2">
      <c r="A549">
        <v>520</v>
      </c>
      <c r="B549" t="s">
        <v>34</v>
      </c>
      <c r="C549" t="s">
        <v>1651</v>
      </c>
      <c r="D549" t="s">
        <v>1652</v>
      </c>
      <c r="E549">
        <v>4</v>
      </c>
      <c r="F549" t="s">
        <v>592</v>
      </c>
      <c r="G549" t="s">
        <v>21</v>
      </c>
      <c r="H549" t="s">
        <v>22</v>
      </c>
      <c r="I549" t="s">
        <v>71</v>
      </c>
      <c r="J549" t="s">
        <v>1653</v>
      </c>
      <c r="M549" s="2">
        <v>0.39600000000000002</v>
      </c>
    </row>
    <row r="550" spans="1:13" x14ac:dyDescent="0.2">
      <c r="A550">
        <v>521</v>
      </c>
      <c r="B550" t="s">
        <v>81</v>
      </c>
      <c r="C550" t="s">
        <v>1654</v>
      </c>
      <c r="D550" s="1" t="s">
        <v>737</v>
      </c>
      <c r="E550">
        <v>6</v>
      </c>
      <c r="F550" t="s">
        <v>738</v>
      </c>
      <c r="G550" t="s">
        <v>21</v>
      </c>
      <c r="H550" t="s">
        <v>22</v>
      </c>
      <c r="I550" t="s">
        <v>71</v>
      </c>
      <c r="J550" t="s">
        <v>1655</v>
      </c>
      <c r="M550" s="2">
        <v>-0.309</v>
      </c>
    </row>
    <row r="551" spans="1:13" x14ac:dyDescent="0.2">
      <c r="A551">
        <v>522</v>
      </c>
      <c r="B551" t="s">
        <v>46</v>
      </c>
      <c r="C551" t="s">
        <v>1656</v>
      </c>
      <c r="D551" s="1" t="s">
        <v>176</v>
      </c>
      <c r="E551">
        <v>5</v>
      </c>
      <c r="F551" t="s">
        <v>689</v>
      </c>
      <c r="G551" t="s">
        <v>42</v>
      </c>
      <c r="H551" t="s">
        <v>22</v>
      </c>
      <c r="I551" t="s">
        <v>71</v>
      </c>
      <c r="J551" t="s">
        <v>1657</v>
      </c>
      <c r="M551" s="2">
        <v>-0.125</v>
      </c>
    </row>
    <row r="552" spans="1:13" x14ac:dyDescent="0.2">
      <c r="A552">
        <v>523</v>
      </c>
      <c r="B552" t="s">
        <v>28</v>
      </c>
      <c r="C552" t="s">
        <v>1658</v>
      </c>
      <c r="D552" s="1" t="s">
        <v>506</v>
      </c>
      <c r="E552">
        <v>8</v>
      </c>
      <c r="F552" t="s">
        <v>884</v>
      </c>
      <c r="G552" t="s">
        <v>42</v>
      </c>
      <c r="H552" t="s">
        <v>22</v>
      </c>
      <c r="I552" t="s">
        <v>71</v>
      </c>
      <c r="J552" t="s">
        <v>1659</v>
      </c>
      <c r="M552" s="2">
        <v>-0.88700000000000001</v>
      </c>
    </row>
    <row r="553" spans="1:13" x14ac:dyDescent="0.2">
      <c r="A553">
        <v>524</v>
      </c>
      <c r="B553" t="s">
        <v>44</v>
      </c>
      <c r="C553" t="s">
        <v>1660</v>
      </c>
      <c r="D553" t="s">
        <v>1661</v>
      </c>
      <c r="E553">
        <v>4</v>
      </c>
      <c r="F553" t="s">
        <v>592</v>
      </c>
      <c r="G553" t="s">
        <v>21</v>
      </c>
      <c r="H553" t="s">
        <v>22</v>
      </c>
      <c r="I553" t="s">
        <v>71</v>
      </c>
      <c r="J553" t="s">
        <v>1662</v>
      </c>
      <c r="M553" s="2">
        <v>0.61699999999999999</v>
      </c>
    </row>
    <row r="554" spans="1:13" x14ac:dyDescent="0.2">
      <c r="A554">
        <v>525</v>
      </c>
      <c r="B554" t="s">
        <v>40</v>
      </c>
      <c r="C554" t="s">
        <v>1663</v>
      </c>
      <c r="D554" t="s">
        <v>321</v>
      </c>
      <c r="E554">
        <v>3</v>
      </c>
      <c r="F554" t="s">
        <v>650</v>
      </c>
      <c r="G554" t="s">
        <v>21</v>
      </c>
      <c r="H554" t="s">
        <v>22</v>
      </c>
      <c r="I554" t="s">
        <v>255</v>
      </c>
      <c r="J554" t="s">
        <v>1664</v>
      </c>
      <c r="M554" s="2">
        <v>0.75600000000000001</v>
      </c>
    </row>
    <row r="555" spans="1:13" x14ac:dyDescent="0.2">
      <c r="A555">
        <v>526</v>
      </c>
      <c r="B555" t="s">
        <v>34</v>
      </c>
      <c r="C555" t="s">
        <v>1665</v>
      </c>
      <c r="D555" s="1" t="s">
        <v>1666</v>
      </c>
      <c r="E555">
        <v>8</v>
      </c>
      <c r="F555" t="s">
        <v>670</v>
      </c>
      <c r="G555" t="s">
        <v>21</v>
      </c>
      <c r="H555" t="s">
        <v>30</v>
      </c>
      <c r="I555" t="s">
        <v>111</v>
      </c>
      <c r="J555" t="s">
        <v>1667</v>
      </c>
      <c r="M555" s="2">
        <v>-0.67600000000000005</v>
      </c>
    </row>
    <row r="556" spans="1:13" x14ac:dyDescent="0.2">
      <c r="A556">
        <v>527</v>
      </c>
      <c r="B556" t="s">
        <v>46</v>
      </c>
      <c r="C556" t="s">
        <v>1668</v>
      </c>
      <c r="D556" s="1" t="s">
        <v>270</v>
      </c>
      <c r="E556">
        <v>8</v>
      </c>
      <c r="F556" t="s">
        <v>796</v>
      </c>
      <c r="G556" t="s">
        <v>42</v>
      </c>
      <c r="H556" t="s">
        <v>22</v>
      </c>
      <c r="I556" t="s">
        <v>149</v>
      </c>
      <c r="J556" t="s">
        <v>1669</v>
      </c>
      <c r="M556" s="2">
        <v>-0.71499999999999997</v>
      </c>
    </row>
    <row r="557" spans="1:13" x14ac:dyDescent="0.2">
      <c r="A557">
        <v>528</v>
      </c>
      <c r="B557" t="s">
        <v>34</v>
      </c>
      <c r="C557" t="s">
        <v>1670</v>
      </c>
      <c r="D557" s="1">
        <v>1991</v>
      </c>
      <c r="E557">
        <v>1</v>
      </c>
      <c r="F557" t="s">
        <v>576</v>
      </c>
      <c r="G557" t="s">
        <v>21</v>
      </c>
      <c r="H557" t="s">
        <v>22</v>
      </c>
      <c r="I557" t="s">
        <v>1671</v>
      </c>
      <c r="J557" t="s">
        <v>1672</v>
      </c>
      <c r="M557" s="3">
        <v>1.9910000000000001</v>
      </c>
    </row>
    <row r="558" spans="1:13" x14ac:dyDescent="0.2">
      <c r="A558">
        <v>529</v>
      </c>
      <c r="B558" t="s">
        <v>46</v>
      </c>
      <c r="C558" t="s">
        <v>1673</v>
      </c>
      <c r="D558" s="1">
        <v>2110</v>
      </c>
      <c r="E558">
        <v>1</v>
      </c>
      <c r="F558" t="s">
        <v>576</v>
      </c>
      <c r="G558" t="s">
        <v>21</v>
      </c>
      <c r="H558" t="s">
        <v>22</v>
      </c>
      <c r="I558" t="s">
        <v>1674</v>
      </c>
      <c r="J558" t="s">
        <v>1675</v>
      </c>
      <c r="M558" s="3">
        <v>2.11</v>
      </c>
    </row>
    <row r="559" spans="1:13" x14ac:dyDescent="0.2">
      <c r="A559">
        <v>530</v>
      </c>
      <c r="B559" t="s">
        <v>44</v>
      </c>
      <c r="C559" t="s">
        <v>1676</v>
      </c>
      <c r="D559" s="1">
        <v>2109</v>
      </c>
      <c r="E559">
        <v>1</v>
      </c>
      <c r="F559" t="s">
        <v>576</v>
      </c>
      <c r="G559" t="s">
        <v>21</v>
      </c>
      <c r="H559" t="s">
        <v>22</v>
      </c>
      <c r="I559" t="s">
        <v>1677</v>
      </c>
      <c r="J559" t="s">
        <v>1678</v>
      </c>
      <c r="M559" s="3">
        <v>2.109</v>
      </c>
    </row>
    <row r="560" spans="1:13" x14ac:dyDescent="0.2">
      <c r="A560">
        <v>531</v>
      </c>
      <c r="B560" t="s">
        <v>34</v>
      </c>
      <c r="C560" t="s">
        <v>358</v>
      </c>
      <c r="D560" s="1" t="s">
        <v>1679</v>
      </c>
      <c r="E560">
        <v>5</v>
      </c>
      <c r="F560" t="s">
        <v>689</v>
      </c>
      <c r="G560" t="s">
        <v>21</v>
      </c>
      <c r="H560" t="s">
        <v>22</v>
      </c>
      <c r="I560" t="s">
        <v>1680</v>
      </c>
      <c r="J560" t="s">
        <v>1681</v>
      </c>
      <c r="M560" s="2">
        <v>-7.3999999999999996E-2</v>
      </c>
    </row>
    <row r="561" spans="1:13" x14ac:dyDescent="0.2">
      <c r="A561">
        <v>532</v>
      </c>
      <c r="B561" t="s">
        <v>49</v>
      </c>
      <c r="C561" t="s">
        <v>1682</v>
      </c>
      <c r="D561" s="1">
        <v>1351</v>
      </c>
      <c r="E561">
        <v>2</v>
      </c>
      <c r="F561" t="s">
        <v>548</v>
      </c>
      <c r="G561" t="s">
        <v>21</v>
      </c>
      <c r="H561" t="s">
        <v>22</v>
      </c>
      <c r="I561" t="s">
        <v>222</v>
      </c>
      <c r="J561" t="s">
        <v>1683</v>
      </c>
      <c r="M561" s="3">
        <v>1.351</v>
      </c>
    </row>
    <row r="562" spans="1:13" x14ac:dyDescent="0.2">
      <c r="A562">
        <v>533</v>
      </c>
      <c r="B562" t="s">
        <v>34</v>
      </c>
      <c r="C562" t="s">
        <v>1684</v>
      </c>
      <c r="D562" s="1" t="s">
        <v>188</v>
      </c>
      <c r="E562">
        <v>5</v>
      </c>
      <c r="F562" t="s">
        <v>675</v>
      </c>
      <c r="G562" t="s">
        <v>21</v>
      </c>
      <c r="H562" t="s">
        <v>22</v>
      </c>
      <c r="I562" t="s">
        <v>1685</v>
      </c>
      <c r="J562" t="s">
        <v>1686</v>
      </c>
      <c r="M562" s="2">
        <v>0.16300000000000001</v>
      </c>
    </row>
    <row r="563" spans="1:13" x14ac:dyDescent="0.2">
      <c r="A563">
        <v>534</v>
      </c>
      <c r="B563" t="s">
        <v>46</v>
      </c>
      <c r="C563" t="s">
        <v>1687</v>
      </c>
      <c r="D563" s="1">
        <v>2101</v>
      </c>
      <c r="E563">
        <v>1</v>
      </c>
      <c r="F563" t="s">
        <v>576</v>
      </c>
      <c r="G563" t="s">
        <v>21</v>
      </c>
      <c r="H563" t="s">
        <v>22</v>
      </c>
      <c r="I563" t="s">
        <v>291</v>
      </c>
      <c r="J563" t="s">
        <v>1688</v>
      </c>
      <c r="M563" s="3">
        <v>2.101</v>
      </c>
    </row>
    <row r="564" spans="1:13" x14ac:dyDescent="0.2">
      <c r="A564">
        <v>535</v>
      </c>
      <c r="B564" t="s">
        <v>24</v>
      </c>
      <c r="C564" t="s">
        <v>1689</v>
      </c>
      <c r="D564" s="1">
        <v>2080</v>
      </c>
      <c r="E564">
        <v>1</v>
      </c>
      <c r="F564" t="s">
        <v>576</v>
      </c>
      <c r="G564" t="s">
        <v>21</v>
      </c>
      <c r="H564" t="s">
        <v>22</v>
      </c>
      <c r="I564" t="s">
        <v>134</v>
      </c>
      <c r="J564" t="s">
        <v>1690</v>
      </c>
      <c r="M564" s="3">
        <v>2.08</v>
      </c>
    </row>
    <row r="565" spans="1:13" x14ac:dyDescent="0.2">
      <c r="A565">
        <v>536</v>
      </c>
      <c r="B565" t="s">
        <v>46</v>
      </c>
      <c r="C565" t="s">
        <v>1691</v>
      </c>
      <c r="D565" s="1" t="s">
        <v>443</v>
      </c>
      <c r="E565">
        <v>4</v>
      </c>
      <c r="F565" t="s">
        <v>606</v>
      </c>
      <c r="G565" t="s">
        <v>21</v>
      </c>
      <c r="H565" t="s">
        <v>22</v>
      </c>
      <c r="I565" t="s">
        <v>118</v>
      </c>
      <c r="J565" t="s">
        <v>1692</v>
      </c>
      <c r="M565" s="2">
        <v>0.39900000000000002</v>
      </c>
    </row>
    <row r="566" spans="1:13" x14ac:dyDescent="0.2">
      <c r="A566">
        <v>537</v>
      </c>
      <c r="B566" t="s">
        <v>36</v>
      </c>
      <c r="C566" t="s">
        <v>1693</v>
      </c>
      <c r="D566" t="s">
        <v>1694</v>
      </c>
      <c r="E566">
        <v>5</v>
      </c>
      <c r="F566" t="s">
        <v>617</v>
      </c>
      <c r="G566" t="s">
        <v>21</v>
      </c>
      <c r="H566" t="s">
        <v>22</v>
      </c>
      <c r="I566" t="s">
        <v>289</v>
      </c>
      <c r="J566" t="s">
        <v>1695</v>
      </c>
      <c r="M566" s="2">
        <v>8.7999999999999995E-2</v>
      </c>
    </row>
    <row r="567" spans="1:13" x14ac:dyDescent="0.2">
      <c r="A567">
        <v>538</v>
      </c>
      <c r="B567" t="s">
        <v>28</v>
      </c>
      <c r="C567" t="s">
        <v>1696</v>
      </c>
      <c r="D567" t="s">
        <v>198</v>
      </c>
      <c r="E567">
        <v>5</v>
      </c>
      <c r="F567" t="s">
        <v>617</v>
      </c>
      <c r="G567" t="s">
        <v>21</v>
      </c>
      <c r="H567" t="s">
        <v>22</v>
      </c>
      <c r="I567" t="s">
        <v>1697</v>
      </c>
      <c r="J567" t="s">
        <v>1698</v>
      </c>
      <c r="M567" s="2">
        <v>0.187</v>
      </c>
    </row>
    <row r="568" spans="1:13" x14ac:dyDescent="0.2">
      <c r="A568">
        <v>539</v>
      </c>
      <c r="B568" t="s">
        <v>46</v>
      </c>
      <c r="C568" t="s">
        <v>1699</v>
      </c>
      <c r="D568" s="1">
        <v>1991</v>
      </c>
      <c r="E568">
        <v>1</v>
      </c>
      <c r="F568" t="s">
        <v>576</v>
      </c>
      <c r="G568" t="s">
        <v>42</v>
      </c>
      <c r="H568" t="s">
        <v>22</v>
      </c>
      <c r="I568" t="s">
        <v>133</v>
      </c>
      <c r="J568" t="s">
        <v>1700</v>
      </c>
      <c r="M568" s="3">
        <v>1.9910000000000001</v>
      </c>
    </row>
    <row r="569" spans="1:13" x14ac:dyDescent="0.2">
      <c r="A569">
        <v>540</v>
      </c>
      <c r="B569" t="s">
        <v>33</v>
      </c>
      <c r="C569" t="s">
        <v>1701</v>
      </c>
      <c r="D569" s="1" t="s">
        <v>141</v>
      </c>
      <c r="E569">
        <v>4</v>
      </c>
      <c r="F569" t="s">
        <v>606</v>
      </c>
      <c r="G569" t="s">
        <v>21</v>
      </c>
      <c r="H569" t="s">
        <v>22</v>
      </c>
      <c r="I569" t="s">
        <v>38</v>
      </c>
      <c r="J569" t="s">
        <v>1702</v>
      </c>
      <c r="M569" s="2">
        <v>0.51</v>
      </c>
    </row>
    <row r="570" spans="1:13" x14ac:dyDescent="0.2">
      <c r="A570">
        <v>541</v>
      </c>
      <c r="B570" t="s">
        <v>26</v>
      </c>
      <c r="C570" t="s">
        <v>1703</v>
      </c>
      <c r="D570" s="1">
        <v>-1110</v>
      </c>
      <c r="E570">
        <v>9</v>
      </c>
      <c r="F570" t="s">
        <v>1704</v>
      </c>
      <c r="G570" t="s">
        <v>21</v>
      </c>
      <c r="H570" t="s">
        <v>30</v>
      </c>
      <c r="I570" t="s">
        <v>132</v>
      </c>
      <c r="J570" t="s">
        <v>167</v>
      </c>
      <c r="M570" s="3">
        <v>-1.1100000000000001</v>
      </c>
    </row>
    <row r="571" spans="1:13" x14ac:dyDescent="0.2">
      <c r="A571">
        <v>542</v>
      </c>
      <c r="B571" t="s">
        <v>36</v>
      </c>
      <c r="C571" t="s">
        <v>1705</v>
      </c>
      <c r="D571" t="s">
        <v>1195</v>
      </c>
      <c r="E571">
        <v>7</v>
      </c>
      <c r="F571" t="s">
        <v>1706</v>
      </c>
      <c r="G571" t="s">
        <v>21</v>
      </c>
      <c r="H571" t="s">
        <v>22</v>
      </c>
      <c r="I571" t="s">
        <v>132</v>
      </c>
      <c r="J571" t="s">
        <v>1707</v>
      </c>
      <c r="M571" s="2">
        <v>-0.629</v>
      </c>
    </row>
    <row r="572" spans="1:13" x14ac:dyDescent="0.2">
      <c r="A572">
        <v>543</v>
      </c>
      <c r="B572" t="s">
        <v>59</v>
      </c>
      <c r="C572" t="s">
        <v>1708</v>
      </c>
      <c r="D572" t="s">
        <v>1652</v>
      </c>
      <c r="E572">
        <v>4</v>
      </c>
      <c r="F572" t="s">
        <v>606</v>
      </c>
      <c r="G572" t="s">
        <v>42</v>
      </c>
      <c r="H572" t="s">
        <v>22</v>
      </c>
      <c r="I572" t="s">
        <v>53</v>
      </c>
      <c r="J572" t="s">
        <v>1709</v>
      </c>
      <c r="M572" s="2">
        <v>0.39600000000000002</v>
      </c>
    </row>
    <row r="573" spans="1:13" x14ac:dyDescent="0.2">
      <c r="A573">
        <v>544</v>
      </c>
      <c r="B573" t="s">
        <v>26</v>
      </c>
      <c r="C573" t="s">
        <v>1710</v>
      </c>
      <c r="D573" t="s">
        <v>1711</v>
      </c>
      <c r="E573">
        <v>4</v>
      </c>
      <c r="F573" t="s">
        <v>606</v>
      </c>
      <c r="G573" t="s">
        <v>21</v>
      </c>
      <c r="H573" t="s">
        <v>22</v>
      </c>
      <c r="I573" t="s">
        <v>130</v>
      </c>
      <c r="J573" t="s">
        <v>1712</v>
      </c>
      <c r="M573" s="2">
        <v>0.372</v>
      </c>
    </row>
    <row r="574" spans="1:13" x14ac:dyDescent="0.2">
      <c r="A574">
        <v>545</v>
      </c>
      <c r="B574" t="s">
        <v>28</v>
      </c>
      <c r="C574" t="s">
        <v>1713</v>
      </c>
      <c r="D574" t="s">
        <v>1714</v>
      </c>
      <c r="E574" t="s">
        <v>35</v>
      </c>
      <c r="F574" t="s">
        <v>1715</v>
      </c>
      <c r="G574" t="s">
        <v>42</v>
      </c>
      <c r="H574" t="s">
        <v>22</v>
      </c>
      <c r="I574" t="s">
        <v>48</v>
      </c>
      <c r="J574" t="s">
        <v>1716</v>
      </c>
      <c r="M574" s="2">
        <v>0.79600000000000004</v>
      </c>
    </row>
    <row r="575" spans="1:13" x14ac:dyDescent="0.2">
      <c r="A575">
        <v>546</v>
      </c>
      <c r="B575" t="s">
        <v>46</v>
      </c>
      <c r="C575" t="s">
        <v>1717</v>
      </c>
      <c r="D575" s="1" t="s">
        <v>1718</v>
      </c>
      <c r="E575">
        <v>5</v>
      </c>
      <c r="F575" t="s">
        <v>568</v>
      </c>
      <c r="G575" t="s">
        <v>42</v>
      </c>
      <c r="H575" t="s">
        <v>22</v>
      </c>
      <c r="I575" t="s">
        <v>48</v>
      </c>
      <c r="J575" t="s">
        <v>1719</v>
      </c>
      <c r="M575" s="2">
        <v>-8.5999999999999993E-2</v>
      </c>
    </row>
    <row r="576" spans="1:13" x14ac:dyDescent="0.2">
      <c r="A576">
        <v>547</v>
      </c>
      <c r="B576" t="s">
        <v>19</v>
      </c>
      <c r="C576" t="s">
        <v>1720</v>
      </c>
      <c r="D576" t="s">
        <v>106</v>
      </c>
      <c r="E576" t="s">
        <v>159</v>
      </c>
      <c r="F576" t="s">
        <v>1721</v>
      </c>
      <c r="G576" t="s">
        <v>42</v>
      </c>
      <c r="H576" t="s">
        <v>22</v>
      </c>
      <c r="I576" t="s">
        <v>165</v>
      </c>
      <c r="J576" t="s">
        <v>126</v>
      </c>
      <c r="M576" s="2">
        <v>-0.45400000000000001</v>
      </c>
    </row>
    <row r="577" spans="1:13" x14ac:dyDescent="0.2">
      <c r="A577">
        <v>548</v>
      </c>
      <c r="B577" t="s">
        <v>49</v>
      </c>
      <c r="C577" t="s">
        <v>1722</v>
      </c>
      <c r="D577" s="1">
        <v>1358</v>
      </c>
      <c r="E577">
        <v>2</v>
      </c>
      <c r="F577" t="s">
        <v>548</v>
      </c>
      <c r="G577" t="s">
        <v>42</v>
      </c>
      <c r="H577" t="s">
        <v>22</v>
      </c>
      <c r="I577" t="s">
        <v>39</v>
      </c>
      <c r="J577" t="s">
        <v>1723</v>
      </c>
      <c r="M577" s="3">
        <v>1.3580000000000001</v>
      </c>
    </row>
    <row r="578" spans="1:13" x14ac:dyDescent="0.2">
      <c r="A578">
        <v>549</v>
      </c>
      <c r="B578" t="s">
        <v>44</v>
      </c>
      <c r="C578" t="s">
        <v>1724</v>
      </c>
      <c r="D578" t="s">
        <v>494</v>
      </c>
      <c r="E578">
        <v>4</v>
      </c>
      <c r="F578" t="s">
        <v>619</v>
      </c>
      <c r="G578" t="s">
        <v>21</v>
      </c>
      <c r="H578" t="s">
        <v>22</v>
      </c>
      <c r="I578" t="s">
        <v>191</v>
      </c>
      <c r="J578" t="s">
        <v>1725</v>
      </c>
      <c r="M578" s="2">
        <v>0.35799999999999998</v>
      </c>
    </row>
    <row r="579" spans="1:13" x14ac:dyDescent="0.2">
      <c r="A579">
        <v>550</v>
      </c>
      <c r="B579" t="s">
        <v>34</v>
      </c>
      <c r="C579" t="s">
        <v>1726</v>
      </c>
      <c r="D579" s="1">
        <v>1439</v>
      </c>
      <c r="E579">
        <v>2</v>
      </c>
      <c r="F579" t="s">
        <v>548</v>
      </c>
      <c r="G579" t="s">
        <v>21</v>
      </c>
      <c r="H579" t="s">
        <v>22</v>
      </c>
      <c r="I579" t="s">
        <v>191</v>
      </c>
      <c r="J579" t="s">
        <v>1727</v>
      </c>
      <c r="M579" s="3">
        <v>1.4390000000000001</v>
      </c>
    </row>
    <row r="580" spans="1:13" x14ac:dyDescent="0.2">
      <c r="A580">
        <v>551</v>
      </c>
      <c r="B580" t="s">
        <v>26</v>
      </c>
      <c r="C580" t="s">
        <v>361</v>
      </c>
      <c r="D580" t="s">
        <v>1728</v>
      </c>
      <c r="E580">
        <v>5</v>
      </c>
      <c r="F580" t="s">
        <v>617</v>
      </c>
      <c r="G580" t="s">
        <v>21</v>
      </c>
      <c r="H580" t="s">
        <v>22</v>
      </c>
      <c r="I580" t="s">
        <v>38</v>
      </c>
      <c r="J580" t="s">
        <v>1729</v>
      </c>
      <c r="M580" s="2">
        <v>0.16800000000000001</v>
      </c>
    </row>
    <row r="581" spans="1:13" x14ac:dyDescent="0.2">
      <c r="A581">
        <v>552</v>
      </c>
      <c r="B581" t="s">
        <v>33</v>
      </c>
      <c r="C581" t="s">
        <v>1730</v>
      </c>
      <c r="D581" t="s">
        <v>467</v>
      </c>
      <c r="E581" t="s">
        <v>164</v>
      </c>
      <c r="F581" t="s">
        <v>1715</v>
      </c>
      <c r="G581" t="s">
        <v>21</v>
      </c>
      <c r="H581" t="s">
        <v>22</v>
      </c>
      <c r="I581" t="s">
        <v>25</v>
      </c>
      <c r="J581" t="s">
        <v>1731</v>
      </c>
      <c r="M581" s="2">
        <v>0.66300000000000003</v>
      </c>
    </row>
    <row r="582" spans="1:13" x14ac:dyDescent="0.2">
      <c r="A582">
        <v>553</v>
      </c>
      <c r="B582" t="s">
        <v>49</v>
      </c>
      <c r="C582" t="s">
        <v>1732</v>
      </c>
      <c r="D582" s="1">
        <v>1439</v>
      </c>
      <c r="E582">
        <v>2</v>
      </c>
      <c r="F582" t="s">
        <v>548</v>
      </c>
      <c r="G582" t="s">
        <v>21</v>
      </c>
      <c r="H582" t="s">
        <v>22</v>
      </c>
      <c r="I582" t="s">
        <v>27</v>
      </c>
      <c r="J582" t="s">
        <v>1733</v>
      </c>
      <c r="M582" s="3">
        <v>1.4390000000000001</v>
      </c>
    </row>
    <row r="583" spans="1:13" x14ac:dyDescent="0.2">
      <c r="A583">
        <v>554</v>
      </c>
      <c r="B583" t="s">
        <v>28</v>
      </c>
      <c r="C583" t="s">
        <v>1734</v>
      </c>
      <c r="D583" s="1">
        <v>1108</v>
      </c>
      <c r="E583" t="s">
        <v>35</v>
      </c>
      <c r="F583" t="s">
        <v>600</v>
      </c>
      <c r="G583" t="s">
        <v>21</v>
      </c>
      <c r="H583" t="s">
        <v>22</v>
      </c>
      <c r="I583" t="s">
        <v>158</v>
      </c>
      <c r="J583" t="s">
        <v>1735</v>
      </c>
      <c r="M583" s="3">
        <v>1.1080000000000001</v>
      </c>
    </row>
    <row r="584" spans="1:13" x14ac:dyDescent="0.2">
      <c r="A584">
        <v>555</v>
      </c>
      <c r="B584" t="s">
        <v>40</v>
      </c>
      <c r="C584" t="s">
        <v>1736</v>
      </c>
      <c r="D584" t="s">
        <v>190</v>
      </c>
      <c r="E584" t="s">
        <v>162</v>
      </c>
      <c r="F584" t="s">
        <v>1737</v>
      </c>
      <c r="G584" t="s">
        <v>21</v>
      </c>
      <c r="H584" t="s">
        <v>30</v>
      </c>
      <c r="I584" t="s">
        <v>160</v>
      </c>
      <c r="J584" t="s">
        <v>182</v>
      </c>
      <c r="M584" s="2">
        <v>-0.68300000000000005</v>
      </c>
    </row>
    <row r="585" spans="1:13" x14ac:dyDescent="0.2">
      <c r="A585">
        <v>556</v>
      </c>
      <c r="B585" t="s">
        <v>33</v>
      </c>
      <c r="C585" t="s">
        <v>1738</v>
      </c>
      <c r="D585" s="1" t="s">
        <v>1739</v>
      </c>
      <c r="E585" t="s">
        <v>159</v>
      </c>
      <c r="F585" t="s">
        <v>1721</v>
      </c>
      <c r="G585" t="s">
        <v>21</v>
      </c>
      <c r="H585" t="s">
        <v>22</v>
      </c>
      <c r="I585" t="s">
        <v>161</v>
      </c>
      <c r="J585" t="s">
        <v>73</v>
      </c>
      <c r="M585" s="2">
        <v>-0.46200000000000002</v>
      </c>
    </row>
    <row r="586" spans="1:13" x14ac:dyDescent="0.2">
      <c r="A586">
        <v>557</v>
      </c>
      <c r="B586" t="s">
        <v>40</v>
      </c>
      <c r="C586" t="s">
        <v>1740</v>
      </c>
      <c r="D586" t="s">
        <v>1741</v>
      </c>
      <c r="E586" t="s">
        <v>159</v>
      </c>
      <c r="F586" t="s">
        <v>1721</v>
      </c>
      <c r="G586" t="s">
        <v>21</v>
      </c>
      <c r="H586" t="s">
        <v>22</v>
      </c>
      <c r="I586" t="s">
        <v>161</v>
      </c>
      <c r="J586" t="s">
        <v>182</v>
      </c>
      <c r="M586" s="2">
        <v>-0.499</v>
      </c>
    </row>
    <row r="587" spans="1:13" x14ac:dyDescent="0.2">
      <c r="A587">
        <v>558</v>
      </c>
      <c r="B587" t="s">
        <v>33</v>
      </c>
      <c r="C587" t="s">
        <v>362</v>
      </c>
      <c r="D587" t="s">
        <v>421</v>
      </c>
      <c r="E587" t="s">
        <v>164</v>
      </c>
      <c r="F587" t="s">
        <v>1742</v>
      </c>
      <c r="G587" t="s">
        <v>21</v>
      </c>
      <c r="H587" t="s">
        <v>22</v>
      </c>
      <c r="I587" t="s">
        <v>161</v>
      </c>
      <c r="J587" t="s">
        <v>1743</v>
      </c>
      <c r="M587" s="2">
        <v>0.48</v>
      </c>
    </row>
    <row r="588" spans="1:13" x14ac:dyDescent="0.2">
      <c r="A588">
        <v>559</v>
      </c>
      <c r="B588" t="s">
        <v>33</v>
      </c>
      <c r="C588" t="s">
        <v>1744</v>
      </c>
      <c r="D588" t="s">
        <v>1739</v>
      </c>
      <c r="E588" t="s">
        <v>159</v>
      </c>
      <c r="F588" t="s">
        <v>1721</v>
      </c>
      <c r="G588" t="s">
        <v>21</v>
      </c>
      <c r="H588" t="s">
        <v>22</v>
      </c>
      <c r="I588" t="s">
        <v>161</v>
      </c>
      <c r="J588" t="s">
        <v>73</v>
      </c>
      <c r="M588" s="2">
        <v>-0.46200000000000002</v>
      </c>
    </row>
    <row r="589" spans="1:13" x14ac:dyDescent="0.2">
      <c r="A589">
        <v>560</v>
      </c>
      <c r="B589" t="s">
        <v>31</v>
      </c>
      <c r="C589" t="s">
        <v>1745</v>
      </c>
      <c r="D589" t="s">
        <v>439</v>
      </c>
      <c r="E589" t="s">
        <v>164</v>
      </c>
      <c r="F589" t="s">
        <v>541</v>
      </c>
      <c r="G589" t="s">
        <v>21</v>
      </c>
      <c r="H589" t="s">
        <v>22</v>
      </c>
      <c r="I589" t="s">
        <v>161</v>
      </c>
      <c r="J589" t="s">
        <v>1746</v>
      </c>
      <c r="M589" s="2">
        <v>0.41199999999999998</v>
      </c>
    </row>
    <row r="590" spans="1:13" x14ac:dyDescent="0.2">
      <c r="A590">
        <v>561</v>
      </c>
      <c r="B590" t="s">
        <v>34</v>
      </c>
      <c r="C590" t="s">
        <v>1747</v>
      </c>
      <c r="D590" t="s">
        <v>367</v>
      </c>
      <c r="E590" t="s">
        <v>164</v>
      </c>
      <c r="F590" t="s">
        <v>541</v>
      </c>
      <c r="G590" t="s">
        <v>21</v>
      </c>
      <c r="H590" t="s">
        <v>22</v>
      </c>
      <c r="I590" t="s">
        <v>161</v>
      </c>
      <c r="J590" t="s">
        <v>1748</v>
      </c>
      <c r="M590" s="2">
        <v>0.41699999999999998</v>
      </c>
    </row>
    <row r="591" spans="1:13" x14ac:dyDescent="0.2">
      <c r="A591">
        <v>562</v>
      </c>
      <c r="B591" t="s">
        <v>28</v>
      </c>
      <c r="C591" t="s">
        <v>1749</v>
      </c>
      <c r="D591" t="s">
        <v>1750</v>
      </c>
      <c r="E591" t="s">
        <v>164</v>
      </c>
      <c r="F591" t="s">
        <v>535</v>
      </c>
      <c r="G591" t="s">
        <v>21</v>
      </c>
      <c r="H591" t="s">
        <v>22</v>
      </c>
      <c r="I591" t="s">
        <v>161</v>
      </c>
      <c r="J591" t="s">
        <v>542</v>
      </c>
      <c r="M591" s="2">
        <v>0.35</v>
      </c>
    </row>
    <row r="592" spans="1:13" x14ac:dyDescent="0.2">
      <c r="A592">
        <v>563</v>
      </c>
      <c r="B592" t="s">
        <v>49</v>
      </c>
      <c r="C592" t="s">
        <v>1751</v>
      </c>
      <c r="D592" t="s">
        <v>1752</v>
      </c>
      <c r="E592" t="s">
        <v>164</v>
      </c>
      <c r="F592" t="s">
        <v>1742</v>
      </c>
      <c r="G592" t="s">
        <v>21</v>
      </c>
      <c r="H592" t="s">
        <v>22</v>
      </c>
      <c r="I592" t="s">
        <v>165</v>
      </c>
      <c r="J592" t="s">
        <v>1753</v>
      </c>
      <c r="M592" s="2">
        <v>0.47199999999999998</v>
      </c>
    </row>
    <row r="593" spans="1:13" x14ac:dyDescent="0.2">
      <c r="A593">
        <v>564</v>
      </c>
      <c r="B593" t="s">
        <v>19</v>
      </c>
      <c r="C593" t="s">
        <v>1754</v>
      </c>
      <c r="D593" t="s">
        <v>106</v>
      </c>
      <c r="E593" t="s">
        <v>159</v>
      </c>
      <c r="F593" t="s">
        <v>1721</v>
      </c>
      <c r="G593" t="s">
        <v>21</v>
      </c>
      <c r="H593" t="s">
        <v>22</v>
      </c>
      <c r="I593" t="s">
        <v>165</v>
      </c>
      <c r="J593" t="s">
        <v>126</v>
      </c>
      <c r="M593" s="2">
        <v>-0.45400000000000001</v>
      </c>
    </row>
    <row r="594" spans="1:13" x14ac:dyDescent="0.2">
      <c r="M594" s="4"/>
    </row>
    <row r="595" spans="1:13" x14ac:dyDescent="0.2">
      <c r="M595" s="2"/>
    </row>
    <row r="596" spans="1:13" x14ac:dyDescent="0.2">
      <c r="A596" t="s">
        <v>122</v>
      </c>
      <c r="M596" s="2"/>
    </row>
    <row r="597" spans="1:13" x14ac:dyDescent="0.2">
      <c r="A597" t="s">
        <v>123</v>
      </c>
      <c r="M597" s="2"/>
    </row>
    <row r="598" spans="1:13" x14ac:dyDescent="0.2">
      <c r="M598" s="2"/>
    </row>
    <row r="599" spans="1:13" x14ac:dyDescent="0.2">
      <c r="M599" s="2"/>
    </row>
    <row r="600" spans="1:13" x14ac:dyDescent="0.2">
      <c r="M600" s="2"/>
    </row>
    <row r="601" spans="1:13" x14ac:dyDescent="0.2">
      <c r="M601" s="2"/>
    </row>
    <row r="602" spans="1:13" x14ac:dyDescent="0.2">
      <c r="M602" s="2"/>
    </row>
    <row r="603" spans="1:13" x14ac:dyDescent="0.2">
      <c r="M603" s="2"/>
    </row>
    <row r="604" spans="1:13" x14ac:dyDescent="0.2">
      <c r="M6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6B3-17E0-F64D-8BF6-A4E7F69534E3}">
  <dimension ref="A1:Q439"/>
  <sheetViews>
    <sheetView workbookViewId="0">
      <selection activeCell="M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124</v>
      </c>
      <c r="J1">
        <f>MEDIAN(M30:M1000)</f>
        <v>-0.13800000000000001</v>
      </c>
      <c r="M1" t="s">
        <v>239</v>
      </c>
      <c r="N1" t="s">
        <v>240</v>
      </c>
      <c r="O1">
        <f>COUNTIF(E30:E1000,8)</f>
        <v>31</v>
      </c>
      <c r="P1">
        <f>COUNTIF(E30:E1000,9)</f>
        <v>15</v>
      </c>
      <c r="Q1">
        <f>SUM(O1,P1)</f>
        <v>46</v>
      </c>
    </row>
    <row r="2" spans="1:17" x14ac:dyDescent="0.2">
      <c r="B2" t="s">
        <v>1</v>
      </c>
      <c r="I2" t="s">
        <v>125</v>
      </c>
      <c r="J2">
        <f>KURT(M30:M1000)</f>
        <v>-0.98481559321421219</v>
      </c>
      <c r="M2">
        <f>_xlfn.QUARTILE.INC(M30:M1000,1)</f>
        <v>-0.90300000000000002</v>
      </c>
      <c r="N2">
        <f>_xlfn.QUARTILE.INC(M30:M1000,3)</f>
        <v>0.79249999999999998</v>
      </c>
    </row>
    <row r="4" spans="1:17" x14ac:dyDescent="0.2">
      <c r="A4" t="s">
        <v>2</v>
      </c>
    </row>
    <row r="5" spans="1:17" x14ac:dyDescent="0.2">
      <c r="A5" t="s">
        <v>1755</v>
      </c>
    </row>
    <row r="6" spans="1:17" x14ac:dyDescent="0.2">
      <c r="A6" t="s">
        <v>1756</v>
      </c>
    </row>
    <row r="7" spans="1:17" x14ac:dyDescent="0.2">
      <c r="A7" t="s">
        <v>1757</v>
      </c>
    </row>
    <row r="8" spans="1:17" x14ac:dyDescent="0.2">
      <c r="A8" t="s">
        <v>1758</v>
      </c>
    </row>
    <row r="9" spans="1:17" x14ac:dyDescent="0.2">
      <c r="A9" t="s">
        <v>1759</v>
      </c>
    </row>
    <row r="10" spans="1:17" x14ac:dyDescent="0.2">
      <c r="A10" t="s">
        <v>1760</v>
      </c>
    </row>
    <row r="11" spans="1:17" x14ac:dyDescent="0.2">
      <c r="A11" t="s">
        <v>1761</v>
      </c>
    </row>
    <row r="12" spans="1:17" x14ac:dyDescent="0.2">
      <c r="A12" t="s">
        <v>1762</v>
      </c>
    </row>
    <row r="13" spans="1:17" x14ac:dyDescent="0.2">
      <c r="A13" t="s">
        <v>1763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t="s">
        <v>1764</v>
      </c>
      <c r="E30" t="s">
        <v>159</v>
      </c>
      <c r="F30" t="s">
        <v>1765</v>
      </c>
      <c r="G30" t="s">
        <v>21</v>
      </c>
      <c r="H30" t="s">
        <v>22</v>
      </c>
      <c r="I30" t="s">
        <v>165</v>
      </c>
      <c r="J30" t="s">
        <v>126</v>
      </c>
      <c r="M30" s="2">
        <v>-0.63</v>
      </c>
    </row>
    <row r="31" spans="1:13" x14ac:dyDescent="0.2">
      <c r="A31">
        <v>2</v>
      </c>
      <c r="B31" t="s">
        <v>28</v>
      </c>
      <c r="C31" t="s">
        <v>537</v>
      </c>
      <c r="D31" t="s">
        <v>368</v>
      </c>
      <c r="E31" t="s">
        <v>159</v>
      </c>
      <c r="F31" t="s">
        <v>1765</v>
      </c>
      <c r="G31" t="s">
        <v>21</v>
      </c>
      <c r="H31" t="s">
        <v>22</v>
      </c>
      <c r="I31" t="s">
        <v>165</v>
      </c>
      <c r="J31" t="s">
        <v>166</v>
      </c>
      <c r="M31" s="2">
        <v>-0.64200000000000002</v>
      </c>
    </row>
    <row r="32" spans="1:13" x14ac:dyDescent="0.2">
      <c r="A32">
        <v>3</v>
      </c>
      <c r="B32" t="s">
        <v>28</v>
      </c>
      <c r="C32" t="s">
        <v>241</v>
      </c>
      <c r="D32" s="1" t="s">
        <v>483</v>
      </c>
      <c r="E32" t="s">
        <v>162</v>
      </c>
      <c r="F32" t="s">
        <v>1766</v>
      </c>
      <c r="G32" t="s">
        <v>21</v>
      </c>
      <c r="H32" t="s">
        <v>30</v>
      </c>
      <c r="I32" t="s">
        <v>161</v>
      </c>
      <c r="J32" t="s">
        <v>166</v>
      </c>
      <c r="M32" s="2">
        <v>-0.90900000000000003</v>
      </c>
    </row>
    <row r="33" spans="1:13" x14ac:dyDescent="0.2">
      <c r="A33">
        <v>4</v>
      </c>
      <c r="B33" t="s">
        <v>81</v>
      </c>
      <c r="C33" t="s">
        <v>543</v>
      </c>
      <c r="D33" s="1" t="s">
        <v>496</v>
      </c>
      <c r="E33">
        <v>5</v>
      </c>
      <c r="F33" t="s">
        <v>1767</v>
      </c>
      <c r="G33" t="s">
        <v>21</v>
      </c>
      <c r="H33" t="s">
        <v>22</v>
      </c>
      <c r="I33" t="s">
        <v>32</v>
      </c>
      <c r="J33" t="s">
        <v>1768</v>
      </c>
      <c r="M33" s="2">
        <v>-0.14899999999999999</v>
      </c>
    </row>
    <row r="34" spans="1:13" x14ac:dyDescent="0.2">
      <c r="A34">
        <v>5</v>
      </c>
      <c r="B34" t="s">
        <v>33</v>
      </c>
      <c r="C34" t="s">
        <v>547</v>
      </c>
      <c r="D34" s="1">
        <v>1176</v>
      </c>
      <c r="E34">
        <v>2</v>
      </c>
      <c r="F34" t="s">
        <v>1769</v>
      </c>
      <c r="G34" t="s">
        <v>42</v>
      </c>
      <c r="H34" t="s">
        <v>22</v>
      </c>
      <c r="I34" t="s">
        <v>25</v>
      </c>
      <c r="J34" t="s">
        <v>1770</v>
      </c>
      <c r="M34" s="3">
        <v>1.1759999999999999</v>
      </c>
    </row>
    <row r="35" spans="1:13" x14ac:dyDescent="0.2">
      <c r="A35">
        <v>6</v>
      </c>
      <c r="B35" t="s">
        <v>31</v>
      </c>
      <c r="C35" t="s">
        <v>550</v>
      </c>
      <c r="D35" s="1" t="s">
        <v>1771</v>
      </c>
      <c r="E35">
        <v>6</v>
      </c>
      <c r="F35" t="s">
        <v>1767</v>
      </c>
      <c r="G35" t="s">
        <v>21</v>
      </c>
      <c r="H35" t="s">
        <v>22</v>
      </c>
      <c r="I35" t="s">
        <v>25</v>
      </c>
      <c r="J35" t="s">
        <v>1772</v>
      </c>
      <c r="M35" s="2">
        <v>-0.18099999999999999</v>
      </c>
    </row>
    <row r="36" spans="1:13" x14ac:dyDescent="0.2">
      <c r="A36">
        <v>7</v>
      </c>
      <c r="B36" t="s">
        <v>28</v>
      </c>
      <c r="C36" t="s">
        <v>553</v>
      </c>
      <c r="D36" s="1">
        <v>-1185</v>
      </c>
      <c r="E36">
        <v>9</v>
      </c>
      <c r="F36" t="s">
        <v>1773</v>
      </c>
      <c r="G36" t="s">
        <v>42</v>
      </c>
      <c r="H36" t="s">
        <v>68</v>
      </c>
      <c r="I36" t="s">
        <v>23</v>
      </c>
      <c r="J36" t="s">
        <v>166</v>
      </c>
      <c r="M36" s="3">
        <v>-1.1850000000000001</v>
      </c>
    </row>
    <row r="37" spans="1:13" x14ac:dyDescent="0.2">
      <c r="A37">
        <v>8</v>
      </c>
      <c r="B37" t="s">
        <v>46</v>
      </c>
      <c r="C37" t="s">
        <v>555</v>
      </c>
      <c r="D37" s="1">
        <v>-1012</v>
      </c>
      <c r="E37">
        <v>8</v>
      </c>
      <c r="F37" t="s">
        <v>1774</v>
      </c>
      <c r="G37" t="s">
        <v>42</v>
      </c>
      <c r="H37" t="s">
        <v>22</v>
      </c>
      <c r="I37" t="s">
        <v>23</v>
      </c>
      <c r="J37" t="s">
        <v>169</v>
      </c>
      <c r="M37" s="3">
        <v>-1.012</v>
      </c>
    </row>
    <row r="38" spans="1:13" x14ac:dyDescent="0.2">
      <c r="A38">
        <v>9</v>
      </c>
      <c r="B38" t="s">
        <v>41</v>
      </c>
      <c r="C38" t="s">
        <v>557</v>
      </c>
      <c r="D38" s="1">
        <v>-1003</v>
      </c>
      <c r="E38">
        <v>8</v>
      </c>
      <c r="F38" t="s">
        <v>1774</v>
      </c>
      <c r="G38" t="s">
        <v>42</v>
      </c>
      <c r="H38" t="s">
        <v>22</v>
      </c>
      <c r="I38" t="s">
        <v>23</v>
      </c>
      <c r="J38" t="s">
        <v>178</v>
      </c>
      <c r="M38" s="3">
        <v>-1.0029999999999999</v>
      </c>
    </row>
    <row r="39" spans="1:13" x14ac:dyDescent="0.2">
      <c r="A39">
        <v>10</v>
      </c>
      <c r="B39" t="s">
        <v>46</v>
      </c>
      <c r="C39" t="s">
        <v>559</v>
      </c>
      <c r="D39" s="1">
        <v>-1012</v>
      </c>
      <c r="E39">
        <v>8</v>
      </c>
      <c r="F39" t="s">
        <v>1774</v>
      </c>
      <c r="G39" t="s">
        <v>42</v>
      </c>
      <c r="H39" t="s">
        <v>22</v>
      </c>
      <c r="I39" t="s">
        <v>23</v>
      </c>
      <c r="J39" t="s">
        <v>169</v>
      </c>
      <c r="M39" s="3">
        <v>-1.012</v>
      </c>
    </row>
    <row r="40" spans="1:13" x14ac:dyDescent="0.2">
      <c r="A40">
        <v>11</v>
      </c>
      <c r="B40" t="s">
        <v>40</v>
      </c>
      <c r="C40" t="s">
        <v>560</v>
      </c>
      <c r="D40" t="s">
        <v>1775</v>
      </c>
      <c r="E40" t="s">
        <v>157</v>
      </c>
      <c r="F40" t="s">
        <v>1776</v>
      </c>
      <c r="G40" t="s">
        <v>21</v>
      </c>
      <c r="H40" t="s">
        <v>22</v>
      </c>
      <c r="I40" t="s">
        <v>23</v>
      </c>
      <c r="J40" t="s">
        <v>1777</v>
      </c>
      <c r="M40" s="2">
        <v>0.154</v>
      </c>
    </row>
    <row r="41" spans="1:13" x14ac:dyDescent="0.2">
      <c r="A41">
        <v>12</v>
      </c>
      <c r="B41" t="s">
        <v>34</v>
      </c>
      <c r="C41" t="s">
        <v>563</v>
      </c>
      <c r="D41" s="1">
        <v>-1090</v>
      </c>
      <c r="E41">
        <v>8</v>
      </c>
      <c r="F41" t="s">
        <v>1778</v>
      </c>
      <c r="G41" t="s">
        <v>21</v>
      </c>
      <c r="H41" t="s">
        <v>30</v>
      </c>
      <c r="I41" t="s">
        <v>23</v>
      </c>
      <c r="J41" t="s">
        <v>121</v>
      </c>
      <c r="M41" s="3">
        <v>-1.0900000000000001</v>
      </c>
    </row>
    <row r="42" spans="1:13" x14ac:dyDescent="0.2">
      <c r="A42">
        <v>13</v>
      </c>
      <c r="B42" t="s">
        <v>28</v>
      </c>
      <c r="C42" t="s">
        <v>566</v>
      </c>
      <c r="D42" t="s">
        <v>1779</v>
      </c>
      <c r="E42" t="s">
        <v>157</v>
      </c>
      <c r="F42" t="s">
        <v>1776</v>
      </c>
      <c r="G42" t="s">
        <v>21</v>
      </c>
      <c r="H42" t="s">
        <v>22</v>
      </c>
      <c r="I42" t="s">
        <v>23</v>
      </c>
      <c r="J42" t="s">
        <v>1780</v>
      </c>
      <c r="M42" s="2">
        <v>0.161</v>
      </c>
    </row>
    <row r="43" spans="1:13" x14ac:dyDescent="0.2">
      <c r="A43">
        <v>14</v>
      </c>
      <c r="B43" t="s">
        <v>33</v>
      </c>
      <c r="C43" t="s">
        <v>570</v>
      </c>
      <c r="D43" t="s">
        <v>1781</v>
      </c>
      <c r="E43">
        <v>3</v>
      </c>
      <c r="F43" t="s">
        <v>1769</v>
      </c>
      <c r="G43" t="s">
        <v>21</v>
      </c>
      <c r="H43" t="s">
        <v>22</v>
      </c>
      <c r="I43" t="s">
        <v>23</v>
      </c>
      <c r="J43" t="s">
        <v>1782</v>
      </c>
      <c r="M43" s="2">
        <v>0.85599999999999998</v>
      </c>
    </row>
    <row r="44" spans="1:13" x14ac:dyDescent="0.2">
      <c r="A44">
        <v>15</v>
      </c>
      <c r="B44" t="s">
        <v>44</v>
      </c>
      <c r="C44" t="s">
        <v>572</v>
      </c>
      <c r="D44" t="s">
        <v>243</v>
      </c>
      <c r="E44">
        <v>7</v>
      </c>
      <c r="F44" t="s">
        <v>1783</v>
      </c>
      <c r="G44" t="s">
        <v>21</v>
      </c>
      <c r="H44" t="s">
        <v>22</v>
      </c>
      <c r="I44" t="s">
        <v>23</v>
      </c>
      <c r="J44" t="s">
        <v>1784</v>
      </c>
      <c r="M44" s="2">
        <v>-0.64700000000000002</v>
      </c>
    </row>
    <row r="45" spans="1:13" x14ac:dyDescent="0.2">
      <c r="A45">
        <v>16</v>
      </c>
      <c r="B45" t="s">
        <v>40</v>
      </c>
      <c r="C45" t="s">
        <v>575</v>
      </c>
      <c r="D45" t="s">
        <v>1785</v>
      </c>
      <c r="E45" t="s">
        <v>157</v>
      </c>
      <c r="F45" t="s">
        <v>1786</v>
      </c>
      <c r="G45" t="s">
        <v>21</v>
      </c>
      <c r="H45" t="s">
        <v>22</v>
      </c>
      <c r="I45" t="s">
        <v>23</v>
      </c>
      <c r="J45" t="s">
        <v>1787</v>
      </c>
      <c r="M45" s="2">
        <v>8.0000000000000002E-3</v>
      </c>
    </row>
    <row r="46" spans="1:13" x14ac:dyDescent="0.2">
      <c r="A46">
        <v>17</v>
      </c>
      <c r="B46" t="s">
        <v>46</v>
      </c>
      <c r="C46" t="s">
        <v>578</v>
      </c>
      <c r="D46" t="s">
        <v>1788</v>
      </c>
      <c r="E46">
        <v>3</v>
      </c>
      <c r="F46" t="s">
        <v>1769</v>
      </c>
      <c r="G46" t="s">
        <v>21</v>
      </c>
      <c r="H46" t="s">
        <v>22</v>
      </c>
      <c r="I46" t="s">
        <v>23</v>
      </c>
      <c r="J46" t="s">
        <v>1789</v>
      </c>
      <c r="M46" s="2">
        <v>0.96</v>
      </c>
    </row>
    <row r="47" spans="1:13" x14ac:dyDescent="0.2">
      <c r="A47">
        <v>18</v>
      </c>
      <c r="B47" t="s">
        <v>33</v>
      </c>
      <c r="C47" t="s">
        <v>580</v>
      </c>
      <c r="D47" s="1">
        <v>1450</v>
      </c>
      <c r="E47">
        <v>2</v>
      </c>
      <c r="F47" t="s">
        <v>1790</v>
      </c>
      <c r="G47" t="s">
        <v>21</v>
      </c>
      <c r="H47" t="s">
        <v>22</v>
      </c>
      <c r="I47" t="s">
        <v>23</v>
      </c>
      <c r="J47" t="s">
        <v>1791</v>
      </c>
      <c r="M47" s="3">
        <v>1.45</v>
      </c>
    </row>
    <row r="48" spans="1:13" x14ac:dyDescent="0.2">
      <c r="A48">
        <v>19</v>
      </c>
      <c r="B48" t="s">
        <v>40</v>
      </c>
      <c r="C48" t="s">
        <v>582</v>
      </c>
      <c r="D48" s="1" t="s">
        <v>1792</v>
      </c>
      <c r="E48">
        <v>3</v>
      </c>
      <c r="F48" t="s">
        <v>1769</v>
      </c>
      <c r="G48" t="s">
        <v>21</v>
      </c>
      <c r="H48" t="s">
        <v>22</v>
      </c>
      <c r="I48" t="s">
        <v>37</v>
      </c>
      <c r="J48" t="s">
        <v>1793</v>
      </c>
      <c r="M48" s="2">
        <v>0.98399999999999999</v>
      </c>
    </row>
    <row r="49" spans="1:13" x14ac:dyDescent="0.2">
      <c r="A49">
        <v>20</v>
      </c>
      <c r="B49" t="s">
        <v>45</v>
      </c>
      <c r="C49" t="s">
        <v>584</v>
      </c>
      <c r="D49" s="1">
        <v>1141</v>
      </c>
      <c r="E49">
        <v>2</v>
      </c>
      <c r="F49" t="s">
        <v>1769</v>
      </c>
      <c r="G49" t="s">
        <v>21</v>
      </c>
      <c r="H49" t="s">
        <v>22</v>
      </c>
      <c r="I49" t="s">
        <v>37</v>
      </c>
      <c r="J49" t="s">
        <v>1794</v>
      </c>
      <c r="M49" s="3">
        <v>1.141</v>
      </c>
    </row>
    <row r="50" spans="1:13" x14ac:dyDescent="0.2">
      <c r="A50">
        <v>21</v>
      </c>
      <c r="B50" t="s">
        <v>33</v>
      </c>
      <c r="C50" t="s">
        <v>586</v>
      </c>
      <c r="D50" s="1" t="s">
        <v>355</v>
      </c>
      <c r="E50">
        <v>3</v>
      </c>
      <c r="F50" t="s">
        <v>1769</v>
      </c>
      <c r="G50" t="s">
        <v>21</v>
      </c>
      <c r="H50" t="s">
        <v>22</v>
      </c>
      <c r="I50" t="s">
        <v>39</v>
      </c>
      <c r="J50" t="s">
        <v>1795</v>
      </c>
      <c r="M50" s="2">
        <v>0.94199999999999995</v>
      </c>
    </row>
    <row r="51" spans="1:13" x14ac:dyDescent="0.2">
      <c r="A51">
        <v>22</v>
      </c>
      <c r="B51" t="s">
        <v>100</v>
      </c>
      <c r="C51" t="s">
        <v>588</v>
      </c>
      <c r="D51" s="1" t="s">
        <v>319</v>
      </c>
      <c r="E51">
        <v>4</v>
      </c>
      <c r="F51" t="s">
        <v>1796</v>
      </c>
      <c r="G51" t="s">
        <v>21</v>
      </c>
      <c r="H51" t="s">
        <v>22</v>
      </c>
      <c r="I51" t="s">
        <v>43</v>
      </c>
      <c r="J51" t="s">
        <v>1797</v>
      </c>
      <c r="M51" s="2">
        <v>0.59299999999999997</v>
      </c>
    </row>
    <row r="52" spans="1:13" x14ac:dyDescent="0.2">
      <c r="A52">
        <v>23</v>
      </c>
      <c r="B52" t="s">
        <v>46</v>
      </c>
      <c r="C52" t="s">
        <v>246</v>
      </c>
      <c r="D52" t="s">
        <v>1798</v>
      </c>
      <c r="E52">
        <v>3</v>
      </c>
      <c r="F52" t="s">
        <v>1769</v>
      </c>
      <c r="G52" t="s">
        <v>42</v>
      </c>
      <c r="H52" t="s">
        <v>22</v>
      </c>
      <c r="I52" t="s">
        <v>47</v>
      </c>
      <c r="J52" t="s">
        <v>1799</v>
      </c>
      <c r="M52" s="2">
        <v>0.84799999999999998</v>
      </c>
    </row>
    <row r="53" spans="1:13" x14ac:dyDescent="0.2">
      <c r="A53">
        <v>24</v>
      </c>
      <c r="B53" t="s">
        <v>44</v>
      </c>
      <c r="C53" t="s">
        <v>591</v>
      </c>
      <c r="D53" s="1" t="s">
        <v>1800</v>
      </c>
      <c r="E53">
        <v>4</v>
      </c>
      <c r="F53" t="s">
        <v>1796</v>
      </c>
      <c r="G53" t="s">
        <v>21</v>
      </c>
      <c r="H53" t="s">
        <v>22</v>
      </c>
      <c r="I53" t="s">
        <v>48</v>
      </c>
      <c r="J53" t="s">
        <v>1801</v>
      </c>
      <c r="M53" s="2">
        <v>0.47899999999999998</v>
      </c>
    </row>
    <row r="54" spans="1:13" x14ac:dyDescent="0.2">
      <c r="A54">
        <v>25</v>
      </c>
      <c r="B54" t="s">
        <v>40</v>
      </c>
      <c r="C54" t="s">
        <v>594</v>
      </c>
      <c r="D54" s="1" t="s">
        <v>256</v>
      </c>
      <c r="E54">
        <v>5</v>
      </c>
      <c r="F54" t="s">
        <v>1802</v>
      </c>
      <c r="G54" t="s">
        <v>21</v>
      </c>
      <c r="H54" t="s">
        <v>22</v>
      </c>
      <c r="I54" t="s">
        <v>48</v>
      </c>
      <c r="J54" t="s">
        <v>1803</v>
      </c>
      <c r="M54" s="2">
        <v>-7.5999999999999998E-2</v>
      </c>
    </row>
    <row r="55" spans="1:13" x14ac:dyDescent="0.2">
      <c r="A55">
        <v>26</v>
      </c>
      <c r="B55" t="s">
        <v>46</v>
      </c>
      <c r="C55" t="s">
        <v>596</v>
      </c>
      <c r="D55" s="1" t="s">
        <v>1804</v>
      </c>
      <c r="E55">
        <v>5</v>
      </c>
      <c r="F55" t="s">
        <v>1805</v>
      </c>
      <c r="G55" t="s">
        <v>42</v>
      </c>
      <c r="H55" t="s">
        <v>22</v>
      </c>
      <c r="I55" t="s">
        <v>120</v>
      </c>
      <c r="J55" t="s">
        <v>1806</v>
      </c>
      <c r="M55" s="2">
        <v>0.17</v>
      </c>
    </row>
    <row r="56" spans="1:13" x14ac:dyDescent="0.2">
      <c r="A56">
        <v>27</v>
      </c>
      <c r="B56" t="s">
        <v>44</v>
      </c>
      <c r="C56" t="s">
        <v>598</v>
      </c>
      <c r="D56" t="s">
        <v>1807</v>
      </c>
      <c r="E56">
        <v>3</v>
      </c>
      <c r="F56" t="s">
        <v>1769</v>
      </c>
      <c r="G56" t="s">
        <v>21</v>
      </c>
      <c r="H56" t="s">
        <v>22</v>
      </c>
      <c r="I56" t="s">
        <v>120</v>
      </c>
      <c r="J56" t="s">
        <v>1808</v>
      </c>
      <c r="M56" s="2">
        <v>0.90100000000000002</v>
      </c>
    </row>
    <row r="57" spans="1:13" x14ac:dyDescent="0.2">
      <c r="A57">
        <v>28</v>
      </c>
      <c r="B57" t="s">
        <v>34</v>
      </c>
      <c r="C57" t="s">
        <v>602</v>
      </c>
      <c r="D57" s="1">
        <v>1595</v>
      </c>
      <c r="E57">
        <v>1</v>
      </c>
      <c r="F57" t="s">
        <v>1790</v>
      </c>
      <c r="G57" t="s">
        <v>21</v>
      </c>
      <c r="H57" t="s">
        <v>22</v>
      </c>
      <c r="I57" t="s">
        <v>48</v>
      </c>
      <c r="J57" t="s">
        <v>1809</v>
      </c>
      <c r="M57" s="3">
        <v>1.595</v>
      </c>
    </row>
    <row r="58" spans="1:13" x14ac:dyDescent="0.2">
      <c r="A58">
        <v>29</v>
      </c>
      <c r="B58" t="s">
        <v>28</v>
      </c>
      <c r="C58" t="s">
        <v>604</v>
      </c>
      <c r="D58" s="1" t="s">
        <v>234</v>
      </c>
      <c r="E58">
        <v>4</v>
      </c>
      <c r="F58" t="s">
        <v>1796</v>
      </c>
      <c r="G58" t="s">
        <v>21</v>
      </c>
      <c r="H58" t="s">
        <v>22</v>
      </c>
      <c r="I58" t="s">
        <v>48</v>
      </c>
      <c r="J58" t="s">
        <v>1810</v>
      </c>
      <c r="M58" s="2">
        <v>0.498</v>
      </c>
    </row>
    <row r="59" spans="1:13" x14ac:dyDescent="0.2">
      <c r="A59">
        <v>30</v>
      </c>
      <c r="B59" t="s">
        <v>46</v>
      </c>
      <c r="C59" t="s">
        <v>608</v>
      </c>
      <c r="D59" s="1">
        <v>1011</v>
      </c>
      <c r="E59">
        <v>3</v>
      </c>
      <c r="F59" t="s">
        <v>1769</v>
      </c>
      <c r="G59" t="s">
        <v>42</v>
      </c>
      <c r="H59" t="s">
        <v>22</v>
      </c>
      <c r="I59" t="s">
        <v>120</v>
      </c>
      <c r="J59" t="s">
        <v>1811</v>
      </c>
      <c r="M59" s="3">
        <v>1.0109999999999999</v>
      </c>
    </row>
    <row r="60" spans="1:13" x14ac:dyDescent="0.2">
      <c r="A60">
        <v>31</v>
      </c>
      <c r="B60" t="s">
        <v>44</v>
      </c>
      <c r="C60" t="s">
        <v>610</v>
      </c>
      <c r="D60" t="s">
        <v>1812</v>
      </c>
      <c r="E60">
        <v>3</v>
      </c>
      <c r="F60" t="s">
        <v>1769</v>
      </c>
      <c r="G60" t="s">
        <v>21</v>
      </c>
      <c r="H60" t="s">
        <v>22</v>
      </c>
      <c r="I60" t="s">
        <v>48</v>
      </c>
      <c r="J60" t="s">
        <v>1813</v>
      </c>
      <c r="M60" s="2">
        <v>0.97899999999999998</v>
      </c>
    </row>
    <row r="61" spans="1:13" x14ac:dyDescent="0.2">
      <c r="A61">
        <v>32</v>
      </c>
      <c r="B61" t="s">
        <v>44</v>
      </c>
      <c r="C61" t="s">
        <v>613</v>
      </c>
      <c r="D61" s="1">
        <v>1567</v>
      </c>
      <c r="E61">
        <v>1</v>
      </c>
      <c r="F61" t="s">
        <v>1790</v>
      </c>
      <c r="G61" t="s">
        <v>21</v>
      </c>
      <c r="H61" t="s">
        <v>22</v>
      </c>
      <c r="I61" t="s">
        <v>48</v>
      </c>
      <c r="J61" t="s">
        <v>1814</v>
      </c>
      <c r="M61" s="3">
        <v>1.5669999999999999</v>
      </c>
    </row>
    <row r="62" spans="1:13" x14ac:dyDescent="0.2">
      <c r="A62">
        <v>33</v>
      </c>
      <c r="B62" t="s">
        <v>40</v>
      </c>
      <c r="C62" t="s">
        <v>616</v>
      </c>
      <c r="D62" s="1" t="s">
        <v>168</v>
      </c>
      <c r="E62">
        <v>7</v>
      </c>
      <c r="F62" t="s">
        <v>1815</v>
      </c>
      <c r="G62" t="s">
        <v>21</v>
      </c>
      <c r="H62" t="s">
        <v>22</v>
      </c>
      <c r="I62" t="s">
        <v>48</v>
      </c>
      <c r="J62" t="s">
        <v>1816</v>
      </c>
      <c r="M62" s="2">
        <v>-0.51300000000000001</v>
      </c>
    </row>
    <row r="63" spans="1:13" x14ac:dyDescent="0.2">
      <c r="A63">
        <v>34</v>
      </c>
      <c r="B63" t="s">
        <v>49</v>
      </c>
      <c r="C63" t="s">
        <v>519</v>
      </c>
      <c r="D63" s="1" t="s">
        <v>316</v>
      </c>
      <c r="E63">
        <v>6</v>
      </c>
      <c r="F63" t="s">
        <v>1802</v>
      </c>
      <c r="G63" t="s">
        <v>42</v>
      </c>
      <c r="H63" t="s">
        <v>22</v>
      </c>
      <c r="I63" t="s">
        <v>120</v>
      </c>
      <c r="J63" t="s">
        <v>1817</v>
      </c>
      <c r="M63" s="2">
        <v>-0.17699999999999999</v>
      </c>
    </row>
    <row r="64" spans="1:13" x14ac:dyDescent="0.2">
      <c r="A64">
        <v>35</v>
      </c>
      <c r="B64" t="s">
        <v>46</v>
      </c>
      <c r="C64" t="s">
        <v>248</v>
      </c>
      <c r="D64" s="1">
        <v>1306</v>
      </c>
      <c r="E64">
        <v>2</v>
      </c>
      <c r="F64" t="s">
        <v>1790</v>
      </c>
      <c r="G64" t="s">
        <v>21</v>
      </c>
      <c r="H64" t="s">
        <v>22</v>
      </c>
      <c r="I64" t="s">
        <v>120</v>
      </c>
      <c r="J64" t="s">
        <v>1818</v>
      </c>
      <c r="M64" s="3">
        <v>1.306</v>
      </c>
    </row>
    <row r="65" spans="1:13" x14ac:dyDescent="0.2">
      <c r="A65">
        <v>36</v>
      </c>
      <c r="B65" t="s">
        <v>40</v>
      </c>
      <c r="C65" t="s">
        <v>249</v>
      </c>
      <c r="D65" s="1">
        <v>1210</v>
      </c>
      <c r="E65">
        <v>2</v>
      </c>
      <c r="F65" t="s">
        <v>1790</v>
      </c>
      <c r="G65" t="s">
        <v>21</v>
      </c>
      <c r="H65" t="s">
        <v>22</v>
      </c>
      <c r="I65" t="s">
        <v>50</v>
      </c>
      <c r="J65" t="s">
        <v>1819</v>
      </c>
      <c r="M65" s="3">
        <v>1.21</v>
      </c>
    </row>
    <row r="66" spans="1:13" x14ac:dyDescent="0.2">
      <c r="A66">
        <v>37</v>
      </c>
      <c r="B66" t="s">
        <v>24</v>
      </c>
      <c r="C66" t="s">
        <v>625</v>
      </c>
      <c r="D66" s="1">
        <v>1546</v>
      </c>
      <c r="E66">
        <v>2</v>
      </c>
      <c r="F66" t="s">
        <v>1790</v>
      </c>
      <c r="G66" t="s">
        <v>21</v>
      </c>
      <c r="H66" t="s">
        <v>22</v>
      </c>
      <c r="I66" t="s">
        <v>50</v>
      </c>
      <c r="J66" t="s">
        <v>1820</v>
      </c>
      <c r="M66" s="3">
        <v>1.546</v>
      </c>
    </row>
    <row r="67" spans="1:13" x14ac:dyDescent="0.2">
      <c r="A67">
        <v>38</v>
      </c>
      <c r="B67" t="s">
        <v>40</v>
      </c>
      <c r="C67" t="s">
        <v>627</v>
      </c>
      <c r="D67" s="1">
        <v>1449</v>
      </c>
      <c r="E67">
        <v>2</v>
      </c>
      <c r="F67" t="s">
        <v>1790</v>
      </c>
      <c r="G67" t="s">
        <v>21</v>
      </c>
      <c r="H67" t="s">
        <v>22</v>
      </c>
      <c r="I67" t="s">
        <v>50</v>
      </c>
      <c r="J67" t="s">
        <v>1821</v>
      </c>
      <c r="M67" s="3">
        <v>1.4490000000000001</v>
      </c>
    </row>
    <row r="68" spans="1:13" x14ac:dyDescent="0.2">
      <c r="A68">
        <v>39</v>
      </c>
      <c r="B68" t="s">
        <v>46</v>
      </c>
      <c r="C68" t="s">
        <v>151</v>
      </c>
      <c r="D68" s="1">
        <v>1632</v>
      </c>
      <c r="E68">
        <v>1</v>
      </c>
      <c r="F68" t="s">
        <v>1790</v>
      </c>
      <c r="G68" t="s">
        <v>21</v>
      </c>
      <c r="H68" t="s">
        <v>22</v>
      </c>
      <c r="I68" t="s">
        <v>128</v>
      </c>
      <c r="J68" t="s">
        <v>1822</v>
      </c>
      <c r="M68" s="3">
        <v>1.6319999999999999</v>
      </c>
    </row>
    <row r="69" spans="1:13" x14ac:dyDescent="0.2">
      <c r="A69">
        <v>40</v>
      </c>
      <c r="B69" t="s">
        <v>40</v>
      </c>
      <c r="C69" t="s">
        <v>630</v>
      </c>
      <c r="D69" s="1" t="s">
        <v>1823</v>
      </c>
      <c r="E69">
        <v>5</v>
      </c>
      <c r="F69" t="s">
        <v>1824</v>
      </c>
      <c r="G69" t="s">
        <v>21</v>
      </c>
      <c r="H69" t="s">
        <v>22</v>
      </c>
      <c r="I69" t="s">
        <v>51</v>
      </c>
      <c r="J69" t="s">
        <v>1825</v>
      </c>
      <c r="M69" s="2">
        <v>8.9999999999999993E-3</v>
      </c>
    </row>
    <row r="70" spans="1:13" x14ac:dyDescent="0.2">
      <c r="A70">
        <v>41</v>
      </c>
      <c r="B70" t="s">
        <v>46</v>
      </c>
      <c r="C70" t="s">
        <v>250</v>
      </c>
      <c r="D70" s="1">
        <v>1692</v>
      </c>
      <c r="E70">
        <v>1</v>
      </c>
      <c r="F70" t="s">
        <v>1826</v>
      </c>
      <c r="G70" t="s">
        <v>21</v>
      </c>
      <c r="H70" t="s">
        <v>22</v>
      </c>
      <c r="I70" t="s">
        <v>51</v>
      </c>
      <c r="J70" t="s">
        <v>1827</v>
      </c>
      <c r="M70" s="3">
        <v>1.6919999999999999</v>
      </c>
    </row>
    <row r="71" spans="1:13" x14ac:dyDescent="0.2">
      <c r="A71">
        <v>42</v>
      </c>
      <c r="B71" t="s">
        <v>44</v>
      </c>
      <c r="C71" t="s">
        <v>634</v>
      </c>
      <c r="D71" s="1">
        <v>1259</v>
      </c>
      <c r="E71">
        <v>2</v>
      </c>
      <c r="F71" t="s">
        <v>1790</v>
      </c>
      <c r="G71" t="s">
        <v>21</v>
      </c>
      <c r="H71" t="s">
        <v>22</v>
      </c>
      <c r="I71" t="s">
        <v>52</v>
      </c>
      <c r="J71" t="s">
        <v>1828</v>
      </c>
      <c r="M71" s="3">
        <v>1.2589999999999999</v>
      </c>
    </row>
    <row r="72" spans="1:13" x14ac:dyDescent="0.2">
      <c r="A72">
        <v>43</v>
      </c>
      <c r="B72" t="s">
        <v>24</v>
      </c>
      <c r="C72" t="s">
        <v>637</v>
      </c>
      <c r="D72" s="1">
        <v>1570</v>
      </c>
      <c r="E72">
        <v>1</v>
      </c>
      <c r="F72" t="s">
        <v>1790</v>
      </c>
      <c r="G72" t="s">
        <v>21</v>
      </c>
      <c r="H72" t="s">
        <v>22</v>
      </c>
      <c r="I72" t="s">
        <v>53</v>
      </c>
      <c r="J72" t="s">
        <v>1829</v>
      </c>
      <c r="M72" s="3">
        <v>1.57</v>
      </c>
    </row>
    <row r="73" spans="1:13" x14ac:dyDescent="0.2">
      <c r="A73">
        <v>44</v>
      </c>
      <c r="B73" t="s">
        <v>19</v>
      </c>
      <c r="C73" t="s">
        <v>639</v>
      </c>
      <c r="D73" t="s">
        <v>1830</v>
      </c>
      <c r="E73">
        <v>3</v>
      </c>
      <c r="F73" t="s">
        <v>1769</v>
      </c>
      <c r="G73" t="s">
        <v>21</v>
      </c>
      <c r="H73" t="s">
        <v>22</v>
      </c>
      <c r="I73" t="s">
        <v>119</v>
      </c>
      <c r="J73" t="s">
        <v>1831</v>
      </c>
      <c r="M73" s="2">
        <v>0.98199999999999998</v>
      </c>
    </row>
    <row r="74" spans="1:13" x14ac:dyDescent="0.2">
      <c r="A74">
        <v>45</v>
      </c>
      <c r="B74" t="s">
        <v>24</v>
      </c>
      <c r="C74" t="s">
        <v>642</v>
      </c>
      <c r="D74" t="s">
        <v>1832</v>
      </c>
      <c r="E74">
        <v>4</v>
      </c>
      <c r="F74" t="s">
        <v>1796</v>
      </c>
      <c r="G74" t="s">
        <v>21</v>
      </c>
      <c r="H74" t="s">
        <v>22</v>
      </c>
      <c r="I74" t="s">
        <v>133</v>
      </c>
      <c r="J74" t="s">
        <v>1833</v>
      </c>
      <c r="M74" s="2">
        <v>0.435</v>
      </c>
    </row>
    <row r="75" spans="1:13" x14ac:dyDescent="0.2">
      <c r="A75">
        <v>46</v>
      </c>
      <c r="B75" t="s">
        <v>46</v>
      </c>
      <c r="C75" t="s">
        <v>253</v>
      </c>
      <c r="D75" s="1">
        <v>1988</v>
      </c>
      <c r="E75">
        <v>1</v>
      </c>
      <c r="F75" t="s">
        <v>1826</v>
      </c>
      <c r="G75" t="s">
        <v>21</v>
      </c>
      <c r="H75" t="s">
        <v>22</v>
      </c>
      <c r="I75" t="s">
        <v>134</v>
      </c>
      <c r="J75" t="s">
        <v>1834</v>
      </c>
      <c r="M75" s="3">
        <v>1.988</v>
      </c>
    </row>
    <row r="76" spans="1:13" x14ac:dyDescent="0.2">
      <c r="A76">
        <v>47</v>
      </c>
      <c r="B76" t="s">
        <v>34</v>
      </c>
      <c r="C76" t="s">
        <v>645</v>
      </c>
      <c r="D76" s="1">
        <v>1940</v>
      </c>
      <c r="E76">
        <v>1</v>
      </c>
      <c r="F76" t="s">
        <v>1826</v>
      </c>
      <c r="G76" t="s">
        <v>21</v>
      </c>
      <c r="H76" t="s">
        <v>22</v>
      </c>
      <c r="I76" t="s">
        <v>117</v>
      </c>
      <c r="J76" t="s">
        <v>1835</v>
      </c>
      <c r="M76" s="3">
        <v>1.94</v>
      </c>
    </row>
    <row r="77" spans="1:13" x14ac:dyDescent="0.2">
      <c r="A77">
        <v>48</v>
      </c>
      <c r="B77" t="s">
        <v>81</v>
      </c>
      <c r="C77" t="s">
        <v>647</v>
      </c>
      <c r="D77" s="1">
        <v>1424</v>
      </c>
      <c r="E77">
        <v>2</v>
      </c>
      <c r="F77" t="s">
        <v>1790</v>
      </c>
      <c r="G77" t="s">
        <v>21</v>
      </c>
      <c r="H77" t="s">
        <v>22</v>
      </c>
      <c r="I77" t="s">
        <v>1685</v>
      </c>
      <c r="J77" t="s">
        <v>1836</v>
      </c>
      <c r="M77" s="3">
        <v>1.4239999999999999</v>
      </c>
    </row>
    <row r="78" spans="1:13" x14ac:dyDescent="0.2">
      <c r="A78">
        <v>49</v>
      </c>
      <c r="B78" t="s">
        <v>45</v>
      </c>
      <c r="C78" t="s">
        <v>649</v>
      </c>
      <c r="D78" t="s">
        <v>302</v>
      </c>
      <c r="E78">
        <v>4</v>
      </c>
      <c r="F78" t="s">
        <v>1837</v>
      </c>
      <c r="G78" t="s">
        <v>42</v>
      </c>
      <c r="H78" t="s">
        <v>22</v>
      </c>
      <c r="I78" t="s">
        <v>93</v>
      </c>
      <c r="J78" t="s">
        <v>1838</v>
      </c>
      <c r="M78" s="2">
        <v>0.47699999999999998</v>
      </c>
    </row>
    <row r="79" spans="1:13" x14ac:dyDescent="0.2">
      <c r="A79">
        <v>50</v>
      </c>
      <c r="B79" t="s">
        <v>46</v>
      </c>
      <c r="C79" t="s">
        <v>652</v>
      </c>
      <c r="D79" s="1">
        <v>1996</v>
      </c>
      <c r="E79">
        <v>1</v>
      </c>
      <c r="F79" t="s">
        <v>1826</v>
      </c>
      <c r="G79" t="s">
        <v>21</v>
      </c>
      <c r="H79" t="s">
        <v>22</v>
      </c>
      <c r="I79" t="s">
        <v>221</v>
      </c>
      <c r="J79" t="s">
        <v>1839</v>
      </c>
      <c r="M79" s="3">
        <v>1.996</v>
      </c>
    </row>
    <row r="80" spans="1:13" x14ac:dyDescent="0.2">
      <c r="A80">
        <v>51</v>
      </c>
      <c r="B80" t="s">
        <v>40</v>
      </c>
      <c r="C80" t="s">
        <v>654</v>
      </c>
      <c r="D80" s="1">
        <v>1988</v>
      </c>
      <c r="E80">
        <v>1</v>
      </c>
      <c r="F80" t="s">
        <v>1826</v>
      </c>
      <c r="G80" t="s">
        <v>21</v>
      </c>
      <c r="H80" t="s">
        <v>22</v>
      </c>
      <c r="I80" t="s">
        <v>251</v>
      </c>
      <c r="J80" t="s">
        <v>1840</v>
      </c>
      <c r="M80" s="3">
        <v>1.988</v>
      </c>
    </row>
    <row r="81" spans="1:13" x14ac:dyDescent="0.2">
      <c r="A81">
        <v>52</v>
      </c>
      <c r="B81" t="s">
        <v>41</v>
      </c>
      <c r="C81" t="s">
        <v>152</v>
      </c>
      <c r="D81" s="1">
        <v>1202</v>
      </c>
      <c r="E81">
        <v>2</v>
      </c>
      <c r="F81" t="s">
        <v>1790</v>
      </c>
      <c r="G81" t="s">
        <v>42</v>
      </c>
      <c r="H81" t="s">
        <v>22</v>
      </c>
      <c r="I81" t="s">
        <v>220</v>
      </c>
      <c r="J81" t="s">
        <v>1841</v>
      </c>
      <c r="M81" s="3">
        <v>1.202</v>
      </c>
    </row>
    <row r="82" spans="1:13" x14ac:dyDescent="0.2">
      <c r="A82">
        <v>53</v>
      </c>
      <c r="B82" t="s">
        <v>46</v>
      </c>
      <c r="C82" t="s">
        <v>659</v>
      </c>
      <c r="D82" s="1" t="s">
        <v>1842</v>
      </c>
      <c r="E82">
        <v>4</v>
      </c>
      <c r="F82" t="s">
        <v>1837</v>
      </c>
      <c r="G82" t="s">
        <v>42</v>
      </c>
      <c r="H82" t="s">
        <v>22</v>
      </c>
      <c r="I82" t="s">
        <v>89</v>
      </c>
      <c r="J82" t="s">
        <v>1843</v>
      </c>
      <c r="M82" s="2">
        <v>0.59899999999999998</v>
      </c>
    </row>
    <row r="83" spans="1:13" x14ac:dyDescent="0.2">
      <c r="A83">
        <v>54</v>
      </c>
      <c r="B83" t="s">
        <v>40</v>
      </c>
      <c r="C83" t="s">
        <v>661</v>
      </c>
      <c r="D83" s="1" t="s">
        <v>464</v>
      </c>
      <c r="E83">
        <v>3</v>
      </c>
      <c r="F83" t="s">
        <v>1844</v>
      </c>
      <c r="G83" t="s">
        <v>21</v>
      </c>
      <c r="H83" t="s">
        <v>22</v>
      </c>
      <c r="I83" t="s">
        <v>112</v>
      </c>
      <c r="J83" t="s">
        <v>1845</v>
      </c>
      <c r="M83" s="2">
        <v>0.78200000000000003</v>
      </c>
    </row>
    <row r="84" spans="1:13" x14ac:dyDescent="0.2">
      <c r="A84">
        <v>55</v>
      </c>
      <c r="B84" t="s">
        <v>40</v>
      </c>
      <c r="C84" t="s">
        <v>520</v>
      </c>
      <c r="D84" s="1">
        <v>1404</v>
      </c>
      <c r="E84">
        <v>2</v>
      </c>
      <c r="F84" t="s">
        <v>1790</v>
      </c>
      <c r="G84" t="s">
        <v>21</v>
      </c>
      <c r="H84" t="s">
        <v>22</v>
      </c>
      <c r="I84" t="s">
        <v>66</v>
      </c>
      <c r="J84" t="s">
        <v>1846</v>
      </c>
      <c r="M84" s="3">
        <v>1.4039999999999999</v>
      </c>
    </row>
    <row r="85" spans="1:13" x14ac:dyDescent="0.2">
      <c r="A85">
        <v>56</v>
      </c>
      <c r="B85" t="s">
        <v>31</v>
      </c>
      <c r="C85" t="s">
        <v>664</v>
      </c>
      <c r="D85" s="1">
        <v>-1072</v>
      </c>
      <c r="E85">
        <v>8</v>
      </c>
      <c r="F85" t="s">
        <v>1847</v>
      </c>
      <c r="G85" t="s">
        <v>21</v>
      </c>
      <c r="H85" t="s">
        <v>30</v>
      </c>
      <c r="I85" t="s">
        <v>67</v>
      </c>
      <c r="J85" t="s">
        <v>1848</v>
      </c>
      <c r="M85" s="3">
        <v>-1.0720000000000001</v>
      </c>
    </row>
    <row r="86" spans="1:13" x14ac:dyDescent="0.2">
      <c r="A86">
        <v>57</v>
      </c>
      <c r="B86" t="s">
        <v>49</v>
      </c>
      <c r="C86" t="s">
        <v>667</v>
      </c>
      <c r="D86" s="1" t="s">
        <v>421</v>
      </c>
      <c r="E86">
        <v>4</v>
      </c>
      <c r="F86" t="s">
        <v>1837</v>
      </c>
      <c r="G86" t="s">
        <v>42</v>
      </c>
      <c r="H86" t="s">
        <v>22</v>
      </c>
      <c r="I86" t="s">
        <v>111</v>
      </c>
      <c r="J86" t="s">
        <v>1849</v>
      </c>
      <c r="M86" s="2">
        <v>0.48</v>
      </c>
    </row>
    <row r="87" spans="1:13" x14ac:dyDescent="0.2">
      <c r="A87">
        <v>58</v>
      </c>
      <c r="B87" t="s">
        <v>41</v>
      </c>
      <c r="C87" t="s">
        <v>669</v>
      </c>
      <c r="D87" s="1" t="s">
        <v>360</v>
      </c>
      <c r="E87">
        <v>7</v>
      </c>
      <c r="F87" t="s">
        <v>1850</v>
      </c>
      <c r="G87" t="s">
        <v>42</v>
      </c>
      <c r="H87" t="s">
        <v>22</v>
      </c>
      <c r="I87" t="s">
        <v>71</v>
      </c>
      <c r="J87" t="s">
        <v>1851</v>
      </c>
      <c r="M87" s="2">
        <v>-0.71099999999999997</v>
      </c>
    </row>
    <row r="88" spans="1:13" x14ac:dyDescent="0.2">
      <c r="A88">
        <v>59</v>
      </c>
      <c r="B88" t="s">
        <v>54</v>
      </c>
      <c r="C88" t="s">
        <v>70</v>
      </c>
      <c r="D88" s="1" t="s">
        <v>231</v>
      </c>
      <c r="E88">
        <v>7</v>
      </c>
      <c r="F88" t="s">
        <v>1852</v>
      </c>
      <c r="G88" t="s">
        <v>42</v>
      </c>
      <c r="H88" t="s">
        <v>22</v>
      </c>
      <c r="I88" t="s">
        <v>263</v>
      </c>
      <c r="J88" t="s">
        <v>1853</v>
      </c>
      <c r="M88" s="2">
        <v>-0.79400000000000004</v>
      </c>
    </row>
    <row r="89" spans="1:13" x14ac:dyDescent="0.2">
      <c r="A89">
        <v>60</v>
      </c>
      <c r="B89" t="s">
        <v>46</v>
      </c>
      <c r="C89" t="s">
        <v>673</v>
      </c>
      <c r="D89" s="1" t="s">
        <v>180</v>
      </c>
      <c r="E89">
        <v>4</v>
      </c>
      <c r="F89" t="s">
        <v>1837</v>
      </c>
      <c r="G89" t="s">
        <v>42</v>
      </c>
      <c r="H89" t="s">
        <v>22</v>
      </c>
      <c r="I89" t="s">
        <v>74</v>
      </c>
      <c r="J89" t="s">
        <v>1854</v>
      </c>
      <c r="M89" s="2">
        <v>0.436</v>
      </c>
    </row>
    <row r="90" spans="1:13" x14ac:dyDescent="0.2">
      <c r="A90">
        <v>61</v>
      </c>
      <c r="B90" t="s">
        <v>46</v>
      </c>
      <c r="C90" t="s">
        <v>677</v>
      </c>
      <c r="D90" s="1" t="s">
        <v>852</v>
      </c>
      <c r="E90">
        <v>4</v>
      </c>
      <c r="F90" t="s">
        <v>1837</v>
      </c>
      <c r="G90" t="s">
        <v>42</v>
      </c>
      <c r="H90" t="s">
        <v>22</v>
      </c>
      <c r="I90" t="s">
        <v>74</v>
      </c>
      <c r="J90" t="s">
        <v>1855</v>
      </c>
      <c r="M90" s="2">
        <v>0.32900000000000001</v>
      </c>
    </row>
    <row r="91" spans="1:13" x14ac:dyDescent="0.2">
      <c r="A91">
        <v>62</v>
      </c>
      <c r="B91" t="s">
        <v>24</v>
      </c>
      <c r="C91" t="s">
        <v>679</v>
      </c>
      <c r="D91" s="1">
        <v>-1121</v>
      </c>
      <c r="E91">
        <v>8</v>
      </c>
      <c r="F91" t="s">
        <v>1856</v>
      </c>
      <c r="G91" t="s">
        <v>42</v>
      </c>
      <c r="H91" t="s">
        <v>22</v>
      </c>
      <c r="I91" t="s">
        <v>83</v>
      </c>
      <c r="J91" t="s">
        <v>1857</v>
      </c>
      <c r="M91" s="3">
        <v>-1.121</v>
      </c>
    </row>
    <row r="92" spans="1:13" x14ac:dyDescent="0.2">
      <c r="A92">
        <v>63</v>
      </c>
      <c r="B92" t="s">
        <v>45</v>
      </c>
      <c r="C92" t="s">
        <v>682</v>
      </c>
      <c r="D92" s="1" t="s">
        <v>392</v>
      </c>
      <c r="E92">
        <v>6</v>
      </c>
      <c r="F92" t="s">
        <v>1858</v>
      </c>
      <c r="G92" t="s">
        <v>42</v>
      </c>
      <c r="H92" t="s">
        <v>22</v>
      </c>
      <c r="I92" t="s">
        <v>85</v>
      </c>
      <c r="J92" t="s">
        <v>1859</v>
      </c>
      <c r="M92" s="2">
        <v>-0.35599999999999998</v>
      </c>
    </row>
    <row r="93" spans="1:13" x14ac:dyDescent="0.2">
      <c r="A93">
        <v>64</v>
      </c>
      <c r="B93" t="s">
        <v>28</v>
      </c>
      <c r="C93" t="s">
        <v>685</v>
      </c>
      <c r="D93" s="1">
        <v>1984</v>
      </c>
      <c r="E93">
        <v>1</v>
      </c>
      <c r="F93" t="s">
        <v>1826</v>
      </c>
      <c r="G93" t="s">
        <v>42</v>
      </c>
      <c r="H93" t="s">
        <v>22</v>
      </c>
      <c r="I93" t="s">
        <v>94</v>
      </c>
      <c r="J93" t="s">
        <v>1860</v>
      </c>
      <c r="M93" s="3">
        <v>1.984</v>
      </c>
    </row>
    <row r="94" spans="1:13" x14ac:dyDescent="0.2">
      <c r="A94">
        <v>65</v>
      </c>
      <c r="B94" t="s">
        <v>49</v>
      </c>
      <c r="C94" t="s">
        <v>687</v>
      </c>
      <c r="D94" t="s">
        <v>259</v>
      </c>
      <c r="E94">
        <v>6</v>
      </c>
      <c r="F94" t="s">
        <v>1861</v>
      </c>
      <c r="G94" t="s">
        <v>42</v>
      </c>
      <c r="H94" t="s">
        <v>22</v>
      </c>
      <c r="I94" t="s">
        <v>94</v>
      </c>
      <c r="J94" t="s">
        <v>1862</v>
      </c>
      <c r="M94" s="2">
        <v>-0.48499999999999999</v>
      </c>
    </row>
    <row r="95" spans="1:13" x14ac:dyDescent="0.2">
      <c r="A95">
        <v>66</v>
      </c>
      <c r="B95" t="s">
        <v>45</v>
      </c>
      <c r="C95" t="s">
        <v>691</v>
      </c>
      <c r="D95" s="1">
        <v>-1064</v>
      </c>
      <c r="E95">
        <v>8</v>
      </c>
      <c r="F95" t="s">
        <v>1847</v>
      </c>
      <c r="G95" t="s">
        <v>42</v>
      </c>
      <c r="H95" t="s">
        <v>22</v>
      </c>
      <c r="I95" t="s">
        <v>94</v>
      </c>
      <c r="J95" t="s">
        <v>1863</v>
      </c>
      <c r="M95" s="3">
        <v>-1.0640000000000001</v>
      </c>
    </row>
    <row r="96" spans="1:13" x14ac:dyDescent="0.2">
      <c r="A96">
        <v>67</v>
      </c>
      <c r="B96" t="s">
        <v>45</v>
      </c>
      <c r="C96" t="s">
        <v>694</v>
      </c>
      <c r="D96" s="1" t="s">
        <v>1864</v>
      </c>
      <c r="E96">
        <v>4</v>
      </c>
      <c r="F96" t="s">
        <v>1837</v>
      </c>
      <c r="G96" t="s">
        <v>42</v>
      </c>
      <c r="H96" t="s">
        <v>22</v>
      </c>
      <c r="I96" t="s">
        <v>94</v>
      </c>
      <c r="J96" t="s">
        <v>1865</v>
      </c>
      <c r="M96" s="2">
        <v>0.47499999999999998</v>
      </c>
    </row>
    <row r="97" spans="1:13" x14ac:dyDescent="0.2">
      <c r="A97">
        <v>68</v>
      </c>
      <c r="B97" t="s">
        <v>54</v>
      </c>
      <c r="C97" t="s">
        <v>697</v>
      </c>
      <c r="D97" s="1">
        <v>1925</v>
      </c>
      <c r="E97">
        <v>1</v>
      </c>
      <c r="F97" t="s">
        <v>1826</v>
      </c>
      <c r="G97" t="s">
        <v>42</v>
      </c>
      <c r="H97" t="s">
        <v>22</v>
      </c>
      <c r="I97" t="s">
        <v>87</v>
      </c>
      <c r="J97" t="s">
        <v>1866</v>
      </c>
      <c r="M97" s="3">
        <v>1.925</v>
      </c>
    </row>
    <row r="98" spans="1:13" x14ac:dyDescent="0.2">
      <c r="A98">
        <v>69</v>
      </c>
      <c r="B98" t="s">
        <v>33</v>
      </c>
      <c r="C98" t="s">
        <v>700</v>
      </c>
      <c r="D98" s="1">
        <v>-1288</v>
      </c>
      <c r="E98">
        <v>9</v>
      </c>
      <c r="F98" t="s">
        <v>1867</v>
      </c>
      <c r="G98" t="s">
        <v>42</v>
      </c>
      <c r="H98" t="s">
        <v>68</v>
      </c>
      <c r="I98" t="s">
        <v>94</v>
      </c>
      <c r="J98" t="s">
        <v>1868</v>
      </c>
      <c r="M98" s="3">
        <v>-1.288</v>
      </c>
    </row>
    <row r="99" spans="1:13" x14ac:dyDescent="0.2">
      <c r="A99">
        <v>70</v>
      </c>
      <c r="B99" t="s">
        <v>45</v>
      </c>
      <c r="C99" t="s">
        <v>703</v>
      </c>
      <c r="D99" t="s">
        <v>356</v>
      </c>
      <c r="E99">
        <v>5</v>
      </c>
      <c r="F99" t="s">
        <v>1869</v>
      </c>
      <c r="G99" t="s">
        <v>42</v>
      </c>
      <c r="H99" t="s">
        <v>22</v>
      </c>
      <c r="I99" t="s">
        <v>87</v>
      </c>
      <c r="J99" t="s">
        <v>1870</v>
      </c>
      <c r="M99" s="2">
        <v>-6.8000000000000005E-2</v>
      </c>
    </row>
    <row r="100" spans="1:13" x14ac:dyDescent="0.2">
      <c r="A100">
        <v>71</v>
      </c>
      <c r="B100" t="s">
        <v>28</v>
      </c>
      <c r="C100" t="s">
        <v>705</v>
      </c>
      <c r="D100" s="1">
        <v>1048</v>
      </c>
      <c r="E100">
        <v>3</v>
      </c>
      <c r="F100" t="s">
        <v>1790</v>
      </c>
      <c r="G100" t="s">
        <v>42</v>
      </c>
      <c r="H100" t="s">
        <v>22</v>
      </c>
      <c r="I100" t="s">
        <v>87</v>
      </c>
      <c r="J100" t="s">
        <v>1871</v>
      </c>
      <c r="M100" s="3">
        <v>1.048</v>
      </c>
    </row>
    <row r="101" spans="1:13" x14ac:dyDescent="0.2">
      <c r="A101">
        <v>72</v>
      </c>
      <c r="B101" t="s">
        <v>46</v>
      </c>
      <c r="C101" t="s">
        <v>707</v>
      </c>
      <c r="D101" s="1" t="s">
        <v>281</v>
      </c>
      <c r="E101">
        <v>5</v>
      </c>
      <c r="F101" t="s">
        <v>1872</v>
      </c>
      <c r="G101" t="s">
        <v>42</v>
      </c>
      <c r="H101" t="s">
        <v>22</v>
      </c>
      <c r="I101" t="s">
        <v>87</v>
      </c>
      <c r="J101" t="s">
        <v>1873</v>
      </c>
      <c r="M101" s="2">
        <v>2.8000000000000001E-2</v>
      </c>
    </row>
    <row r="102" spans="1:13" x14ac:dyDescent="0.2">
      <c r="A102">
        <v>73</v>
      </c>
      <c r="B102" t="s">
        <v>49</v>
      </c>
      <c r="C102" t="s">
        <v>710</v>
      </c>
      <c r="D102" s="1">
        <v>-1299</v>
      </c>
      <c r="E102">
        <v>9</v>
      </c>
      <c r="F102" t="s">
        <v>1867</v>
      </c>
      <c r="G102" t="s">
        <v>42</v>
      </c>
      <c r="H102" t="s">
        <v>68</v>
      </c>
      <c r="I102" t="s">
        <v>96</v>
      </c>
      <c r="J102" t="s">
        <v>1874</v>
      </c>
      <c r="M102" s="3">
        <v>-1.2989999999999999</v>
      </c>
    </row>
    <row r="103" spans="1:13" x14ac:dyDescent="0.2">
      <c r="A103">
        <v>74</v>
      </c>
      <c r="B103" t="s">
        <v>41</v>
      </c>
      <c r="C103" t="s">
        <v>713</v>
      </c>
      <c r="D103" t="s">
        <v>1875</v>
      </c>
      <c r="E103">
        <v>3</v>
      </c>
      <c r="F103" t="s">
        <v>1844</v>
      </c>
      <c r="G103" t="s">
        <v>42</v>
      </c>
      <c r="H103" t="s">
        <v>22</v>
      </c>
      <c r="I103" t="s">
        <v>96</v>
      </c>
      <c r="J103" t="s">
        <v>1876</v>
      </c>
      <c r="M103" s="2">
        <v>0.81499999999999995</v>
      </c>
    </row>
    <row r="104" spans="1:13" x14ac:dyDescent="0.2">
      <c r="A104">
        <v>75</v>
      </c>
      <c r="B104" t="s">
        <v>49</v>
      </c>
      <c r="C104" t="s">
        <v>716</v>
      </c>
      <c r="D104" s="1">
        <v>1100</v>
      </c>
      <c r="E104">
        <v>3</v>
      </c>
      <c r="F104" t="s">
        <v>1790</v>
      </c>
      <c r="G104" t="s">
        <v>42</v>
      </c>
      <c r="H104" t="s">
        <v>22</v>
      </c>
      <c r="I104" t="s">
        <v>96</v>
      </c>
      <c r="J104" t="s">
        <v>1877</v>
      </c>
      <c r="M104" s="3">
        <v>1.1000000000000001</v>
      </c>
    </row>
    <row r="105" spans="1:13" x14ac:dyDescent="0.2">
      <c r="A105">
        <v>76</v>
      </c>
      <c r="B105" t="s">
        <v>46</v>
      </c>
      <c r="C105" t="s">
        <v>718</v>
      </c>
      <c r="D105" t="s">
        <v>1878</v>
      </c>
      <c r="E105">
        <v>5</v>
      </c>
      <c r="F105" t="s">
        <v>1879</v>
      </c>
      <c r="G105" t="s">
        <v>42</v>
      </c>
      <c r="H105" t="s">
        <v>22</v>
      </c>
      <c r="I105" t="s">
        <v>96</v>
      </c>
      <c r="J105" t="s">
        <v>1880</v>
      </c>
      <c r="M105" s="2">
        <v>-0.15</v>
      </c>
    </row>
    <row r="106" spans="1:13" x14ac:dyDescent="0.2">
      <c r="A106">
        <v>77</v>
      </c>
      <c r="B106" t="s">
        <v>40</v>
      </c>
      <c r="C106" t="s">
        <v>721</v>
      </c>
      <c r="D106" s="1">
        <v>-1041</v>
      </c>
      <c r="E106">
        <v>8</v>
      </c>
      <c r="F106" t="s">
        <v>1847</v>
      </c>
      <c r="G106" t="s">
        <v>21</v>
      </c>
      <c r="H106" t="s">
        <v>30</v>
      </c>
      <c r="I106" t="s">
        <v>94</v>
      </c>
      <c r="J106" t="s">
        <v>1881</v>
      </c>
      <c r="M106" s="3">
        <v>-1.0409999999999999</v>
      </c>
    </row>
    <row r="107" spans="1:13" x14ac:dyDescent="0.2">
      <c r="A107">
        <v>78</v>
      </c>
      <c r="B107" t="s">
        <v>36</v>
      </c>
      <c r="C107" t="s">
        <v>723</v>
      </c>
      <c r="D107" s="1">
        <v>1999</v>
      </c>
      <c r="E107">
        <v>1</v>
      </c>
      <c r="F107" t="s">
        <v>1826</v>
      </c>
      <c r="G107" t="s">
        <v>21</v>
      </c>
      <c r="H107" t="s">
        <v>22</v>
      </c>
      <c r="I107" t="s">
        <v>94</v>
      </c>
      <c r="J107" t="s">
        <v>1882</v>
      </c>
      <c r="M107" s="3">
        <v>1.9990000000000001</v>
      </c>
    </row>
    <row r="108" spans="1:13" x14ac:dyDescent="0.2">
      <c r="A108">
        <v>79</v>
      </c>
      <c r="B108" t="s">
        <v>59</v>
      </c>
      <c r="C108" t="s">
        <v>725</v>
      </c>
      <c r="D108" s="1">
        <v>1816</v>
      </c>
      <c r="E108">
        <v>1</v>
      </c>
      <c r="F108" t="s">
        <v>1826</v>
      </c>
      <c r="G108" t="s">
        <v>21</v>
      </c>
      <c r="H108" t="s">
        <v>22</v>
      </c>
      <c r="I108" t="s">
        <v>84</v>
      </c>
      <c r="J108" t="s">
        <v>1883</v>
      </c>
      <c r="M108" s="3">
        <v>1.8160000000000001</v>
      </c>
    </row>
    <row r="109" spans="1:13" x14ac:dyDescent="0.2">
      <c r="A109">
        <v>80</v>
      </c>
      <c r="B109" t="s">
        <v>44</v>
      </c>
      <c r="C109" t="s">
        <v>727</v>
      </c>
      <c r="D109" s="1">
        <v>1965</v>
      </c>
      <c r="E109">
        <v>1</v>
      </c>
      <c r="F109" t="s">
        <v>1826</v>
      </c>
      <c r="G109" t="s">
        <v>21</v>
      </c>
      <c r="H109" t="s">
        <v>22</v>
      </c>
      <c r="I109" t="s">
        <v>85</v>
      </c>
      <c r="J109" t="s">
        <v>1884</v>
      </c>
      <c r="M109" s="3">
        <v>1.9650000000000001</v>
      </c>
    </row>
    <row r="110" spans="1:13" x14ac:dyDescent="0.2">
      <c r="A110">
        <v>81</v>
      </c>
      <c r="B110" t="s">
        <v>46</v>
      </c>
      <c r="C110" t="s">
        <v>730</v>
      </c>
      <c r="D110" t="s">
        <v>294</v>
      </c>
      <c r="E110">
        <v>4</v>
      </c>
      <c r="F110" t="s">
        <v>1844</v>
      </c>
      <c r="G110" t="s">
        <v>21</v>
      </c>
      <c r="H110" t="s">
        <v>22</v>
      </c>
      <c r="I110" t="s">
        <v>86</v>
      </c>
      <c r="J110" t="s">
        <v>1885</v>
      </c>
      <c r="M110" s="2">
        <v>0.628</v>
      </c>
    </row>
    <row r="111" spans="1:13" x14ac:dyDescent="0.2">
      <c r="A111">
        <v>82</v>
      </c>
      <c r="B111" t="s">
        <v>24</v>
      </c>
      <c r="C111" t="s">
        <v>732</v>
      </c>
      <c r="D111" s="1" t="s">
        <v>420</v>
      </c>
      <c r="E111">
        <v>6</v>
      </c>
      <c r="F111" t="s">
        <v>1879</v>
      </c>
      <c r="G111" t="s">
        <v>21</v>
      </c>
      <c r="H111" t="s">
        <v>22</v>
      </c>
      <c r="I111" t="s">
        <v>87</v>
      </c>
      <c r="J111" t="s">
        <v>1886</v>
      </c>
      <c r="M111" s="2">
        <v>-0.27800000000000002</v>
      </c>
    </row>
    <row r="112" spans="1:13" x14ac:dyDescent="0.2">
      <c r="A112">
        <v>83</v>
      </c>
      <c r="B112" t="s">
        <v>59</v>
      </c>
      <c r="C112" t="s">
        <v>734</v>
      </c>
      <c r="D112" s="1">
        <v>2000</v>
      </c>
      <c r="E112">
        <v>1</v>
      </c>
      <c r="F112" t="s">
        <v>1826</v>
      </c>
      <c r="G112" t="s">
        <v>21</v>
      </c>
      <c r="H112" t="s">
        <v>22</v>
      </c>
      <c r="I112" t="s">
        <v>87</v>
      </c>
      <c r="J112" t="s">
        <v>1887</v>
      </c>
      <c r="M112" s="3">
        <v>2</v>
      </c>
    </row>
    <row r="113" spans="1:13" x14ac:dyDescent="0.2">
      <c r="A113">
        <v>84</v>
      </c>
      <c r="B113" t="s">
        <v>40</v>
      </c>
      <c r="C113" t="s">
        <v>736</v>
      </c>
      <c r="D113" s="1" t="s">
        <v>509</v>
      </c>
      <c r="E113">
        <v>5</v>
      </c>
      <c r="F113" t="s">
        <v>1872</v>
      </c>
      <c r="G113" t="s">
        <v>21</v>
      </c>
      <c r="H113" t="s">
        <v>22</v>
      </c>
      <c r="I113" t="s">
        <v>87</v>
      </c>
      <c r="J113" t="s">
        <v>1888</v>
      </c>
      <c r="M113" s="2">
        <v>0.127</v>
      </c>
    </row>
    <row r="114" spans="1:13" x14ac:dyDescent="0.2">
      <c r="A114">
        <v>85</v>
      </c>
      <c r="B114" t="s">
        <v>44</v>
      </c>
      <c r="C114" t="s">
        <v>740</v>
      </c>
      <c r="D114" t="s">
        <v>185</v>
      </c>
      <c r="E114">
        <v>4</v>
      </c>
      <c r="F114" t="s">
        <v>1837</v>
      </c>
      <c r="G114" t="s">
        <v>21</v>
      </c>
      <c r="H114" t="s">
        <v>22</v>
      </c>
      <c r="I114" t="s">
        <v>96</v>
      </c>
      <c r="J114" t="s">
        <v>1889</v>
      </c>
      <c r="M114" s="2">
        <v>0.42599999999999999</v>
      </c>
    </row>
    <row r="115" spans="1:13" x14ac:dyDescent="0.2">
      <c r="A115">
        <v>86</v>
      </c>
      <c r="B115" t="s">
        <v>54</v>
      </c>
      <c r="C115" t="s">
        <v>499</v>
      </c>
      <c r="D115" t="s">
        <v>1890</v>
      </c>
      <c r="E115">
        <v>4</v>
      </c>
      <c r="F115" t="s">
        <v>1837</v>
      </c>
      <c r="G115" t="s">
        <v>42</v>
      </c>
      <c r="H115" t="s">
        <v>22</v>
      </c>
      <c r="I115" t="s">
        <v>96</v>
      </c>
      <c r="J115" t="s">
        <v>1891</v>
      </c>
      <c r="M115" s="2">
        <v>0.5</v>
      </c>
    </row>
    <row r="116" spans="1:13" x14ac:dyDescent="0.2">
      <c r="A116">
        <v>87</v>
      </c>
      <c r="B116" t="s">
        <v>26</v>
      </c>
      <c r="C116" t="s">
        <v>746</v>
      </c>
      <c r="D116" t="s">
        <v>252</v>
      </c>
      <c r="E116">
        <v>3</v>
      </c>
      <c r="F116" t="s">
        <v>1844</v>
      </c>
      <c r="G116" t="s">
        <v>21</v>
      </c>
      <c r="H116" t="s">
        <v>22</v>
      </c>
      <c r="I116" t="s">
        <v>96</v>
      </c>
      <c r="J116" t="s">
        <v>1892</v>
      </c>
      <c r="M116" s="2">
        <v>0.68100000000000005</v>
      </c>
    </row>
    <row r="117" spans="1:13" x14ac:dyDescent="0.2">
      <c r="A117">
        <v>88</v>
      </c>
      <c r="B117" t="s">
        <v>59</v>
      </c>
      <c r="C117" t="s">
        <v>748</v>
      </c>
      <c r="D117" t="s">
        <v>184</v>
      </c>
      <c r="E117">
        <v>6</v>
      </c>
      <c r="F117" t="s">
        <v>1879</v>
      </c>
      <c r="G117" t="s">
        <v>42</v>
      </c>
      <c r="H117" t="s">
        <v>22</v>
      </c>
      <c r="I117" t="s">
        <v>96</v>
      </c>
      <c r="J117" t="s">
        <v>1893</v>
      </c>
      <c r="M117" s="2">
        <v>-0.23200000000000001</v>
      </c>
    </row>
    <row r="118" spans="1:13" x14ac:dyDescent="0.2">
      <c r="A118">
        <v>89</v>
      </c>
      <c r="B118" t="s">
        <v>41</v>
      </c>
      <c r="C118" t="s">
        <v>752</v>
      </c>
      <c r="D118" s="1" t="s">
        <v>449</v>
      </c>
      <c r="E118">
        <v>5</v>
      </c>
      <c r="F118" t="s">
        <v>1872</v>
      </c>
      <c r="G118" t="s">
        <v>42</v>
      </c>
      <c r="H118" t="s">
        <v>22</v>
      </c>
      <c r="I118" t="s">
        <v>96</v>
      </c>
      <c r="J118" t="s">
        <v>1894</v>
      </c>
      <c r="M118" s="2">
        <v>9.1999999999999998E-2</v>
      </c>
    </row>
    <row r="119" spans="1:13" x14ac:dyDescent="0.2">
      <c r="A119">
        <v>90</v>
      </c>
      <c r="B119" t="s">
        <v>28</v>
      </c>
      <c r="C119" t="s">
        <v>755</v>
      </c>
      <c r="D119" t="s">
        <v>201</v>
      </c>
      <c r="E119">
        <v>5</v>
      </c>
      <c r="F119" t="s">
        <v>1872</v>
      </c>
      <c r="G119" t="s">
        <v>21</v>
      </c>
      <c r="H119" t="s">
        <v>22</v>
      </c>
      <c r="I119" t="s">
        <v>96</v>
      </c>
      <c r="J119" t="s">
        <v>1895</v>
      </c>
      <c r="M119" s="2">
        <v>1E-3</v>
      </c>
    </row>
    <row r="120" spans="1:13" x14ac:dyDescent="0.2">
      <c r="A120">
        <v>91</v>
      </c>
      <c r="B120" t="s">
        <v>41</v>
      </c>
      <c r="C120" t="s">
        <v>757</v>
      </c>
      <c r="D120" t="s">
        <v>350</v>
      </c>
      <c r="E120">
        <v>8</v>
      </c>
      <c r="F120" t="s">
        <v>1896</v>
      </c>
      <c r="G120" t="s">
        <v>42</v>
      </c>
      <c r="H120" t="s">
        <v>22</v>
      </c>
      <c r="I120" t="s">
        <v>96</v>
      </c>
      <c r="J120" t="s">
        <v>1897</v>
      </c>
      <c r="M120" s="2">
        <v>-0.89100000000000001</v>
      </c>
    </row>
    <row r="121" spans="1:13" x14ac:dyDescent="0.2">
      <c r="A121">
        <v>92</v>
      </c>
      <c r="B121" t="s">
        <v>36</v>
      </c>
      <c r="C121" t="s">
        <v>760</v>
      </c>
      <c r="D121" t="s">
        <v>369</v>
      </c>
      <c r="E121">
        <v>8</v>
      </c>
      <c r="F121" t="s">
        <v>1898</v>
      </c>
      <c r="G121" t="s">
        <v>21</v>
      </c>
      <c r="H121" t="s">
        <v>30</v>
      </c>
      <c r="I121" t="s">
        <v>96</v>
      </c>
      <c r="J121" t="s">
        <v>1899</v>
      </c>
      <c r="M121" s="2">
        <v>-0.96699999999999997</v>
      </c>
    </row>
    <row r="122" spans="1:13" x14ac:dyDescent="0.2">
      <c r="A122">
        <v>93</v>
      </c>
      <c r="B122" t="s">
        <v>33</v>
      </c>
      <c r="C122" t="s">
        <v>763</v>
      </c>
      <c r="D122" s="1">
        <v>-1455</v>
      </c>
      <c r="E122">
        <v>9</v>
      </c>
      <c r="F122" t="s">
        <v>1900</v>
      </c>
      <c r="G122" t="s">
        <v>42</v>
      </c>
      <c r="H122" t="s">
        <v>68</v>
      </c>
      <c r="I122" t="s">
        <v>96</v>
      </c>
      <c r="J122" t="s">
        <v>73</v>
      </c>
      <c r="M122" s="3">
        <v>-1.4550000000000001</v>
      </c>
    </row>
    <row r="123" spans="1:13" x14ac:dyDescent="0.2">
      <c r="A123">
        <v>94</v>
      </c>
      <c r="B123" t="s">
        <v>34</v>
      </c>
      <c r="C123" t="s">
        <v>765</v>
      </c>
      <c r="D123" t="s">
        <v>78</v>
      </c>
      <c r="E123">
        <v>7</v>
      </c>
      <c r="F123" t="s">
        <v>1852</v>
      </c>
      <c r="G123" t="s">
        <v>21</v>
      </c>
      <c r="H123" t="s">
        <v>22</v>
      </c>
      <c r="I123" t="s">
        <v>96</v>
      </c>
      <c r="J123" t="s">
        <v>1901</v>
      </c>
      <c r="M123" s="2">
        <v>-0.77800000000000002</v>
      </c>
    </row>
    <row r="124" spans="1:13" x14ac:dyDescent="0.2">
      <c r="A124">
        <v>95</v>
      </c>
      <c r="B124" t="s">
        <v>46</v>
      </c>
      <c r="C124" t="s">
        <v>768</v>
      </c>
      <c r="D124" s="1" t="s">
        <v>396</v>
      </c>
      <c r="E124">
        <v>6</v>
      </c>
      <c r="F124" t="s">
        <v>1879</v>
      </c>
      <c r="G124" t="s">
        <v>42</v>
      </c>
      <c r="H124" t="s">
        <v>22</v>
      </c>
      <c r="I124" t="s">
        <v>96</v>
      </c>
      <c r="J124" t="s">
        <v>1902</v>
      </c>
      <c r="M124" s="2">
        <v>-0.20300000000000001</v>
      </c>
    </row>
    <row r="125" spans="1:13" x14ac:dyDescent="0.2">
      <c r="A125">
        <v>96</v>
      </c>
      <c r="B125" t="s">
        <v>46</v>
      </c>
      <c r="C125" t="s">
        <v>264</v>
      </c>
      <c r="D125" s="1" t="s">
        <v>506</v>
      </c>
      <c r="E125">
        <v>8</v>
      </c>
      <c r="F125" t="s">
        <v>1896</v>
      </c>
      <c r="G125" t="s">
        <v>42</v>
      </c>
      <c r="H125" t="s">
        <v>22</v>
      </c>
      <c r="I125" t="s">
        <v>96</v>
      </c>
      <c r="J125" t="s">
        <v>1903</v>
      </c>
      <c r="M125" s="2">
        <v>-0.88700000000000001</v>
      </c>
    </row>
    <row r="126" spans="1:13" x14ac:dyDescent="0.2">
      <c r="A126">
        <v>97</v>
      </c>
      <c r="B126" t="s">
        <v>19</v>
      </c>
      <c r="C126" t="s">
        <v>523</v>
      </c>
      <c r="D126" t="s">
        <v>153</v>
      </c>
      <c r="E126">
        <v>8</v>
      </c>
      <c r="F126" t="s">
        <v>1904</v>
      </c>
      <c r="G126" t="s">
        <v>42</v>
      </c>
      <c r="H126" t="s">
        <v>22</v>
      </c>
      <c r="I126" t="s">
        <v>96</v>
      </c>
      <c r="J126" t="s">
        <v>1905</v>
      </c>
      <c r="M126" s="2">
        <v>-0.86599999999999999</v>
      </c>
    </row>
    <row r="127" spans="1:13" x14ac:dyDescent="0.2">
      <c r="A127">
        <v>98</v>
      </c>
      <c r="B127" t="s">
        <v>40</v>
      </c>
      <c r="C127" t="s">
        <v>773</v>
      </c>
      <c r="D127" t="s">
        <v>327</v>
      </c>
      <c r="E127">
        <v>8</v>
      </c>
      <c r="F127" t="s">
        <v>1896</v>
      </c>
      <c r="G127" t="s">
        <v>21</v>
      </c>
      <c r="H127" t="s">
        <v>30</v>
      </c>
      <c r="I127" t="s">
        <v>96</v>
      </c>
      <c r="J127" t="s">
        <v>1906</v>
      </c>
      <c r="M127" s="2">
        <v>-0.89200000000000002</v>
      </c>
    </row>
    <row r="128" spans="1:13" x14ac:dyDescent="0.2">
      <c r="A128">
        <v>99</v>
      </c>
      <c r="B128" t="s">
        <v>19</v>
      </c>
      <c r="C128" t="s">
        <v>776</v>
      </c>
      <c r="D128" t="s">
        <v>412</v>
      </c>
      <c r="E128">
        <v>7</v>
      </c>
      <c r="F128" t="s">
        <v>1850</v>
      </c>
      <c r="G128" t="s">
        <v>42</v>
      </c>
      <c r="H128" t="s">
        <v>22</v>
      </c>
      <c r="I128" t="s">
        <v>96</v>
      </c>
      <c r="J128" t="s">
        <v>1907</v>
      </c>
      <c r="M128" s="2">
        <v>-0.74299999999999999</v>
      </c>
    </row>
    <row r="129" spans="1:13" x14ac:dyDescent="0.2">
      <c r="A129">
        <v>100</v>
      </c>
      <c r="B129" t="s">
        <v>46</v>
      </c>
      <c r="C129" t="s">
        <v>780</v>
      </c>
      <c r="D129" s="1">
        <v>-1241</v>
      </c>
      <c r="E129">
        <v>9</v>
      </c>
      <c r="F129" t="s">
        <v>1908</v>
      </c>
      <c r="G129" t="s">
        <v>42</v>
      </c>
      <c r="H129" t="s">
        <v>68</v>
      </c>
      <c r="I129" t="s">
        <v>96</v>
      </c>
      <c r="J129" t="s">
        <v>1909</v>
      </c>
      <c r="M129" s="3">
        <v>-1.2410000000000001</v>
      </c>
    </row>
    <row r="130" spans="1:13" x14ac:dyDescent="0.2">
      <c r="A130">
        <v>101</v>
      </c>
      <c r="B130" t="s">
        <v>44</v>
      </c>
      <c r="C130" t="s">
        <v>524</v>
      </c>
      <c r="D130" t="s">
        <v>1910</v>
      </c>
      <c r="E130">
        <v>8</v>
      </c>
      <c r="F130" t="s">
        <v>1904</v>
      </c>
      <c r="G130" t="s">
        <v>21</v>
      </c>
      <c r="H130" t="s">
        <v>30</v>
      </c>
      <c r="I130" t="s">
        <v>96</v>
      </c>
      <c r="J130" t="s">
        <v>1911</v>
      </c>
      <c r="M130" s="2">
        <v>-0.82599999999999996</v>
      </c>
    </row>
    <row r="131" spans="1:13" x14ac:dyDescent="0.2">
      <c r="A131">
        <v>102</v>
      </c>
      <c r="B131" t="s">
        <v>19</v>
      </c>
      <c r="C131" t="s">
        <v>783</v>
      </c>
      <c r="D131" s="1" t="s">
        <v>383</v>
      </c>
      <c r="E131">
        <v>8</v>
      </c>
      <c r="F131" t="s">
        <v>1904</v>
      </c>
      <c r="G131" t="s">
        <v>42</v>
      </c>
      <c r="H131" t="s">
        <v>22</v>
      </c>
      <c r="I131" t="s">
        <v>96</v>
      </c>
      <c r="J131" t="s">
        <v>1912</v>
      </c>
      <c r="M131" s="2">
        <v>-0.82</v>
      </c>
    </row>
    <row r="132" spans="1:13" x14ac:dyDescent="0.2">
      <c r="A132">
        <v>103</v>
      </c>
      <c r="B132" t="s">
        <v>46</v>
      </c>
      <c r="C132" t="s">
        <v>452</v>
      </c>
      <c r="D132" t="s">
        <v>202</v>
      </c>
      <c r="E132">
        <v>7</v>
      </c>
      <c r="F132" t="s">
        <v>1913</v>
      </c>
      <c r="G132" t="s">
        <v>42</v>
      </c>
      <c r="H132" t="s">
        <v>22</v>
      </c>
      <c r="I132" t="s">
        <v>96</v>
      </c>
      <c r="J132" t="s">
        <v>1914</v>
      </c>
      <c r="M132" s="2">
        <v>-0.65500000000000003</v>
      </c>
    </row>
    <row r="133" spans="1:13" x14ac:dyDescent="0.2">
      <c r="A133">
        <v>104</v>
      </c>
      <c r="B133" t="s">
        <v>45</v>
      </c>
      <c r="C133" t="s">
        <v>786</v>
      </c>
      <c r="D133" s="1">
        <v>-1128</v>
      </c>
      <c r="E133">
        <v>8</v>
      </c>
      <c r="F133" t="s">
        <v>1856</v>
      </c>
      <c r="G133" t="s">
        <v>42</v>
      </c>
      <c r="H133" t="s">
        <v>22</v>
      </c>
      <c r="I133" t="s">
        <v>96</v>
      </c>
      <c r="J133" t="s">
        <v>1915</v>
      </c>
      <c r="M133" s="3">
        <v>-1.1279999999999999</v>
      </c>
    </row>
    <row r="134" spans="1:13" x14ac:dyDescent="0.2">
      <c r="A134">
        <v>105</v>
      </c>
      <c r="B134" t="s">
        <v>46</v>
      </c>
      <c r="C134" t="s">
        <v>268</v>
      </c>
      <c r="D134" t="s">
        <v>236</v>
      </c>
      <c r="E134">
        <v>7</v>
      </c>
      <c r="F134" t="s">
        <v>1850</v>
      </c>
      <c r="G134" t="s">
        <v>42</v>
      </c>
      <c r="H134" t="s">
        <v>22</v>
      </c>
      <c r="I134" t="s">
        <v>96</v>
      </c>
      <c r="J134" t="s">
        <v>1916</v>
      </c>
      <c r="M134" s="2">
        <v>-0.72799999999999998</v>
      </c>
    </row>
    <row r="135" spans="1:13" x14ac:dyDescent="0.2">
      <c r="A135">
        <v>106</v>
      </c>
      <c r="B135" t="s">
        <v>36</v>
      </c>
      <c r="C135" t="s">
        <v>790</v>
      </c>
      <c r="D135" s="1">
        <v>-1457</v>
      </c>
      <c r="E135">
        <v>9</v>
      </c>
      <c r="F135" t="s">
        <v>1900</v>
      </c>
      <c r="G135" t="s">
        <v>42</v>
      </c>
      <c r="H135" t="s">
        <v>68</v>
      </c>
      <c r="I135" t="s">
        <v>96</v>
      </c>
      <c r="J135" t="s">
        <v>77</v>
      </c>
      <c r="M135" s="3">
        <v>-1.4570000000000001</v>
      </c>
    </row>
    <row r="136" spans="1:13" x14ac:dyDescent="0.2">
      <c r="A136">
        <v>107</v>
      </c>
      <c r="B136" t="s">
        <v>46</v>
      </c>
      <c r="C136" t="s">
        <v>793</v>
      </c>
      <c r="D136" s="1">
        <v>-1332</v>
      </c>
      <c r="E136">
        <v>9</v>
      </c>
      <c r="F136" t="s">
        <v>1917</v>
      </c>
      <c r="G136" t="s">
        <v>42</v>
      </c>
      <c r="H136" t="s">
        <v>68</v>
      </c>
      <c r="I136" t="s">
        <v>96</v>
      </c>
      <c r="J136" t="s">
        <v>1918</v>
      </c>
      <c r="M136" s="3">
        <v>-1.3320000000000001</v>
      </c>
    </row>
    <row r="137" spans="1:13" x14ac:dyDescent="0.2">
      <c r="A137">
        <v>108</v>
      </c>
      <c r="B137" t="s">
        <v>54</v>
      </c>
      <c r="C137" t="s">
        <v>795</v>
      </c>
      <c r="D137" s="1">
        <v>-1053</v>
      </c>
      <c r="E137">
        <v>8</v>
      </c>
      <c r="F137" t="s">
        <v>1847</v>
      </c>
      <c r="G137" t="s">
        <v>42</v>
      </c>
      <c r="H137" t="s">
        <v>22</v>
      </c>
      <c r="I137" t="s">
        <v>96</v>
      </c>
      <c r="J137" t="s">
        <v>1919</v>
      </c>
      <c r="M137" s="3">
        <v>-1.0529999999999999</v>
      </c>
    </row>
    <row r="138" spans="1:13" x14ac:dyDescent="0.2">
      <c r="A138">
        <v>109</v>
      </c>
      <c r="B138" t="s">
        <v>45</v>
      </c>
      <c r="C138" t="s">
        <v>798</v>
      </c>
      <c r="D138" t="s">
        <v>328</v>
      </c>
      <c r="E138">
        <v>7</v>
      </c>
      <c r="F138" t="s">
        <v>1920</v>
      </c>
      <c r="G138" t="s">
        <v>42</v>
      </c>
      <c r="H138" t="s">
        <v>22</v>
      </c>
      <c r="I138" t="s">
        <v>96</v>
      </c>
      <c r="J138" t="s">
        <v>1921</v>
      </c>
      <c r="M138" s="2">
        <v>-0.55800000000000005</v>
      </c>
    </row>
    <row r="139" spans="1:13" x14ac:dyDescent="0.2">
      <c r="A139">
        <v>110</v>
      </c>
      <c r="B139" t="s">
        <v>28</v>
      </c>
      <c r="C139" t="s">
        <v>800</v>
      </c>
      <c r="D139" s="1">
        <v>-1068</v>
      </c>
      <c r="E139">
        <v>8</v>
      </c>
      <c r="F139" t="s">
        <v>1847</v>
      </c>
      <c r="G139" t="s">
        <v>42</v>
      </c>
      <c r="H139" t="s">
        <v>22</v>
      </c>
      <c r="I139" t="s">
        <v>96</v>
      </c>
      <c r="J139" t="s">
        <v>1922</v>
      </c>
      <c r="M139" s="3">
        <v>-1.0680000000000001</v>
      </c>
    </row>
    <row r="140" spans="1:13" x14ac:dyDescent="0.2">
      <c r="A140">
        <v>111</v>
      </c>
      <c r="B140" t="s">
        <v>28</v>
      </c>
      <c r="C140" t="s">
        <v>803</v>
      </c>
      <c r="D140" s="1">
        <v>-1371</v>
      </c>
      <c r="E140">
        <v>9</v>
      </c>
      <c r="F140" t="s">
        <v>1923</v>
      </c>
      <c r="G140" t="s">
        <v>42</v>
      </c>
      <c r="H140" t="s">
        <v>68</v>
      </c>
      <c r="I140" t="s">
        <v>96</v>
      </c>
      <c r="J140" t="s">
        <v>1924</v>
      </c>
      <c r="M140" s="3">
        <v>-1.371</v>
      </c>
    </row>
    <row r="141" spans="1:13" x14ac:dyDescent="0.2">
      <c r="A141">
        <v>112</v>
      </c>
      <c r="B141" t="s">
        <v>46</v>
      </c>
      <c r="C141" t="s">
        <v>806</v>
      </c>
      <c r="D141" t="s">
        <v>127</v>
      </c>
      <c r="E141">
        <v>7</v>
      </c>
      <c r="F141" t="s">
        <v>1850</v>
      </c>
      <c r="G141" t="s">
        <v>42</v>
      </c>
      <c r="H141" t="s">
        <v>22</v>
      </c>
      <c r="I141" t="s">
        <v>94</v>
      </c>
      <c r="J141" t="s">
        <v>1925</v>
      </c>
      <c r="M141" s="2">
        <v>-0.68799999999999994</v>
      </c>
    </row>
    <row r="142" spans="1:13" x14ac:dyDescent="0.2">
      <c r="A142">
        <v>113</v>
      </c>
      <c r="B142" t="s">
        <v>45</v>
      </c>
      <c r="C142" t="s">
        <v>809</v>
      </c>
      <c r="D142" t="s">
        <v>364</v>
      </c>
      <c r="E142">
        <v>7</v>
      </c>
      <c r="F142" t="s">
        <v>1852</v>
      </c>
      <c r="G142" t="s">
        <v>42</v>
      </c>
      <c r="H142" t="s">
        <v>22</v>
      </c>
      <c r="I142" t="s">
        <v>94</v>
      </c>
      <c r="J142" t="s">
        <v>1926</v>
      </c>
      <c r="M142" s="2">
        <v>-0.79100000000000004</v>
      </c>
    </row>
    <row r="143" spans="1:13" x14ac:dyDescent="0.2">
      <c r="A143">
        <v>114</v>
      </c>
      <c r="B143" t="s">
        <v>24</v>
      </c>
      <c r="C143" t="s">
        <v>812</v>
      </c>
      <c r="D143" t="s">
        <v>491</v>
      </c>
      <c r="E143">
        <v>6</v>
      </c>
      <c r="F143" t="s">
        <v>1858</v>
      </c>
      <c r="G143" t="s">
        <v>42</v>
      </c>
      <c r="H143" t="s">
        <v>22</v>
      </c>
      <c r="I143" t="s">
        <v>94</v>
      </c>
      <c r="J143" t="s">
        <v>1927</v>
      </c>
      <c r="M143" s="2">
        <v>-0.42699999999999999</v>
      </c>
    </row>
    <row r="144" spans="1:13" x14ac:dyDescent="0.2">
      <c r="A144">
        <v>115</v>
      </c>
      <c r="B144" t="s">
        <v>33</v>
      </c>
      <c r="C144" t="s">
        <v>814</v>
      </c>
      <c r="D144" s="1">
        <v>-1110</v>
      </c>
      <c r="E144">
        <v>8</v>
      </c>
      <c r="F144" t="s">
        <v>1928</v>
      </c>
      <c r="G144" t="s">
        <v>42</v>
      </c>
      <c r="H144" t="s">
        <v>22</v>
      </c>
      <c r="I144" t="s">
        <v>94</v>
      </c>
      <c r="J144" t="s">
        <v>1929</v>
      </c>
      <c r="M144" s="3">
        <v>-1.1100000000000001</v>
      </c>
    </row>
    <row r="145" spans="1:13" x14ac:dyDescent="0.2">
      <c r="A145">
        <v>116</v>
      </c>
      <c r="B145" t="s">
        <v>19</v>
      </c>
      <c r="C145" t="s">
        <v>817</v>
      </c>
      <c r="D145" t="s">
        <v>521</v>
      </c>
      <c r="E145">
        <v>7</v>
      </c>
      <c r="F145" t="s">
        <v>1850</v>
      </c>
      <c r="G145" t="s">
        <v>42</v>
      </c>
      <c r="H145" t="s">
        <v>22</v>
      </c>
      <c r="I145" t="s">
        <v>96</v>
      </c>
      <c r="J145" t="s">
        <v>1930</v>
      </c>
      <c r="M145" s="2">
        <v>-0.745</v>
      </c>
    </row>
    <row r="146" spans="1:13" x14ac:dyDescent="0.2">
      <c r="A146">
        <v>117</v>
      </c>
      <c r="B146" t="s">
        <v>49</v>
      </c>
      <c r="C146" t="s">
        <v>453</v>
      </c>
      <c r="D146" t="s">
        <v>411</v>
      </c>
      <c r="E146">
        <v>8</v>
      </c>
      <c r="F146" t="s">
        <v>1896</v>
      </c>
      <c r="G146" t="s">
        <v>42</v>
      </c>
      <c r="H146" t="s">
        <v>22</v>
      </c>
      <c r="I146" t="s">
        <v>96</v>
      </c>
      <c r="J146" t="s">
        <v>1931</v>
      </c>
      <c r="M146" s="2">
        <v>-0.90100000000000002</v>
      </c>
    </row>
    <row r="147" spans="1:13" x14ac:dyDescent="0.2">
      <c r="A147">
        <v>118</v>
      </c>
      <c r="B147" t="s">
        <v>28</v>
      </c>
      <c r="C147" t="s">
        <v>820</v>
      </c>
      <c r="D147" s="1" t="s">
        <v>101</v>
      </c>
      <c r="E147">
        <v>7</v>
      </c>
      <c r="F147" t="s">
        <v>1850</v>
      </c>
      <c r="G147" t="s">
        <v>21</v>
      </c>
      <c r="H147" t="s">
        <v>22</v>
      </c>
      <c r="I147" t="s">
        <v>96</v>
      </c>
      <c r="J147" t="s">
        <v>1932</v>
      </c>
      <c r="M147" s="2">
        <v>-0.72299999999999998</v>
      </c>
    </row>
    <row r="148" spans="1:13" x14ac:dyDescent="0.2">
      <c r="A148">
        <v>119</v>
      </c>
      <c r="B148" t="s">
        <v>46</v>
      </c>
      <c r="C148" t="s">
        <v>454</v>
      </c>
      <c r="D148" t="s">
        <v>1933</v>
      </c>
      <c r="E148">
        <v>7</v>
      </c>
      <c r="F148" t="s">
        <v>1852</v>
      </c>
      <c r="G148" t="s">
        <v>42</v>
      </c>
      <c r="H148" t="s">
        <v>22</v>
      </c>
      <c r="I148" t="s">
        <v>96</v>
      </c>
      <c r="J148" t="s">
        <v>1934</v>
      </c>
      <c r="M148" s="2">
        <v>-0.77400000000000002</v>
      </c>
    </row>
    <row r="149" spans="1:13" x14ac:dyDescent="0.2">
      <c r="A149">
        <v>120</v>
      </c>
      <c r="B149" t="s">
        <v>57</v>
      </c>
      <c r="C149" t="s">
        <v>455</v>
      </c>
      <c r="D149" s="1">
        <v>-1019</v>
      </c>
      <c r="E149">
        <v>8</v>
      </c>
      <c r="F149" t="s">
        <v>1935</v>
      </c>
      <c r="G149" t="s">
        <v>21</v>
      </c>
      <c r="H149" t="s">
        <v>30</v>
      </c>
      <c r="I149" t="s">
        <v>87</v>
      </c>
      <c r="J149" t="s">
        <v>1936</v>
      </c>
      <c r="M149" s="3">
        <v>-1.0189999999999999</v>
      </c>
    </row>
    <row r="150" spans="1:13" x14ac:dyDescent="0.2">
      <c r="A150">
        <v>121</v>
      </c>
      <c r="B150" t="s">
        <v>31</v>
      </c>
      <c r="C150" t="s">
        <v>825</v>
      </c>
      <c r="D150" t="s">
        <v>1937</v>
      </c>
      <c r="E150">
        <v>4</v>
      </c>
      <c r="F150" t="s">
        <v>1837</v>
      </c>
      <c r="G150" t="s">
        <v>21</v>
      </c>
      <c r="H150" t="s">
        <v>22</v>
      </c>
      <c r="I150" t="s">
        <v>87</v>
      </c>
      <c r="J150" t="s">
        <v>1938</v>
      </c>
      <c r="M150" s="2">
        <v>0.33400000000000002</v>
      </c>
    </row>
    <row r="151" spans="1:13" x14ac:dyDescent="0.2">
      <c r="A151">
        <v>122</v>
      </c>
      <c r="B151" t="s">
        <v>26</v>
      </c>
      <c r="C151" t="s">
        <v>827</v>
      </c>
      <c r="D151" t="s">
        <v>181</v>
      </c>
      <c r="E151">
        <v>5</v>
      </c>
      <c r="F151" t="s">
        <v>1872</v>
      </c>
      <c r="G151" t="s">
        <v>21</v>
      </c>
      <c r="H151" t="s">
        <v>22</v>
      </c>
      <c r="I151" t="s">
        <v>96</v>
      </c>
      <c r="J151" t="s">
        <v>1939</v>
      </c>
      <c r="M151" s="2">
        <v>1.6E-2</v>
      </c>
    </row>
    <row r="152" spans="1:13" x14ac:dyDescent="0.2">
      <c r="A152">
        <v>123</v>
      </c>
      <c r="B152" t="s">
        <v>49</v>
      </c>
      <c r="C152" t="s">
        <v>829</v>
      </c>
      <c r="D152" t="s">
        <v>850</v>
      </c>
      <c r="E152">
        <v>5</v>
      </c>
      <c r="F152" t="s">
        <v>1872</v>
      </c>
      <c r="G152" t="s">
        <v>21</v>
      </c>
      <c r="H152" t="s">
        <v>22</v>
      </c>
      <c r="I152" t="s">
        <v>87</v>
      </c>
      <c r="J152" t="s">
        <v>1940</v>
      </c>
      <c r="M152" s="2">
        <v>0.03</v>
      </c>
    </row>
    <row r="153" spans="1:13" x14ac:dyDescent="0.2">
      <c r="A153">
        <v>124</v>
      </c>
      <c r="B153" t="s">
        <v>24</v>
      </c>
      <c r="C153" t="s">
        <v>831</v>
      </c>
      <c r="D153" t="s">
        <v>1941</v>
      </c>
      <c r="E153">
        <v>8</v>
      </c>
      <c r="F153" t="s">
        <v>1898</v>
      </c>
      <c r="G153" t="s">
        <v>21</v>
      </c>
      <c r="H153" t="s">
        <v>30</v>
      </c>
      <c r="I153" t="s">
        <v>96</v>
      </c>
      <c r="J153" t="s">
        <v>1942</v>
      </c>
      <c r="M153" s="2">
        <v>-0.97</v>
      </c>
    </row>
    <row r="154" spans="1:13" x14ac:dyDescent="0.2">
      <c r="A154">
        <v>125</v>
      </c>
      <c r="B154" t="s">
        <v>33</v>
      </c>
      <c r="C154" t="s">
        <v>833</v>
      </c>
      <c r="D154" t="s">
        <v>413</v>
      </c>
      <c r="E154">
        <v>8</v>
      </c>
      <c r="F154" t="s">
        <v>1896</v>
      </c>
      <c r="G154" t="s">
        <v>21</v>
      </c>
      <c r="H154" t="s">
        <v>30</v>
      </c>
      <c r="I154" t="s">
        <v>96</v>
      </c>
      <c r="J154" t="s">
        <v>1943</v>
      </c>
      <c r="M154" s="2">
        <v>-0.91500000000000004</v>
      </c>
    </row>
    <row r="155" spans="1:13" x14ac:dyDescent="0.2">
      <c r="A155">
        <v>126</v>
      </c>
      <c r="B155" t="s">
        <v>40</v>
      </c>
      <c r="C155" t="s">
        <v>837</v>
      </c>
      <c r="D155" t="s">
        <v>1944</v>
      </c>
      <c r="E155">
        <v>6</v>
      </c>
      <c r="F155" t="s">
        <v>1858</v>
      </c>
      <c r="G155" t="s">
        <v>21</v>
      </c>
      <c r="H155" t="s">
        <v>22</v>
      </c>
      <c r="I155" t="s">
        <v>96</v>
      </c>
      <c r="J155" t="s">
        <v>1945</v>
      </c>
      <c r="M155" s="2">
        <v>-0.34399999999999997</v>
      </c>
    </row>
    <row r="156" spans="1:13" x14ac:dyDescent="0.2">
      <c r="A156">
        <v>127</v>
      </c>
      <c r="B156" t="s">
        <v>19</v>
      </c>
      <c r="C156" t="s">
        <v>839</v>
      </c>
      <c r="D156" s="1" t="s">
        <v>346</v>
      </c>
      <c r="E156">
        <v>7</v>
      </c>
      <c r="F156" t="s">
        <v>1920</v>
      </c>
      <c r="G156" t="s">
        <v>42</v>
      </c>
      <c r="H156" t="s">
        <v>22</v>
      </c>
      <c r="I156" t="s">
        <v>96</v>
      </c>
      <c r="J156" t="s">
        <v>1946</v>
      </c>
      <c r="M156" s="2">
        <v>-0.59799999999999998</v>
      </c>
    </row>
    <row r="157" spans="1:13" x14ac:dyDescent="0.2">
      <c r="A157">
        <v>128</v>
      </c>
      <c r="B157" t="s">
        <v>33</v>
      </c>
      <c r="C157" t="s">
        <v>841</v>
      </c>
      <c r="D157" s="1">
        <v>-1091</v>
      </c>
      <c r="E157">
        <v>8</v>
      </c>
      <c r="F157" t="s">
        <v>1928</v>
      </c>
      <c r="G157" t="s">
        <v>42</v>
      </c>
      <c r="H157" t="s">
        <v>22</v>
      </c>
      <c r="I157" t="s">
        <v>96</v>
      </c>
      <c r="J157" t="s">
        <v>1947</v>
      </c>
      <c r="M157" s="3">
        <v>-1.091</v>
      </c>
    </row>
    <row r="158" spans="1:13" x14ac:dyDescent="0.2">
      <c r="A158">
        <v>129</v>
      </c>
      <c r="B158" t="s">
        <v>19</v>
      </c>
      <c r="C158" t="s">
        <v>844</v>
      </c>
      <c r="D158" t="s">
        <v>175</v>
      </c>
      <c r="E158">
        <v>3</v>
      </c>
      <c r="F158" t="s">
        <v>1844</v>
      </c>
      <c r="G158" t="s">
        <v>42</v>
      </c>
      <c r="H158" t="s">
        <v>22</v>
      </c>
      <c r="I158" t="s">
        <v>96</v>
      </c>
      <c r="J158" t="s">
        <v>1948</v>
      </c>
      <c r="M158" s="2">
        <v>0.78500000000000003</v>
      </c>
    </row>
    <row r="159" spans="1:13" x14ac:dyDescent="0.2">
      <c r="A159">
        <v>130</v>
      </c>
      <c r="B159" t="s">
        <v>40</v>
      </c>
      <c r="C159" t="s">
        <v>846</v>
      </c>
      <c r="D159" t="s">
        <v>274</v>
      </c>
      <c r="E159">
        <v>7</v>
      </c>
      <c r="F159" t="s">
        <v>1861</v>
      </c>
      <c r="G159" t="s">
        <v>21</v>
      </c>
      <c r="H159" t="s">
        <v>22</v>
      </c>
      <c r="I159" t="s">
        <v>96</v>
      </c>
      <c r="J159" t="s">
        <v>1949</v>
      </c>
      <c r="M159" s="2">
        <v>-0.51400000000000001</v>
      </c>
    </row>
    <row r="160" spans="1:13" x14ac:dyDescent="0.2">
      <c r="A160">
        <v>131</v>
      </c>
      <c r="B160" t="s">
        <v>49</v>
      </c>
      <c r="C160" t="s">
        <v>170</v>
      </c>
      <c r="D160" s="1">
        <v>-1073</v>
      </c>
      <c r="E160">
        <v>8</v>
      </c>
      <c r="F160" t="s">
        <v>1847</v>
      </c>
      <c r="G160" t="s">
        <v>42</v>
      </c>
      <c r="H160" t="s">
        <v>22</v>
      </c>
      <c r="I160" t="s">
        <v>96</v>
      </c>
      <c r="J160" t="s">
        <v>1950</v>
      </c>
      <c r="M160" s="3">
        <v>-1.073</v>
      </c>
    </row>
    <row r="161" spans="1:13" x14ac:dyDescent="0.2">
      <c r="A161">
        <v>132</v>
      </c>
      <c r="B161" t="s">
        <v>49</v>
      </c>
      <c r="C161" t="s">
        <v>272</v>
      </c>
      <c r="D161" t="s">
        <v>1951</v>
      </c>
      <c r="E161">
        <v>5</v>
      </c>
      <c r="F161" t="s">
        <v>1872</v>
      </c>
      <c r="G161" t="s">
        <v>42</v>
      </c>
      <c r="H161" t="s">
        <v>22</v>
      </c>
      <c r="I161" t="s">
        <v>96</v>
      </c>
      <c r="J161" t="s">
        <v>1952</v>
      </c>
      <c r="M161" s="2">
        <v>0.06</v>
      </c>
    </row>
    <row r="162" spans="1:13" x14ac:dyDescent="0.2">
      <c r="A162">
        <v>133</v>
      </c>
      <c r="B162" t="s">
        <v>45</v>
      </c>
      <c r="C162" t="s">
        <v>273</v>
      </c>
      <c r="D162" s="1">
        <v>1002</v>
      </c>
      <c r="E162">
        <v>3</v>
      </c>
      <c r="F162" t="s">
        <v>1844</v>
      </c>
      <c r="G162" t="s">
        <v>42</v>
      </c>
      <c r="H162" t="s">
        <v>22</v>
      </c>
      <c r="I162" t="s">
        <v>96</v>
      </c>
      <c r="J162" t="s">
        <v>1953</v>
      </c>
      <c r="M162" s="3">
        <v>1.002</v>
      </c>
    </row>
    <row r="163" spans="1:13" x14ac:dyDescent="0.2">
      <c r="A163">
        <v>134</v>
      </c>
      <c r="B163" t="s">
        <v>59</v>
      </c>
      <c r="C163" t="s">
        <v>854</v>
      </c>
      <c r="D163" s="1">
        <v>-1035</v>
      </c>
      <c r="E163">
        <v>8</v>
      </c>
      <c r="F163" t="s">
        <v>1935</v>
      </c>
      <c r="G163" t="s">
        <v>42</v>
      </c>
      <c r="H163" t="s">
        <v>22</v>
      </c>
      <c r="I163" t="s">
        <v>96</v>
      </c>
      <c r="J163" t="s">
        <v>1954</v>
      </c>
      <c r="M163" s="3">
        <v>-1.0349999999999999</v>
      </c>
    </row>
    <row r="164" spans="1:13" x14ac:dyDescent="0.2">
      <c r="A164">
        <v>135</v>
      </c>
      <c r="B164" t="s">
        <v>59</v>
      </c>
      <c r="C164" t="s">
        <v>856</v>
      </c>
      <c r="D164" s="1">
        <v>-1109</v>
      </c>
      <c r="E164">
        <v>8</v>
      </c>
      <c r="F164" t="s">
        <v>1928</v>
      </c>
      <c r="G164" t="s">
        <v>42</v>
      </c>
      <c r="H164" t="s">
        <v>22</v>
      </c>
      <c r="I164" t="s">
        <v>96</v>
      </c>
      <c r="J164" t="s">
        <v>1955</v>
      </c>
      <c r="M164" s="3">
        <v>-1.109</v>
      </c>
    </row>
    <row r="165" spans="1:13" x14ac:dyDescent="0.2">
      <c r="A165">
        <v>136</v>
      </c>
      <c r="B165" t="s">
        <v>19</v>
      </c>
      <c r="C165" t="s">
        <v>859</v>
      </c>
      <c r="D165" t="s">
        <v>1956</v>
      </c>
      <c r="E165">
        <v>4</v>
      </c>
      <c r="F165" t="s">
        <v>1837</v>
      </c>
      <c r="G165" t="s">
        <v>42</v>
      </c>
      <c r="H165" t="s">
        <v>22</v>
      </c>
      <c r="I165" t="s">
        <v>96</v>
      </c>
      <c r="J165" t="s">
        <v>1957</v>
      </c>
      <c r="M165" s="2">
        <v>0.314</v>
      </c>
    </row>
    <row r="166" spans="1:13" x14ac:dyDescent="0.2">
      <c r="A166">
        <v>137</v>
      </c>
      <c r="B166" t="s">
        <v>45</v>
      </c>
      <c r="C166" t="s">
        <v>861</v>
      </c>
      <c r="D166" t="s">
        <v>1842</v>
      </c>
      <c r="E166">
        <v>4</v>
      </c>
      <c r="F166" t="s">
        <v>1844</v>
      </c>
      <c r="G166" t="s">
        <v>42</v>
      </c>
      <c r="H166" t="s">
        <v>22</v>
      </c>
      <c r="I166" t="s">
        <v>96</v>
      </c>
      <c r="J166" t="s">
        <v>1958</v>
      </c>
      <c r="M166" s="2">
        <v>0.59899999999999998</v>
      </c>
    </row>
    <row r="167" spans="1:13" x14ac:dyDescent="0.2">
      <c r="A167">
        <v>138</v>
      </c>
      <c r="B167" t="s">
        <v>24</v>
      </c>
      <c r="C167" t="s">
        <v>864</v>
      </c>
      <c r="D167" s="1">
        <v>-1411</v>
      </c>
      <c r="E167">
        <v>9</v>
      </c>
      <c r="F167" t="s">
        <v>1959</v>
      </c>
      <c r="G167" t="s">
        <v>42</v>
      </c>
      <c r="H167" t="s">
        <v>68</v>
      </c>
      <c r="I167" t="s">
        <v>96</v>
      </c>
      <c r="J167" t="s">
        <v>1960</v>
      </c>
      <c r="M167" s="3">
        <v>-1.411</v>
      </c>
    </row>
    <row r="168" spans="1:13" x14ac:dyDescent="0.2">
      <c r="A168">
        <v>139</v>
      </c>
      <c r="B168" t="s">
        <v>24</v>
      </c>
      <c r="C168" t="s">
        <v>867</v>
      </c>
      <c r="D168" s="1">
        <v>-1289</v>
      </c>
      <c r="E168">
        <v>9</v>
      </c>
      <c r="F168" t="s">
        <v>1867</v>
      </c>
      <c r="G168" t="s">
        <v>42</v>
      </c>
      <c r="H168" t="s">
        <v>68</v>
      </c>
      <c r="I168" t="s">
        <v>96</v>
      </c>
      <c r="J168" t="s">
        <v>1961</v>
      </c>
      <c r="M168" s="3">
        <v>-1.2889999999999999</v>
      </c>
    </row>
    <row r="169" spans="1:13" x14ac:dyDescent="0.2">
      <c r="A169">
        <v>140</v>
      </c>
      <c r="B169" t="s">
        <v>54</v>
      </c>
      <c r="C169" t="s">
        <v>869</v>
      </c>
      <c r="D169" t="s">
        <v>407</v>
      </c>
      <c r="E169">
        <v>3</v>
      </c>
      <c r="F169" t="s">
        <v>1844</v>
      </c>
      <c r="G169" t="s">
        <v>42</v>
      </c>
      <c r="H169" t="s">
        <v>22</v>
      </c>
      <c r="I169" t="s">
        <v>96</v>
      </c>
      <c r="J169" t="s">
        <v>1962</v>
      </c>
      <c r="M169" s="2">
        <v>0.73399999999999999</v>
      </c>
    </row>
    <row r="170" spans="1:13" x14ac:dyDescent="0.2">
      <c r="A170">
        <v>141</v>
      </c>
      <c r="B170" t="s">
        <v>54</v>
      </c>
      <c r="C170" t="s">
        <v>872</v>
      </c>
      <c r="D170" t="s">
        <v>1963</v>
      </c>
      <c r="E170">
        <v>4</v>
      </c>
      <c r="F170" t="s">
        <v>1964</v>
      </c>
      <c r="G170" t="s">
        <v>42</v>
      </c>
      <c r="H170" t="s">
        <v>22</v>
      </c>
      <c r="I170" t="s">
        <v>96</v>
      </c>
      <c r="J170" t="s">
        <v>1965</v>
      </c>
      <c r="M170" s="2">
        <v>0.28000000000000003</v>
      </c>
    </row>
    <row r="171" spans="1:13" x14ac:dyDescent="0.2">
      <c r="A171">
        <v>142</v>
      </c>
      <c r="B171" t="s">
        <v>49</v>
      </c>
      <c r="C171" t="s">
        <v>526</v>
      </c>
      <c r="D171" s="1">
        <v>-1271</v>
      </c>
      <c r="E171">
        <v>9</v>
      </c>
      <c r="F171" t="s">
        <v>1867</v>
      </c>
      <c r="G171" t="s">
        <v>42</v>
      </c>
      <c r="H171" t="s">
        <v>68</v>
      </c>
      <c r="I171" t="s">
        <v>96</v>
      </c>
      <c r="J171" t="s">
        <v>1966</v>
      </c>
      <c r="M171" s="3">
        <v>-1.2709999999999999</v>
      </c>
    </row>
    <row r="172" spans="1:13" x14ac:dyDescent="0.2">
      <c r="A172">
        <v>143</v>
      </c>
      <c r="B172" t="s">
        <v>45</v>
      </c>
      <c r="C172" t="s">
        <v>876</v>
      </c>
      <c r="D172" t="s">
        <v>318</v>
      </c>
      <c r="E172">
        <v>8</v>
      </c>
      <c r="F172" t="s">
        <v>1896</v>
      </c>
      <c r="G172" t="s">
        <v>42</v>
      </c>
      <c r="H172" t="s">
        <v>22</v>
      </c>
      <c r="I172" t="s">
        <v>96</v>
      </c>
      <c r="J172" t="s">
        <v>1967</v>
      </c>
      <c r="M172" s="2">
        <v>-0.92100000000000004</v>
      </c>
    </row>
    <row r="173" spans="1:13" x14ac:dyDescent="0.2">
      <c r="A173">
        <v>144</v>
      </c>
      <c r="B173" t="s">
        <v>41</v>
      </c>
      <c r="C173" t="s">
        <v>502</v>
      </c>
      <c r="D173" s="1" t="s">
        <v>1711</v>
      </c>
      <c r="E173">
        <v>4</v>
      </c>
      <c r="F173" t="s">
        <v>1837</v>
      </c>
      <c r="G173" t="s">
        <v>42</v>
      </c>
      <c r="H173" t="s">
        <v>22</v>
      </c>
      <c r="I173" t="s">
        <v>96</v>
      </c>
      <c r="J173" t="s">
        <v>1968</v>
      </c>
      <c r="M173" s="2">
        <v>0.372</v>
      </c>
    </row>
    <row r="174" spans="1:13" x14ac:dyDescent="0.2">
      <c r="A174">
        <v>145</v>
      </c>
      <c r="B174" t="s">
        <v>54</v>
      </c>
      <c r="C174" t="s">
        <v>879</v>
      </c>
      <c r="D174" s="1" t="s">
        <v>1969</v>
      </c>
      <c r="E174">
        <v>6</v>
      </c>
      <c r="F174" t="s">
        <v>1858</v>
      </c>
      <c r="G174" t="s">
        <v>42</v>
      </c>
      <c r="H174" t="s">
        <v>22</v>
      </c>
      <c r="I174" t="s">
        <v>96</v>
      </c>
      <c r="J174" t="s">
        <v>1970</v>
      </c>
      <c r="M174" s="2">
        <v>-0.33400000000000002</v>
      </c>
    </row>
    <row r="175" spans="1:13" x14ac:dyDescent="0.2">
      <c r="A175">
        <v>146</v>
      </c>
      <c r="B175" t="s">
        <v>33</v>
      </c>
      <c r="C175" t="s">
        <v>881</v>
      </c>
      <c r="D175" s="1">
        <v>-1196</v>
      </c>
      <c r="E175">
        <v>9</v>
      </c>
      <c r="F175" t="s">
        <v>1971</v>
      </c>
      <c r="G175" t="s">
        <v>42</v>
      </c>
      <c r="H175" t="s">
        <v>68</v>
      </c>
      <c r="I175" t="s">
        <v>96</v>
      </c>
      <c r="J175" t="s">
        <v>1972</v>
      </c>
      <c r="M175" s="3">
        <v>-1.196</v>
      </c>
    </row>
    <row r="176" spans="1:13" x14ac:dyDescent="0.2">
      <c r="A176">
        <v>147</v>
      </c>
      <c r="B176" t="s">
        <v>54</v>
      </c>
      <c r="C176" t="s">
        <v>883</v>
      </c>
      <c r="D176" s="1">
        <v>-1006</v>
      </c>
      <c r="E176">
        <v>8</v>
      </c>
      <c r="F176" t="s">
        <v>1935</v>
      </c>
      <c r="G176" t="s">
        <v>42</v>
      </c>
      <c r="H176" t="s">
        <v>22</v>
      </c>
      <c r="I176" t="s">
        <v>96</v>
      </c>
      <c r="J176" t="s">
        <v>1973</v>
      </c>
      <c r="M176" s="3">
        <v>-1.006</v>
      </c>
    </row>
    <row r="177" spans="1:13" x14ac:dyDescent="0.2">
      <c r="A177">
        <v>148</v>
      </c>
      <c r="B177" t="s">
        <v>46</v>
      </c>
      <c r="C177" t="s">
        <v>886</v>
      </c>
      <c r="D177" t="s">
        <v>370</v>
      </c>
      <c r="E177">
        <v>4</v>
      </c>
      <c r="F177" t="s">
        <v>1837</v>
      </c>
      <c r="G177" t="s">
        <v>42</v>
      </c>
      <c r="H177" t="s">
        <v>22</v>
      </c>
      <c r="I177" t="s">
        <v>96</v>
      </c>
      <c r="J177" t="s">
        <v>1974</v>
      </c>
      <c r="M177" s="2">
        <v>0.32800000000000001</v>
      </c>
    </row>
    <row r="178" spans="1:13" x14ac:dyDescent="0.2">
      <c r="A178">
        <v>149</v>
      </c>
      <c r="B178" t="s">
        <v>19</v>
      </c>
      <c r="C178" t="s">
        <v>889</v>
      </c>
      <c r="D178" t="s">
        <v>225</v>
      </c>
      <c r="E178">
        <v>7</v>
      </c>
      <c r="F178" t="s">
        <v>1913</v>
      </c>
      <c r="G178" t="s">
        <v>42</v>
      </c>
      <c r="H178" t="s">
        <v>22</v>
      </c>
      <c r="I178" t="s">
        <v>96</v>
      </c>
      <c r="J178" t="s">
        <v>1975</v>
      </c>
      <c r="M178" s="2">
        <v>-0.624</v>
      </c>
    </row>
    <row r="179" spans="1:13" x14ac:dyDescent="0.2">
      <c r="A179">
        <v>150</v>
      </c>
      <c r="B179" t="s">
        <v>45</v>
      </c>
      <c r="C179" t="s">
        <v>892</v>
      </c>
      <c r="D179" s="1">
        <v>-1100</v>
      </c>
      <c r="E179">
        <v>8</v>
      </c>
      <c r="F179" t="s">
        <v>1928</v>
      </c>
      <c r="G179" t="s">
        <v>42</v>
      </c>
      <c r="H179" t="s">
        <v>22</v>
      </c>
      <c r="I179" t="s">
        <v>96</v>
      </c>
      <c r="J179" t="s">
        <v>1976</v>
      </c>
      <c r="M179" s="3">
        <v>-1.1000000000000001</v>
      </c>
    </row>
    <row r="180" spans="1:13" x14ac:dyDescent="0.2">
      <c r="A180">
        <v>151</v>
      </c>
      <c r="B180" t="s">
        <v>24</v>
      </c>
      <c r="C180" t="s">
        <v>82</v>
      </c>
      <c r="D180" s="1" t="s">
        <v>227</v>
      </c>
      <c r="E180">
        <v>3</v>
      </c>
      <c r="F180" t="s">
        <v>1844</v>
      </c>
      <c r="G180" t="s">
        <v>42</v>
      </c>
      <c r="H180" t="s">
        <v>22</v>
      </c>
      <c r="I180" t="s">
        <v>94</v>
      </c>
      <c r="J180" t="s">
        <v>1977</v>
      </c>
      <c r="M180" s="2">
        <v>0.88100000000000001</v>
      </c>
    </row>
    <row r="181" spans="1:13" x14ac:dyDescent="0.2">
      <c r="A181">
        <v>152</v>
      </c>
      <c r="B181" t="s">
        <v>54</v>
      </c>
      <c r="C181" t="s">
        <v>503</v>
      </c>
      <c r="D181" s="1" t="s">
        <v>188</v>
      </c>
      <c r="E181">
        <v>5</v>
      </c>
      <c r="F181" t="s">
        <v>1872</v>
      </c>
      <c r="G181" t="s">
        <v>42</v>
      </c>
      <c r="H181" t="s">
        <v>22</v>
      </c>
      <c r="I181" t="s">
        <v>87</v>
      </c>
      <c r="J181" t="s">
        <v>1978</v>
      </c>
      <c r="M181" s="2">
        <v>0.16300000000000001</v>
      </c>
    </row>
    <row r="182" spans="1:13" x14ac:dyDescent="0.2">
      <c r="A182">
        <v>153</v>
      </c>
      <c r="B182" t="s">
        <v>54</v>
      </c>
      <c r="C182" t="s">
        <v>897</v>
      </c>
      <c r="D182" s="1">
        <v>-1141</v>
      </c>
      <c r="E182">
        <v>9</v>
      </c>
      <c r="F182" t="s">
        <v>1856</v>
      </c>
      <c r="G182" t="s">
        <v>42</v>
      </c>
      <c r="H182" t="s">
        <v>68</v>
      </c>
      <c r="I182" t="s">
        <v>87</v>
      </c>
      <c r="J182" t="s">
        <v>1979</v>
      </c>
      <c r="M182" s="3">
        <v>-1.141</v>
      </c>
    </row>
    <row r="183" spans="1:13" x14ac:dyDescent="0.2">
      <c r="A183">
        <v>154</v>
      </c>
      <c r="B183" t="s">
        <v>81</v>
      </c>
      <c r="C183" t="s">
        <v>899</v>
      </c>
      <c r="D183" s="1" t="s">
        <v>490</v>
      </c>
      <c r="E183">
        <v>5</v>
      </c>
      <c r="F183" t="s">
        <v>1879</v>
      </c>
      <c r="G183" t="s">
        <v>21</v>
      </c>
      <c r="H183" t="s">
        <v>22</v>
      </c>
      <c r="I183" t="s">
        <v>87</v>
      </c>
      <c r="J183" t="s">
        <v>1980</v>
      </c>
      <c r="M183" s="2">
        <v>-0.127</v>
      </c>
    </row>
    <row r="184" spans="1:13" x14ac:dyDescent="0.2">
      <c r="A184">
        <v>155</v>
      </c>
      <c r="B184" t="s">
        <v>36</v>
      </c>
      <c r="C184" t="s">
        <v>276</v>
      </c>
      <c r="D184" s="1">
        <v>-1440</v>
      </c>
      <c r="E184">
        <v>9</v>
      </c>
      <c r="F184" t="s">
        <v>1959</v>
      </c>
      <c r="G184" t="s">
        <v>21</v>
      </c>
      <c r="H184" t="s">
        <v>30</v>
      </c>
      <c r="I184" t="s">
        <v>87</v>
      </c>
      <c r="J184" t="s">
        <v>437</v>
      </c>
      <c r="M184" s="3">
        <v>-1.44</v>
      </c>
    </row>
    <row r="185" spans="1:13" x14ac:dyDescent="0.2">
      <c r="A185">
        <v>156</v>
      </c>
      <c r="B185" t="s">
        <v>33</v>
      </c>
      <c r="C185" t="s">
        <v>277</v>
      </c>
      <c r="D185" s="1">
        <v>-1453</v>
      </c>
      <c r="E185">
        <v>9</v>
      </c>
      <c r="F185" t="s">
        <v>1900</v>
      </c>
      <c r="G185" t="s">
        <v>21</v>
      </c>
      <c r="H185" t="s">
        <v>30</v>
      </c>
      <c r="I185" t="s">
        <v>85</v>
      </c>
      <c r="J185" t="s">
        <v>73</v>
      </c>
      <c r="M185" s="3">
        <v>-1.4530000000000001</v>
      </c>
    </row>
    <row r="186" spans="1:13" x14ac:dyDescent="0.2">
      <c r="A186">
        <v>157</v>
      </c>
      <c r="B186" t="s">
        <v>26</v>
      </c>
      <c r="C186" t="s">
        <v>278</v>
      </c>
      <c r="D186" s="1" t="s">
        <v>515</v>
      </c>
      <c r="E186">
        <v>4</v>
      </c>
      <c r="F186" t="s">
        <v>1844</v>
      </c>
      <c r="G186" t="s">
        <v>21</v>
      </c>
      <c r="H186" t="s">
        <v>22</v>
      </c>
      <c r="I186" t="s">
        <v>66</v>
      </c>
      <c r="J186" t="s">
        <v>1981</v>
      </c>
      <c r="M186" s="2">
        <v>0.63</v>
      </c>
    </row>
    <row r="187" spans="1:13" x14ac:dyDescent="0.2">
      <c r="A187">
        <v>158</v>
      </c>
      <c r="B187" t="s">
        <v>33</v>
      </c>
      <c r="C187" t="s">
        <v>904</v>
      </c>
      <c r="D187" t="s">
        <v>1982</v>
      </c>
      <c r="E187">
        <v>6</v>
      </c>
      <c r="F187" t="s">
        <v>1983</v>
      </c>
      <c r="G187" t="s">
        <v>21</v>
      </c>
      <c r="H187" t="s">
        <v>22</v>
      </c>
      <c r="I187" t="s">
        <v>93</v>
      </c>
      <c r="J187" t="s">
        <v>1984</v>
      </c>
      <c r="M187" s="2">
        <v>-0.245</v>
      </c>
    </row>
    <row r="188" spans="1:13" x14ac:dyDescent="0.2">
      <c r="A188">
        <v>159</v>
      </c>
      <c r="B188" t="s">
        <v>28</v>
      </c>
      <c r="C188" t="s">
        <v>458</v>
      </c>
      <c r="D188" t="s">
        <v>465</v>
      </c>
      <c r="E188">
        <v>6</v>
      </c>
      <c r="F188" t="s">
        <v>1983</v>
      </c>
      <c r="G188" t="s">
        <v>21</v>
      </c>
      <c r="H188" t="s">
        <v>22</v>
      </c>
      <c r="I188" t="s">
        <v>291</v>
      </c>
      <c r="J188" t="s">
        <v>1985</v>
      </c>
      <c r="M188" s="2">
        <v>-0.34599999999999997</v>
      </c>
    </row>
    <row r="189" spans="1:13" x14ac:dyDescent="0.2">
      <c r="A189">
        <v>160</v>
      </c>
      <c r="B189" t="s">
        <v>26</v>
      </c>
      <c r="C189" t="s">
        <v>908</v>
      </c>
      <c r="D189" t="s">
        <v>337</v>
      </c>
      <c r="E189">
        <v>8</v>
      </c>
      <c r="F189" t="s">
        <v>1986</v>
      </c>
      <c r="G189" t="s">
        <v>21</v>
      </c>
      <c r="H189" t="s">
        <v>30</v>
      </c>
      <c r="I189" t="s">
        <v>38</v>
      </c>
      <c r="J189" t="s">
        <v>1987</v>
      </c>
      <c r="M189" s="2">
        <v>-0.91400000000000003</v>
      </c>
    </row>
    <row r="190" spans="1:13" x14ac:dyDescent="0.2">
      <c r="D190" s="1"/>
      <c r="M190" s="4"/>
    </row>
    <row r="191" spans="1:13" x14ac:dyDescent="0.2">
      <c r="M191" s="2"/>
    </row>
    <row r="192" spans="1:13" x14ac:dyDescent="0.2">
      <c r="A192" t="s">
        <v>122</v>
      </c>
      <c r="M192" s="2"/>
    </row>
    <row r="193" spans="1:13" x14ac:dyDescent="0.2">
      <c r="A193" t="s">
        <v>123</v>
      </c>
      <c r="M193" s="2"/>
    </row>
    <row r="194" spans="1:13" x14ac:dyDescent="0.2">
      <c r="M194" s="2"/>
    </row>
    <row r="195" spans="1:13" x14ac:dyDescent="0.2">
      <c r="D195" s="1"/>
      <c r="M195" s="3"/>
    </row>
    <row r="196" spans="1:13" x14ac:dyDescent="0.2">
      <c r="M196" s="2"/>
    </row>
    <row r="197" spans="1:13" x14ac:dyDescent="0.2">
      <c r="M197" s="2"/>
    </row>
    <row r="198" spans="1:13" x14ac:dyDescent="0.2">
      <c r="M198" s="2"/>
    </row>
    <row r="199" spans="1:13" x14ac:dyDescent="0.2">
      <c r="D199" s="1"/>
      <c r="M199" s="3"/>
    </row>
    <row r="200" spans="1:13" x14ac:dyDescent="0.2">
      <c r="M200" s="2"/>
    </row>
    <row r="201" spans="1:13" x14ac:dyDescent="0.2">
      <c r="M201" s="2"/>
    </row>
    <row r="202" spans="1:13" x14ac:dyDescent="0.2">
      <c r="D202" s="1"/>
      <c r="M202" s="3"/>
    </row>
    <row r="203" spans="1:13" x14ac:dyDescent="0.2">
      <c r="D203" s="1"/>
      <c r="M203" s="3"/>
    </row>
    <row r="204" spans="1:13" x14ac:dyDescent="0.2">
      <c r="M204" s="2"/>
    </row>
    <row r="205" spans="1:13" x14ac:dyDescent="0.2">
      <c r="M205" s="2"/>
    </row>
    <row r="206" spans="1:13" x14ac:dyDescent="0.2">
      <c r="M206" s="2"/>
    </row>
    <row r="207" spans="1:13" x14ac:dyDescent="0.2">
      <c r="M207" s="2"/>
    </row>
    <row r="208" spans="1:13" x14ac:dyDescent="0.2">
      <c r="D208" s="1"/>
      <c r="M208" s="3"/>
    </row>
    <row r="209" spans="13:13" x14ac:dyDescent="0.2">
      <c r="M209" s="2"/>
    </row>
    <row r="210" spans="13:13" x14ac:dyDescent="0.2">
      <c r="M210" s="2"/>
    </row>
    <row r="211" spans="13:13" x14ac:dyDescent="0.2">
      <c r="M211" s="2"/>
    </row>
    <row r="212" spans="13:13" x14ac:dyDescent="0.2">
      <c r="M212" s="2"/>
    </row>
    <row r="213" spans="13:13" x14ac:dyDescent="0.2">
      <c r="M213" s="2"/>
    </row>
    <row r="214" spans="13:13" x14ac:dyDescent="0.2">
      <c r="M214" s="2"/>
    </row>
    <row r="215" spans="13:13" x14ac:dyDescent="0.2">
      <c r="M215" s="2"/>
    </row>
    <row r="216" spans="13:13" x14ac:dyDescent="0.2">
      <c r="M216" s="2"/>
    </row>
    <row r="217" spans="13:13" x14ac:dyDescent="0.2">
      <c r="M217" s="2"/>
    </row>
    <row r="218" spans="13:13" x14ac:dyDescent="0.2">
      <c r="M218" s="2"/>
    </row>
    <row r="219" spans="13:13" x14ac:dyDescent="0.2">
      <c r="M219" s="2"/>
    </row>
    <row r="220" spans="13:13" x14ac:dyDescent="0.2">
      <c r="M220" s="2"/>
    </row>
    <row r="221" spans="13:13" x14ac:dyDescent="0.2">
      <c r="M221" s="2"/>
    </row>
    <row r="222" spans="13:13" x14ac:dyDescent="0.2">
      <c r="M222" s="2"/>
    </row>
    <row r="223" spans="13:13" x14ac:dyDescent="0.2">
      <c r="M223" s="2"/>
    </row>
    <row r="224" spans="13:13" x14ac:dyDescent="0.2">
      <c r="M224" s="2"/>
    </row>
    <row r="225" spans="4:13" x14ac:dyDescent="0.2">
      <c r="D225" s="1"/>
      <c r="M225" s="3"/>
    </row>
    <row r="226" spans="4:13" x14ac:dyDescent="0.2">
      <c r="D226" s="1"/>
      <c r="M226" s="3"/>
    </row>
    <row r="227" spans="4:13" x14ac:dyDescent="0.2">
      <c r="D227" s="1"/>
      <c r="M227" s="3"/>
    </row>
    <row r="228" spans="4:13" x14ac:dyDescent="0.2">
      <c r="D228" s="1"/>
      <c r="M228" s="3"/>
    </row>
    <row r="229" spans="4:13" x14ac:dyDescent="0.2">
      <c r="D229" s="1"/>
      <c r="M229" s="3"/>
    </row>
    <row r="230" spans="4:13" x14ac:dyDescent="0.2">
      <c r="D230" s="1"/>
      <c r="M230" s="3"/>
    </row>
    <row r="231" spans="4:13" x14ac:dyDescent="0.2">
      <c r="D231" s="1"/>
      <c r="M231" s="3"/>
    </row>
    <row r="232" spans="4:13" x14ac:dyDescent="0.2">
      <c r="D232" s="1"/>
      <c r="M232" s="3"/>
    </row>
    <row r="233" spans="4:13" x14ac:dyDescent="0.2">
      <c r="D233" s="1"/>
      <c r="M233" s="3"/>
    </row>
    <row r="234" spans="4:13" x14ac:dyDescent="0.2">
      <c r="D234" s="1"/>
      <c r="M234" s="3"/>
    </row>
    <row r="235" spans="4:13" x14ac:dyDescent="0.2">
      <c r="M235" s="2"/>
    </row>
    <row r="236" spans="4:13" x14ac:dyDescent="0.2">
      <c r="D236" s="1"/>
      <c r="M236" s="3"/>
    </row>
    <row r="237" spans="4:13" x14ac:dyDescent="0.2">
      <c r="M237" s="2"/>
    </row>
    <row r="238" spans="4:13" x14ac:dyDescent="0.2">
      <c r="D238" s="1"/>
      <c r="M238" s="3"/>
    </row>
    <row r="239" spans="4:13" x14ac:dyDescent="0.2">
      <c r="D239" s="1"/>
      <c r="M239" s="3"/>
    </row>
    <row r="240" spans="4:13" x14ac:dyDescent="0.2">
      <c r="M240" s="2"/>
    </row>
    <row r="241" spans="4:13" x14ac:dyDescent="0.2">
      <c r="D241" s="1"/>
      <c r="M241" s="3"/>
    </row>
    <row r="242" spans="4:13" x14ac:dyDescent="0.2">
      <c r="M242" s="2"/>
    </row>
    <row r="243" spans="4:13" x14ac:dyDescent="0.2">
      <c r="D243" s="1"/>
      <c r="M243" s="3"/>
    </row>
    <row r="244" spans="4:13" x14ac:dyDescent="0.2">
      <c r="D244" s="1"/>
      <c r="M244" s="3"/>
    </row>
    <row r="245" spans="4:13" x14ac:dyDescent="0.2">
      <c r="D245" s="1"/>
      <c r="M245" s="3"/>
    </row>
    <row r="246" spans="4:13" x14ac:dyDescent="0.2">
      <c r="D246" s="1"/>
      <c r="M246" s="3"/>
    </row>
    <row r="247" spans="4:13" x14ac:dyDescent="0.2">
      <c r="D247" s="1"/>
      <c r="M247" s="3"/>
    </row>
    <row r="248" spans="4:13" x14ac:dyDescent="0.2">
      <c r="D248" s="1"/>
      <c r="M248" s="3"/>
    </row>
    <row r="249" spans="4:13" x14ac:dyDescent="0.2">
      <c r="D249" s="1"/>
      <c r="M249" s="3"/>
    </row>
    <row r="250" spans="4:13" x14ac:dyDescent="0.2">
      <c r="M250" s="2"/>
    </row>
    <row r="251" spans="4:13" x14ac:dyDescent="0.2">
      <c r="D251" s="1"/>
      <c r="M251" s="3"/>
    </row>
    <row r="252" spans="4:13" x14ac:dyDescent="0.2">
      <c r="M252" s="2"/>
    </row>
    <row r="253" spans="4:13" x14ac:dyDescent="0.2">
      <c r="D253" s="1"/>
      <c r="M253" s="3"/>
    </row>
    <row r="254" spans="4:13" x14ac:dyDescent="0.2">
      <c r="D254" s="1"/>
      <c r="M254" s="3"/>
    </row>
    <row r="255" spans="4:13" x14ac:dyDescent="0.2">
      <c r="D255" s="1"/>
      <c r="M255" s="3"/>
    </row>
    <row r="256" spans="4:13" x14ac:dyDescent="0.2">
      <c r="D256" s="1"/>
      <c r="M256" s="3"/>
    </row>
    <row r="257" spans="4:13" x14ac:dyDescent="0.2">
      <c r="D257" s="1"/>
      <c r="M257" s="3"/>
    </row>
    <row r="258" spans="4:13" x14ac:dyDescent="0.2">
      <c r="D258" s="1"/>
      <c r="M258" s="3"/>
    </row>
    <row r="259" spans="4:13" x14ac:dyDescent="0.2">
      <c r="D259" s="1"/>
      <c r="M259" s="3"/>
    </row>
    <row r="260" spans="4:13" x14ac:dyDescent="0.2">
      <c r="M260" s="2"/>
    </row>
    <row r="261" spans="4:13" x14ac:dyDescent="0.2">
      <c r="M261" s="2"/>
    </row>
    <row r="262" spans="4:13" x14ac:dyDescent="0.2">
      <c r="D262" s="1"/>
      <c r="M262" s="3"/>
    </row>
    <row r="263" spans="4:13" x14ac:dyDescent="0.2">
      <c r="M263" s="2"/>
    </row>
    <row r="264" spans="4:13" x14ac:dyDescent="0.2">
      <c r="D264" s="1"/>
      <c r="M264" s="3"/>
    </row>
    <row r="265" spans="4:13" x14ac:dyDescent="0.2">
      <c r="M265" s="2"/>
    </row>
    <row r="266" spans="4:13" x14ac:dyDescent="0.2">
      <c r="M266" s="2"/>
    </row>
    <row r="267" spans="4:13" x14ac:dyDescent="0.2">
      <c r="M267" s="2"/>
    </row>
    <row r="268" spans="4:13" x14ac:dyDescent="0.2">
      <c r="M268" s="2"/>
    </row>
    <row r="269" spans="4:13" x14ac:dyDescent="0.2">
      <c r="M269" s="2"/>
    </row>
    <row r="270" spans="4:13" x14ac:dyDescent="0.2">
      <c r="D270" s="1"/>
      <c r="M270" s="3"/>
    </row>
    <row r="271" spans="4:13" x14ac:dyDescent="0.2">
      <c r="M271" s="2"/>
    </row>
    <row r="272" spans="4:13" x14ac:dyDescent="0.2">
      <c r="M272" s="2"/>
    </row>
    <row r="273" spans="4:13" x14ac:dyDescent="0.2">
      <c r="D273" s="1"/>
      <c r="M273" s="3"/>
    </row>
    <row r="274" spans="4:13" x14ac:dyDescent="0.2">
      <c r="M274" s="2"/>
    </row>
    <row r="275" spans="4:13" x14ac:dyDescent="0.2">
      <c r="M275" s="2"/>
    </row>
    <row r="276" spans="4:13" x14ac:dyDescent="0.2">
      <c r="M276" s="2"/>
    </row>
    <row r="277" spans="4:13" x14ac:dyDescent="0.2">
      <c r="M277" s="2"/>
    </row>
    <row r="278" spans="4:13" x14ac:dyDescent="0.2">
      <c r="M278" s="2"/>
    </row>
    <row r="279" spans="4:13" x14ac:dyDescent="0.2">
      <c r="M279" s="2"/>
    </row>
    <row r="280" spans="4:13" x14ac:dyDescent="0.2">
      <c r="M280" s="2"/>
    </row>
    <row r="281" spans="4:13" x14ac:dyDescent="0.2">
      <c r="M281" s="2"/>
    </row>
    <row r="282" spans="4:13" x14ac:dyDescent="0.2">
      <c r="D282" s="1"/>
      <c r="M282" s="3"/>
    </row>
    <row r="283" spans="4:13" x14ac:dyDescent="0.2">
      <c r="M283" s="2"/>
    </row>
    <row r="284" spans="4:13" x14ac:dyDescent="0.2">
      <c r="M284" s="2"/>
    </row>
    <row r="285" spans="4:13" x14ac:dyDescent="0.2">
      <c r="M285" s="2"/>
    </row>
    <row r="286" spans="4:13" x14ac:dyDescent="0.2">
      <c r="M286" s="2"/>
    </row>
    <row r="287" spans="4:13" x14ac:dyDescent="0.2">
      <c r="M287" s="2"/>
    </row>
    <row r="288" spans="4:13" x14ac:dyDescent="0.2">
      <c r="M288" s="2"/>
    </row>
    <row r="289" spans="13:13" x14ac:dyDescent="0.2">
      <c r="M289" s="2"/>
    </row>
    <row r="290" spans="13:13" x14ac:dyDescent="0.2">
      <c r="M290" s="2"/>
    </row>
    <row r="291" spans="13:13" x14ac:dyDescent="0.2">
      <c r="M291" s="2"/>
    </row>
    <row r="292" spans="13:13" x14ac:dyDescent="0.2">
      <c r="M292" s="2"/>
    </row>
    <row r="293" spans="13:13" x14ac:dyDescent="0.2">
      <c r="M293" s="2"/>
    </row>
    <row r="294" spans="13:13" x14ac:dyDescent="0.2">
      <c r="M294" s="2"/>
    </row>
    <row r="295" spans="13:13" x14ac:dyDescent="0.2">
      <c r="M295" s="2"/>
    </row>
    <row r="296" spans="13:13" x14ac:dyDescent="0.2">
      <c r="M296" s="2"/>
    </row>
    <row r="297" spans="13:13" x14ac:dyDescent="0.2">
      <c r="M297" s="2"/>
    </row>
    <row r="298" spans="13:13" x14ac:dyDescent="0.2">
      <c r="M298" s="2"/>
    </row>
    <row r="299" spans="13:13" x14ac:dyDescent="0.2">
      <c r="M299" s="2"/>
    </row>
    <row r="300" spans="13:13" x14ac:dyDescent="0.2">
      <c r="M300" s="2"/>
    </row>
    <row r="301" spans="13:13" x14ac:dyDescent="0.2">
      <c r="M301" s="2"/>
    </row>
    <row r="302" spans="13:13" x14ac:dyDescent="0.2">
      <c r="M302" s="2"/>
    </row>
    <row r="303" spans="13:13" x14ac:dyDescent="0.2">
      <c r="M303" s="2"/>
    </row>
    <row r="304" spans="13:13" x14ac:dyDescent="0.2">
      <c r="M304" s="2"/>
    </row>
    <row r="305" spans="4:13" x14ac:dyDescent="0.2">
      <c r="M305" s="2"/>
    </row>
    <row r="306" spans="4:13" x14ac:dyDescent="0.2">
      <c r="M306" s="2"/>
    </row>
    <row r="307" spans="4:13" x14ac:dyDescent="0.2">
      <c r="M307" s="2"/>
    </row>
    <row r="308" spans="4:13" x14ac:dyDescent="0.2">
      <c r="M308" s="2"/>
    </row>
    <row r="309" spans="4:13" x14ac:dyDescent="0.2">
      <c r="M309" s="2"/>
    </row>
    <row r="310" spans="4:13" x14ac:dyDescent="0.2">
      <c r="M310" s="2"/>
    </row>
    <row r="311" spans="4:13" x14ac:dyDescent="0.2">
      <c r="M311" s="2"/>
    </row>
    <row r="312" spans="4:13" x14ac:dyDescent="0.2">
      <c r="M312" s="2"/>
    </row>
    <row r="313" spans="4:13" x14ac:dyDescent="0.2">
      <c r="M313" s="2"/>
    </row>
    <row r="314" spans="4:13" x14ac:dyDescent="0.2">
      <c r="M314" s="2"/>
    </row>
    <row r="315" spans="4:13" x14ac:dyDescent="0.2">
      <c r="M315" s="2"/>
    </row>
    <row r="316" spans="4:13" x14ac:dyDescent="0.2">
      <c r="M316" s="2"/>
    </row>
    <row r="317" spans="4:13" x14ac:dyDescent="0.2">
      <c r="M317" s="2"/>
    </row>
    <row r="318" spans="4:13" x14ac:dyDescent="0.2">
      <c r="D318" s="1"/>
      <c r="M318" s="3"/>
    </row>
    <row r="319" spans="4:13" x14ac:dyDescent="0.2">
      <c r="M319" s="2"/>
    </row>
    <row r="320" spans="4:13" x14ac:dyDescent="0.2">
      <c r="D320" s="1"/>
      <c r="M320" s="3"/>
    </row>
    <row r="321" spans="4:13" x14ac:dyDescent="0.2">
      <c r="M321" s="2"/>
    </row>
    <row r="322" spans="4:13" x14ac:dyDescent="0.2">
      <c r="M322" s="2"/>
    </row>
    <row r="323" spans="4:13" x14ac:dyDescent="0.2">
      <c r="M323" s="2"/>
    </row>
    <row r="324" spans="4:13" x14ac:dyDescent="0.2">
      <c r="M324" s="2"/>
    </row>
    <row r="325" spans="4:13" x14ac:dyDescent="0.2">
      <c r="M325" s="2"/>
    </row>
    <row r="326" spans="4:13" x14ac:dyDescent="0.2">
      <c r="M326" s="2"/>
    </row>
    <row r="327" spans="4:13" x14ac:dyDescent="0.2">
      <c r="M327" s="2"/>
    </row>
    <row r="328" spans="4:13" x14ac:dyDescent="0.2">
      <c r="M328" s="2"/>
    </row>
    <row r="329" spans="4:13" x14ac:dyDescent="0.2">
      <c r="M329" s="2"/>
    </row>
    <row r="330" spans="4:13" x14ac:dyDescent="0.2">
      <c r="M330" s="2"/>
    </row>
    <row r="331" spans="4:13" x14ac:dyDescent="0.2">
      <c r="M331" s="2"/>
    </row>
    <row r="332" spans="4:13" x14ac:dyDescent="0.2">
      <c r="M332" s="2"/>
    </row>
    <row r="333" spans="4:13" x14ac:dyDescent="0.2">
      <c r="M333" s="2"/>
    </row>
    <row r="334" spans="4:13" x14ac:dyDescent="0.2">
      <c r="M334" s="2"/>
    </row>
    <row r="335" spans="4:13" x14ac:dyDescent="0.2">
      <c r="M335" s="2"/>
    </row>
    <row r="336" spans="4:13" x14ac:dyDescent="0.2">
      <c r="D336" s="1"/>
      <c r="M336" s="3"/>
    </row>
    <row r="337" spans="4:13" x14ac:dyDescent="0.2">
      <c r="M337" s="2"/>
    </row>
    <row r="338" spans="4:13" x14ac:dyDescent="0.2">
      <c r="M338" s="2"/>
    </row>
    <row r="339" spans="4:13" x14ac:dyDescent="0.2">
      <c r="M339" s="2"/>
    </row>
    <row r="340" spans="4:13" x14ac:dyDescent="0.2">
      <c r="M340" s="2"/>
    </row>
    <row r="341" spans="4:13" x14ac:dyDescent="0.2">
      <c r="M341" s="2"/>
    </row>
    <row r="342" spans="4:13" x14ac:dyDescent="0.2">
      <c r="M342" s="2"/>
    </row>
    <row r="343" spans="4:13" x14ac:dyDescent="0.2">
      <c r="M343" s="2"/>
    </row>
    <row r="344" spans="4:13" x14ac:dyDescent="0.2">
      <c r="M344" s="2"/>
    </row>
    <row r="345" spans="4:13" x14ac:dyDescent="0.2">
      <c r="M345" s="2"/>
    </row>
    <row r="346" spans="4:13" x14ac:dyDescent="0.2">
      <c r="M346" s="2"/>
    </row>
    <row r="347" spans="4:13" x14ac:dyDescent="0.2">
      <c r="M347" s="2"/>
    </row>
    <row r="348" spans="4:13" x14ac:dyDescent="0.2">
      <c r="M348" s="2"/>
    </row>
    <row r="349" spans="4:13" x14ac:dyDescent="0.2">
      <c r="M349" s="2"/>
    </row>
    <row r="350" spans="4:13" x14ac:dyDescent="0.2">
      <c r="M350" s="2"/>
    </row>
    <row r="351" spans="4:13" x14ac:dyDescent="0.2">
      <c r="M351" s="2"/>
    </row>
    <row r="352" spans="4:13" x14ac:dyDescent="0.2">
      <c r="D352" s="1"/>
      <c r="M352" s="3"/>
    </row>
    <row r="353" spans="4:13" x14ac:dyDescent="0.2">
      <c r="M353" s="2"/>
    </row>
    <row r="354" spans="4:13" x14ac:dyDescent="0.2">
      <c r="D354" s="1"/>
      <c r="M354" s="3"/>
    </row>
    <row r="355" spans="4:13" x14ac:dyDescent="0.2">
      <c r="M355" s="2"/>
    </row>
    <row r="356" spans="4:13" x14ac:dyDescent="0.2">
      <c r="M356" s="2"/>
    </row>
    <row r="357" spans="4:13" x14ac:dyDescent="0.2">
      <c r="M357" s="2"/>
    </row>
    <row r="358" spans="4:13" x14ac:dyDescent="0.2">
      <c r="M358" s="2"/>
    </row>
    <row r="359" spans="4:13" x14ac:dyDescent="0.2">
      <c r="M359" s="2"/>
    </row>
    <row r="360" spans="4:13" x14ac:dyDescent="0.2">
      <c r="M360" s="2"/>
    </row>
    <row r="361" spans="4:13" x14ac:dyDescent="0.2">
      <c r="M361" s="2"/>
    </row>
    <row r="362" spans="4:13" x14ac:dyDescent="0.2">
      <c r="M362" s="2"/>
    </row>
    <row r="363" spans="4:13" x14ac:dyDescent="0.2">
      <c r="M363" s="2"/>
    </row>
    <row r="364" spans="4:13" x14ac:dyDescent="0.2">
      <c r="M364" s="2"/>
    </row>
    <row r="365" spans="4:13" x14ac:dyDescent="0.2">
      <c r="M365" s="2"/>
    </row>
    <row r="366" spans="4:13" x14ac:dyDescent="0.2">
      <c r="M366" s="2"/>
    </row>
    <row r="367" spans="4:13" x14ac:dyDescent="0.2">
      <c r="M367" s="2"/>
    </row>
    <row r="368" spans="4:13" x14ac:dyDescent="0.2">
      <c r="M368" s="2"/>
    </row>
    <row r="369" spans="4:13" x14ac:dyDescent="0.2">
      <c r="M369" s="2"/>
    </row>
    <row r="370" spans="4:13" x14ac:dyDescent="0.2">
      <c r="M370" s="2"/>
    </row>
    <row r="371" spans="4:13" x14ac:dyDescent="0.2">
      <c r="M371" s="2"/>
    </row>
    <row r="372" spans="4:13" x14ac:dyDescent="0.2">
      <c r="M372" s="2"/>
    </row>
    <row r="373" spans="4:13" x14ac:dyDescent="0.2">
      <c r="M373" s="2"/>
    </row>
    <row r="374" spans="4:13" x14ac:dyDescent="0.2">
      <c r="M374" s="2"/>
    </row>
    <row r="375" spans="4:13" x14ac:dyDescent="0.2">
      <c r="M375" s="2"/>
    </row>
    <row r="376" spans="4:13" x14ac:dyDescent="0.2">
      <c r="M376" s="2"/>
    </row>
    <row r="377" spans="4:13" x14ac:dyDescent="0.2">
      <c r="M377" s="2"/>
    </row>
    <row r="378" spans="4:13" x14ac:dyDescent="0.2">
      <c r="D378" s="1"/>
      <c r="M378" s="3"/>
    </row>
    <row r="379" spans="4:13" x14ac:dyDescent="0.2">
      <c r="M379" s="2"/>
    </row>
    <row r="380" spans="4:13" x14ac:dyDescent="0.2">
      <c r="M380" s="2"/>
    </row>
    <row r="381" spans="4:13" x14ac:dyDescent="0.2">
      <c r="M381" s="2"/>
    </row>
    <row r="382" spans="4:13" x14ac:dyDescent="0.2">
      <c r="M382" s="2"/>
    </row>
    <row r="383" spans="4:13" x14ac:dyDescent="0.2">
      <c r="M383" s="2"/>
    </row>
    <row r="384" spans="4:13" x14ac:dyDescent="0.2">
      <c r="M384" s="2"/>
    </row>
    <row r="385" spans="4:13" x14ac:dyDescent="0.2">
      <c r="M385" s="2"/>
    </row>
    <row r="386" spans="4:13" x14ac:dyDescent="0.2">
      <c r="D386" s="1"/>
      <c r="M386" s="3"/>
    </row>
    <row r="387" spans="4:13" x14ac:dyDescent="0.2">
      <c r="M387" s="2"/>
    </row>
    <row r="388" spans="4:13" x14ac:dyDescent="0.2">
      <c r="M388" s="2"/>
    </row>
    <row r="389" spans="4:13" x14ac:dyDescent="0.2">
      <c r="M389" s="2"/>
    </row>
    <row r="390" spans="4:13" x14ac:dyDescent="0.2">
      <c r="D390" s="1"/>
      <c r="M390" s="3"/>
    </row>
    <row r="391" spans="4:13" x14ac:dyDescent="0.2">
      <c r="M391" s="2"/>
    </row>
    <row r="392" spans="4:13" x14ac:dyDescent="0.2">
      <c r="D392" s="1"/>
      <c r="M392" s="3"/>
    </row>
    <row r="393" spans="4:13" x14ac:dyDescent="0.2">
      <c r="D393" s="1"/>
      <c r="M393" s="3"/>
    </row>
    <row r="394" spans="4:13" x14ac:dyDescent="0.2">
      <c r="M394" s="2"/>
    </row>
    <row r="395" spans="4:13" x14ac:dyDescent="0.2">
      <c r="M395" s="2"/>
    </row>
    <row r="396" spans="4:13" x14ac:dyDescent="0.2">
      <c r="M396" s="2"/>
    </row>
    <row r="397" spans="4:13" x14ac:dyDescent="0.2">
      <c r="M397" s="2"/>
    </row>
    <row r="398" spans="4:13" x14ac:dyDescent="0.2">
      <c r="M398" s="2"/>
    </row>
    <row r="399" spans="4:13" x14ac:dyDescent="0.2">
      <c r="M399" s="2"/>
    </row>
    <row r="400" spans="4:13" x14ac:dyDescent="0.2">
      <c r="D400" s="1"/>
      <c r="M400" s="3"/>
    </row>
    <row r="401" spans="4:13" x14ac:dyDescent="0.2">
      <c r="M401" s="2"/>
    </row>
    <row r="402" spans="4:13" x14ac:dyDescent="0.2">
      <c r="M402" s="2"/>
    </row>
    <row r="403" spans="4:13" x14ac:dyDescent="0.2">
      <c r="M403" s="2"/>
    </row>
    <row r="404" spans="4:13" x14ac:dyDescent="0.2">
      <c r="M404" s="2"/>
    </row>
    <row r="405" spans="4:13" x14ac:dyDescent="0.2">
      <c r="D405" s="1"/>
      <c r="M405" s="3"/>
    </row>
    <row r="406" spans="4:13" x14ac:dyDescent="0.2">
      <c r="M406" s="2"/>
    </row>
    <row r="407" spans="4:13" x14ac:dyDescent="0.2">
      <c r="M407" s="2"/>
    </row>
    <row r="408" spans="4:13" x14ac:dyDescent="0.2">
      <c r="M408" s="2"/>
    </row>
    <row r="409" spans="4:13" x14ac:dyDescent="0.2">
      <c r="M409" s="2"/>
    </row>
    <row r="410" spans="4:13" x14ac:dyDescent="0.2">
      <c r="M410" s="2"/>
    </row>
    <row r="411" spans="4:13" x14ac:dyDescent="0.2">
      <c r="M411" s="2"/>
    </row>
    <row r="412" spans="4:13" x14ac:dyDescent="0.2">
      <c r="M412" s="2"/>
    </row>
    <row r="413" spans="4:13" x14ac:dyDescent="0.2">
      <c r="M413" s="2"/>
    </row>
    <row r="414" spans="4:13" x14ac:dyDescent="0.2">
      <c r="M414" s="2"/>
    </row>
    <row r="415" spans="4:13" x14ac:dyDescent="0.2">
      <c r="M415" s="2"/>
    </row>
    <row r="416" spans="4:13" x14ac:dyDescent="0.2">
      <c r="M416" s="2"/>
    </row>
    <row r="417" spans="4:13" x14ac:dyDescent="0.2">
      <c r="D417" s="1"/>
      <c r="M417" s="3"/>
    </row>
    <row r="418" spans="4:13" x14ac:dyDescent="0.2">
      <c r="M418" s="2"/>
    </row>
    <row r="419" spans="4:13" x14ac:dyDescent="0.2">
      <c r="M419" s="2"/>
    </row>
    <row r="420" spans="4:13" x14ac:dyDescent="0.2">
      <c r="D420" s="1"/>
      <c r="M420" s="3"/>
    </row>
    <row r="421" spans="4:13" x14ac:dyDescent="0.2">
      <c r="M421" s="2"/>
    </row>
    <row r="422" spans="4:13" x14ac:dyDescent="0.2">
      <c r="M422" s="2"/>
    </row>
    <row r="423" spans="4:13" x14ac:dyDescent="0.2">
      <c r="D423" s="1"/>
      <c r="M423" s="3"/>
    </row>
    <row r="424" spans="4:13" x14ac:dyDescent="0.2">
      <c r="M424" s="2"/>
    </row>
    <row r="425" spans="4:13" x14ac:dyDescent="0.2">
      <c r="M425" s="2"/>
    </row>
    <row r="426" spans="4:13" x14ac:dyDescent="0.2">
      <c r="D426" s="1"/>
      <c r="M426" s="3"/>
    </row>
    <row r="427" spans="4:13" x14ac:dyDescent="0.2">
      <c r="D427" s="1"/>
      <c r="M427" s="3"/>
    </row>
    <row r="428" spans="4:13" x14ac:dyDescent="0.2">
      <c r="D428" s="1"/>
      <c r="M428" s="3"/>
    </row>
    <row r="429" spans="4:13" x14ac:dyDescent="0.2">
      <c r="D429" s="1"/>
      <c r="M429" s="3"/>
    </row>
    <row r="430" spans="4:13" x14ac:dyDescent="0.2">
      <c r="M430" s="2"/>
    </row>
    <row r="431" spans="4:13" x14ac:dyDescent="0.2">
      <c r="D431" s="1"/>
      <c r="M431" s="3"/>
    </row>
    <row r="432" spans="4:13" x14ac:dyDescent="0.2">
      <c r="D432" s="1"/>
      <c r="M432" s="3"/>
    </row>
    <row r="433" spans="4:13" x14ac:dyDescent="0.2">
      <c r="D433" s="1"/>
      <c r="M433" s="3"/>
    </row>
    <row r="434" spans="4:13" x14ac:dyDescent="0.2">
      <c r="D434" s="1"/>
      <c r="M434" s="3"/>
    </row>
    <row r="435" spans="4:13" x14ac:dyDescent="0.2">
      <c r="M435" s="2"/>
    </row>
    <row r="436" spans="4:13" x14ac:dyDescent="0.2">
      <c r="M436" s="2"/>
    </row>
    <row r="437" spans="4:13" x14ac:dyDescent="0.2">
      <c r="M437" s="2"/>
    </row>
    <row r="438" spans="4:13" x14ac:dyDescent="0.2">
      <c r="D438" s="1"/>
      <c r="M438" s="3"/>
    </row>
    <row r="439" spans="4:13" x14ac:dyDescent="0.2">
      <c r="M43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E7F-4818-9C4A-84E3-C8351D75D022}">
  <dimension ref="B1:Q427"/>
  <sheetViews>
    <sheetView workbookViewId="0">
      <selection activeCell="Q548" sqref="A4:Q548"/>
    </sheetView>
  </sheetViews>
  <sheetFormatPr baseColWidth="10" defaultRowHeight="16" x14ac:dyDescent="0.2"/>
  <sheetData>
    <row r="1" spans="2:17" x14ac:dyDescent="0.2">
      <c r="B1" t="s">
        <v>0</v>
      </c>
      <c r="I1" t="s">
        <v>124</v>
      </c>
      <c r="J1" t="e">
        <f>MEDIAN(M30:M1000)</f>
        <v>#NUM!</v>
      </c>
      <c r="M1" t="s">
        <v>239</v>
      </c>
      <c r="N1" t="s">
        <v>240</v>
      </c>
      <c r="O1">
        <f>COUNTIF(E30:E1000,8)</f>
        <v>0</v>
      </c>
      <c r="P1">
        <f>COUNTIF(E30:E1000,9)</f>
        <v>0</v>
      </c>
      <c r="Q1">
        <f>SUM(O1,P1)</f>
        <v>0</v>
      </c>
    </row>
    <row r="2" spans="2:17" x14ac:dyDescent="0.2">
      <c r="B2" t="s">
        <v>1</v>
      </c>
      <c r="I2" t="s">
        <v>125</v>
      </c>
      <c r="J2" t="e">
        <f>KURT(M30:M1000)</f>
        <v>#DIV/0!</v>
      </c>
      <c r="M2" t="e">
        <f>_xlfn.QUARTILE.INC(M30:M1000,1)</f>
        <v>#NUM!</v>
      </c>
      <c r="N2" t="e">
        <f>_xlfn.QUARTILE.INC(M30:M1000,3)</f>
        <v>#NUM!</v>
      </c>
    </row>
    <row r="30" spans="4:13" x14ac:dyDescent="0.2">
      <c r="M30" s="2"/>
    </row>
    <row r="31" spans="4:13" x14ac:dyDescent="0.2">
      <c r="M31" s="2"/>
    </row>
    <row r="32" spans="4:13" x14ac:dyDescent="0.2">
      <c r="D32" s="1"/>
      <c r="M32" s="2"/>
    </row>
    <row r="33" spans="4:13" x14ac:dyDescent="0.2">
      <c r="M33" s="2"/>
    </row>
    <row r="34" spans="4:13" x14ac:dyDescent="0.2">
      <c r="D34" s="1"/>
      <c r="M34" s="2"/>
    </row>
    <row r="35" spans="4:13" x14ac:dyDescent="0.2">
      <c r="D35" s="1"/>
      <c r="M35" s="3"/>
    </row>
    <row r="36" spans="4:13" x14ac:dyDescent="0.2">
      <c r="M36" s="2"/>
    </row>
    <row r="37" spans="4:13" x14ac:dyDescent="0.2">
      <c r="M37" s="2"/>
    </row>
    <row r="38" spans="4:13" x14ac:dyDescent="0.2">
      <c r="M38" s="2"/>
    </row>
    <row r="39" spans="4:13" x14ac:dyDescent="0.2">
      <c r="M39" s="2"/>
    </row>
    <row r="40" spans="4:13" x14ac:dyDescent="0.2">
      <c r="M40" s="2"/>
    </row>
    <row r="41" spans="4:13" x14ac:dyDescent="0.2">
      <c r="M41" s="2"/>
    </row>
    <row r="42" spans="4:13" x14ac:dyDescent="0.2">
      <c r="M42" s="2"/>
    </row>
    <row r="43" spans="4:13" x14ac:dyDescent="0.2">
      <c r="M43" s="2"/>
    </row>
    <row r="44" spans="4:13" x14ac:dyDescent="0.2">
      <c r="M44" s="2"/>
    </row>
    <row r="45" spans="4:13" x14ac:dyDescent="0.2">
      <c r="M45" s="2"/>
    </row>
    <row r="46" spans="4:13" x14ac:dyDescent="0.2">
      <c r="M46" s="2"/>
    </row>
    <row r="47" spans="4:13" x14ac:dyDescent="0.2">
      <c r="D47" s="1"/>
      <c r="M47" s="2"/>
    </row>
    <row r="48" spans="4:13" x14ac:dyDescent="0.2">
      <c r="D48" s="1"/>
      <c r="M48" s="3"/>
    </row>
    <row r="49" spans="4:13" x14ac:dyDescent="0.2">
      <c r="D49" s="1"/>
      <c r="M49" s="3"/>
    </row>
    <row r="50" spans="4:13" x14ac:dyDescent="0.2">
      <c r="D50" s="1"/>
      <c r="M50" s="2"/>
    </row>
    <row r="51" spans="4:13" x14ac:dyDescent="0.2">
      <c r="D51" s="1"/>
      <c r="M51" s="2"/>
    </row>
    <row r="52" spans="4:13" x14ac:dyDescent="0.2">
      <c r="M52" s="2"/>
    </row>
    <row r="53" spans="4:13" x14ac:dyDescent="0.2">
      <c r="D53" s="1"/>
      <c r="M53" s="3"/>
    </row>
    <row r="54" spans="4:13" x14ac:dyDescent="0.2">
      <c r="D54" s="1"/>
      <c r="M54" s="3"/>
    </row>
    <row r="55" spans="4:13" x14ac:dyDescent="0.2">
      <c r="D55" s="1"/>
      <c r="M55" s="3"/>
    </row>
    <row r="56" spans="4:13" x14ac:dyDescent="0.2">
      <c r="D56" s="1"/>
      <c r="M56" s="3"/>
    </row>
    <row r="57" spans="4:13" x14ac:dyDescent="0.2">
      <c r="D57" s="1"/>
      <c r="M57" s="3"/>
    </row>
    <row r="58" spans="4:13" x14ac:dyDescent="0.2">
      <c r="D58" s="1"/>
      <c r="M58" s="3"/>
    </row>
    <row r="59" spans="4:13" x14ac:dyDescent="0.2">
      <c r="D59" s="1"/>
      <c r="M59" s="3"/>
    </row>
    <row r="60" spans="4:13" x14ac:dyDescent="0.2">
      <c r="M60" s="2"/>
    </row>
    <row r="61" spans="4:13" x14ac:dyDescent="0.2">
      <c r="D61" s="1"/>
      <c r="M61" s="3"/>
    </row>
    <row r="62" spans="4:13" x14ac:dyDescent="0.2">
      <c r="D62" s="1"/>
      <c r="M62" s="3"/>
    </row>
    <row r="63" spans="4:13" x14ac:dyDescent="0.2">
      <c r="D63" s="1"/>
      <c r="M63" s="3"/>
    </row>
    <row r="64" spans="4:13" x14ac:dyDescent="0.2">
      <c r="D64" s="1"/>
      <c r="M64" s="3"/>
    </row>
    <row r="65" spans="4:13" x14ac:dyDescent="0.2">
      <c r="D65" s="1"/>
      <c r="M65" s="2"/>
    </row>
    <row r="66" spans="4:13" x14ac:dyDescent="0.2">
      <c r="D66" s="1"/>
      <c r="M66" s="3"/>
    </row>
    <row r="67" spans="4:13" x14ac:dyDescent="0.2">
      <c r="D67" s="1"/>
      <c r="M67" s="3"/>
    </row>
    <row r="68" spans="4:13" x14ac:dyDescent="0.2">
      <c r="D68" s="1"/>
      <c r="M68" s="3"/>
    </row>
    <row r="69" spans="4:13" x14ac:dyDescent="0.2">
      <c r="D69" s="1"/>
      <c r="M69" s="3"/>
    </row>
    <row r="70" spans="4:13" x14ac:dyDescent="0.2">
      <c r="D70" s="1"/>
      <c r="M70" s="2"/>
    </row>
    <row r="71" spans="4:13" x14ac:dyDescent="0.2">
      <c r="D71" s="1"/>
      <c r="M71" s="3"/>
    </row>
    <row r="72" spans="4:13" x14ac:dyDescent="0.2">
      <c r="D72" s="1"/>
      <c r="M72" s="2"/>
    </row>
    <row r="73" spans="4:13" x14ac:dyDescent="0.2">
      <c r="M73" s="2"/>
    </row>
    <row r="74" spans="4:13" x14ac:dyDescent="0.2">
      <c r="M74" s="2"/>
    </row>
    <row r="75" spans="4:13" x14ac:dyDescent="0.2">
      <c r="M75" s="2"/>
    </row>
    <row r="76" spans="4:13" x14ac:dyDescent="0.2">
      <c r="M76" s="2"/>
    </row>
    <row r="77" spans="4:13" x14ac:dyDescent="0.2">
      <c r="M77" s="2"/>
    </row>
    <row r="78" spans="4:13" x14ac:dyDescent="0.2">
      <c r="M78" s="2"/>
    </row>
    <row r="79" spans="4:13" x14ac:dyDescent="0.2">
      <c r="D79" s="1"/>
      <c r="M79" s="3"/>
    </row>
    <row r="80" spans="4:13" x14ac:dyDescent="0.2">
      <c r="D80" s="1"/>
      <c r="M80" s="2"/>
    </row>
    <row r="81" spans="4:13" x14ac:dyDescent="0.2">
      <c r="D81" s="1"/>
      <c r="M81" s="3"/>
    </row>
    <row r="82" spans="4:13" x14ac:dyDescent="0.2">
      <c r="D82" s="1"/>
      <c r="M82" s="2"/>
    </row>
    <row r="83" spans="4:13" x14ac:dyDescent="0.2">
      <c r="D83" s="1"/>
      <c r="M83" s="3"/>
    </row>
    <row r="84" spans="4:13" x14ac:dyDescent="0.2">
      <c r="M84" s="2"/>
    </row>
    <row r="85" spans="4:13" x14ac:dyDescent="0.2">
      <c r="M85" s="2"/>
    </row>
    <row r="86" spans="4:13" x14ac:dyDescent="0.2">
      <c r="D86" s="1"/>
      <c r="M86" s="3"/>
    </row>
    <row r="87" spans="4:13" x14ac:dyDescent="0.2">
      <c r="D87" s="1"/>
      <c r="M87" s="2"/>
    </row>
    <row r="88" spans="4:13" x14ac:dyDescent="0.2">
      <c r="D88" s="1"/>
      <c r="M88" s="2"/>
    </row>
    <row r="89" spans="4:13" x14ac:dyDescent="0.2">
      <c r="D89" s="1"/>
      <c r="M89" s="2"/>
    </row>
    <row r="90" spans="4:13" x14ac:dyDescent="0.2">
      <c r="D90" s="1"/>
      <c r="M90" s="3"/>
    </row>
    <row r="91" spans="4:13" x14ac:dyDescent="0.2">
      <c r="M91" s="2"/>
    </row>
    <row r="92" spans="4:13" x14ac:dyDescent="0.2">
      <c r="D92" s="1"/>
      <c r="M92" s="2"/>
    </row>
    <row r="93" spans="4:13" x14ac:dyDescent="0.2">
      <c r="M93" s="2"/>
    </row>
    <row r="94" spans="4:13" x14ac:dyDescent="0.2">
      <c r="M94" s="2"/>
    </row>
    <row r="95" spans="4:13" x14ac:dyDescent="0.2">
      <c r="D95" s="1"/>
      <c r="M95" s="3"/>
    </row>
    <row r="96" spans="4:13" x14ac:dyDescent="0.2">
      <c r="D96" s="1"/>
      <c r="M96" s="3"/>
    </row>
    <row r="97" spans="4:13" x14ac:dyDescent="0.2">
      <c r="D97" s="1"/>
      <c r="M97" s="2"/>
    </row>
    <row r="98" spans="4:13" x14ac:dyDescent="0.2">
      <c r="M98" s="2"/>
    </row>
    <row r="99" spans="4:13" x14ac:dyDescent="0.2">
      <c r="D99" s="1"/>
      <c r="M99" s="3"/>
    </row>
    <row r="100" spans="4:13" x14ac:dyDescent="0.2">
      <c r="M100" s="2"/>
    </row>
    <row r="101" spans="4:13" x14ac:dyDescent="0.2">
      <c r="D101" s="1"/>
      <c r="M101" s="3"/>
    </row>
    <row r="102" spans="4:13" x14ac:dyDescent="0.2">
      <c r="M102" s="2"/>
    </row>
    <row r="103" spans="4:13" x14ac:dyDescent="0.2">
      <c r="M103" s="2"/>
    </row>
    <row r="104" spans="4:13" x14ac:dyDescent="0.2">
      <c r="D104" s="1"/>
      <c r="M104" s="2"/>
    </row>
    <row r="105" spans="4:13" x14ac:dyDescent="0.2">
      <c r="M105" s="2"/>
    </row>
    <row r="106" spans="4:13" x14ac:dyDescent="0.2">
      <c r="D106" s="1"/>
      <c r="M106" s="2"/>
    </row>
    <row r="107" spans="4:13" x14ac:dyDescent="0.2">
      <c r="D107" s="1"/>
      <c r="M107" s="2"/>
    </row>
    <row r="108" spans="4:13" x14ac:dyDescent="0.2">
      <c r="M108" s="2"/>
    </row>
    <row r="109" spans="4:13" x14ac:dyDescent="0.2">
      <c r="M109" s="2"/>
    </row>
    <row r="110" spans="4:13" x14ac:dyDescent="0.2">
      <c r="D110" s="1"/>
      <c r="M110" s="2"/>
    </row>
    <row r="111" spans="4:13" x14ac:dyDescent="0.2">
      <c r="D111" s="1"/>
      <c r="M111" s="3"/>
    </row>
    <row r="112" spans="4:13" x14ac:dyDescent="0.2">
      <c r="D112" s="1"/>
      <c r="M112" s="2"/>
    </row>
    <row r="113" spans="4:13" x14ac:dyDescent="0.2">
      <c r="D113" s="1"/>
      <c r="M113" s="2"/>
    </row>
    <row r="114" spans="4:13" x14ac:dyDescent="0.2">
      <c r="M114" s="2"/>
    </row>
    <row r="115" spans="4:13" x14ac:dyDescent="0.2">
      <c r="M115" s="2"/>
    </row>
    <row r="116" spans="4:13" x14ac:dyDescent="0.2">
      <c r="M116" s="2"/>
    </row>
    <row r="117" spans="4:13" x14ac:dyDescent="0.2">
      <c r="M117" s="2"/>
    </row>
    <row r="118" spans="4:13" x14ac:dyDescent="0.2">
      <c r="D118" s="1"/>
      <c r="M118" s="3"/>
    </row>
    <row r="119" spans="4:13" x14ac:dyDescent="0.2">
      <c r="M119" s="2"/>
    </row>
    <row r="120" spans="4:13" x14ac:dyDescent="0.2">
      <c r="M120" s="2"/>
    </row>
    <row r="121" spans="4:13" x14ac:dyDescent="0.2">
      <c r="M121" s="2"/>
    </row>
    <row r="122" spans="4:13" x14ac:dyDescent="0.2">
      <c r="M122" s="2"/>
    </row>
    <row r="123" spans="4:13" x14ac:dyDescent="0.2">
      <c r="M123" s="2"/>
    </row>
    <row r="124" spans="4:13" x14ac:dyDescent="0.2">
      <c r="D124" s="1"/>
      <c r="M124" s="3"/>
    </row>
    <row r="125" spans="4:13" x14ac:dyDescent="0.2">
      <c r="D125" s="1"/>
      <c r="M125" s="3"/>
    </row>
    <row r="126" spans="4:13" x14ac:dyDescent="0.2">
      <c r="M126" s="2"/>
    </row>
    <row r="127" spans="4:13" x14ac:dyDescent="0.2">
      <c r="M127" s="2"/>
    </row>
    <row r="128" spans="4:13" x14ac:dyDescent="0.2">
      <c r="M128" s="2"/>
    </row>
    <row r="129" spans="4:13" x14ac:dyDescent="0.2">
      <c r="D129" s="1"/>
      <c r="M129" s="3"/>
    </row>
    <row r="130" spans="4:13" x14ac:dyDescent="0.2">
      <c r="M130" s="2"/>
    </row>
    <row r="131" spans="4:13" x14ac:dyDescent="0.2">
      <c r="M131" s="2"/>
    </row>
    <row r="132" spans="4:13" x14ac:dyDescent="0.2">
      <c r="M132" s="2"/>
    </row>
    <row r="133" spans="4:13" x14ac:dyDescent="0.2">
      <c r="M133" s="2"/>
    </row>
    <row r="134" spans="4:13" x14ac:dyDescent="0.2">
      <c r="M134" s="2"/>
    </row>
    <row r="135" spans="4:13" x14ac:dyDescent="0.2">
      <c r="M135" s="2"/>
    </row>
    <row r="136" spans="4:13" x14ac:dyDescent="0.2">
      <c r="M136" s="2"/>
    </row>
    <row r="137" spans="4:13" x14ac:dyDescent="0.2">
      <c r="M137" s="2"/>
    </row>
    <row r="138" spans="4:13" x14ac:dyDescent="0.2">
      <c r="M138" s="2"/>
    </row>
    <row r="139" spans="4:13" x14ac:dyDescent="0.2">
      <c r="M139" s="2"/>
    </row>
    <row r="140" spans="4:13" x14ac:dyDescent="0.2">
      <c r="M140" s="2"/>
    </row>
    <row r="141" spans="4:13" x14ac:dyDescent="0.2">
      <c r="M141" s="2"/>
    </row>
    <row r="142" spans="4:13" x14ac:dyDescent="0.2">
      <c r="M142" s="2"/>
    </row>
    <row r="143" spans="4:13" x14ac:dyDescent="0.2">
      <c r="M143" s="2"/>
    </row>
    <row r="144" spans="4:13" x14ac:dyDescent="0.2">
      <c r="M144" s="2"/>
    </row>
    <row r="145" spans="4:13" x14ac:dyDescent="0.2">
      <c r="M145" s="2"/>
    </row>
    <row r="146" spans="4:13" x14ac:dyDescent="0.2">
      <c r="M146" s="2"/>
    </row>
    <row r="147" spans="4:13" x14ac:dyDescent="0.2">
      <c r="M147" s="2"/>
    </row>
    <row r="148" spans="4:13" x14ac:dyDescent="0.2">
      <c r="M148" s="2"/>
    </row>
    <row r="149" spans="4:13" x14ac:dyDescent="0.2">
      <c r="M149" s="2"/>
    </row>
    <row r="150" spans="4:13" x14ac:dyDescent="0.2">
      <c r="M150" s="2"/>
    </row>
    <row r="151" spans="4:13" x14ac:dyDescent="0.2">
      <c r="M151" s="2"/>
    </row>
    <row r="152" spans="4:13" x14ac:dyDescent="0.2">
      <c r="D152" s="1"/>
      <c r="M152" s="3"/>
    </row>
    <row r="153" spans="4:13" x14ac:dyDescent="0.2">
      <c r="M153" s="2"/>
    </row>
    <row r="154" spans="4:13" x14ac:dyDescent="0.2">
      <c r="M154" s="2"/>
    </row>
    <row r="155" spans="4:13" x14ac:dyDescent="0.2">
      <c r="M155" s="2"/>
    </row>
    <row r="156" spans="4:13" x14ac:dyDescent="0.2">
      <c r="D156" s="1"/>
      <c r="M156" s="3"/>
    </row>
    <row r="157" spans="4:13" x14ac:dyDescent="0.2">
      <c r="D157" s="1"/>
      <c r="M157" s="3"/>
    </row>
    <row r="158" spans="4:13" x14ac:dyDescent="0.2">
      <c r="M158" s="2"/>
    </row>
    <row r="159" spans="4:13" x14ac:dyDescent="0.2">
      <c r="M159" s="2"/>
    </row>
    <row r="160" spans="4:13" x14ac:dyDescent="0.2">
      <c r="D160" s="1"/>
      <c r="M160" s="3"/>
    </row>
    <row r="161" spans="4:13" x14ac:dyDescent="0.2">
      <c r="M161" s="2"/>
    </row>
    <row r="162" spans="4:13" x14ac:dyDescent="0.2">
      <c r="M162" s="2"/>
    </row>
    <row r="163" spans="4:13" x14ac:dyDescent="0.2">
      <c r="M163" s="2"/>
    </row>
    <row r="164" spans="4:13" x14ac:dyDescent="0.2">
      <c r="D164" s="1"/>
      <c r="M164" s="3"/>
    </row>
    <row r="165" spans="4:13" x14ac:dyDescent="0.2">
      <c r="M165" s="2"/>
    </row>
    <row r="166" spans="4:13" x14ac:dyDescent="0.2">
      <c r="M166" s="2"/>
    </row>
    <row r="167" spans="4:13" x14ac:dyDescent="0.2">
      <c r="M167" s="2"/>
    </row>
    <row r="168" spans="4:13" x14ac:dyDescent="0.2">
      <c r="M168" s="2"/>
    </row>
    <row r="169" spans="4:13" x14ac:dyDescent="0.2">
      <c r="M169" s="2"/>
    </row>
    <row r="170" spans="4:13" x14ac:dyDescent="0.2">
      <c r="M170" s="2"/>
    </row>
    <row r="171" spans="4:13" x14ac:dyDescent="0.2">
      <c r="M171" s="2"/>
    </row>
    <row r="172" spans="4:13" x14ac:dyDescent="0.2">
      <c r="M172" s="2"/>
    </row>
    <row r="173" spans="4:13" x14ac:dyDescent="0.2">
      <c r="D173" s="1"/>
      <c r="M173" s="3"/>
    </row>
    <row r="174" spans="4:13" x14ac:dyDescent="0.2">
      <c r="D174" s="1"/>
      <c r="M174" s="3"/>
    </row>
    <row r="175" spans="4:13" x14ac:dyDescent="0.2">
      <c r="M175" s="2"/>
    </row>
    <row r="176" spans="4:13" x14ac:dyDescent="0.2">
      <c r="M176" s="2"/>
    </row>
    <row r="177" spans="4:13" x14ac:dyDescent="0.2">
      <c r="M177" s="2"/>
    </row>
    <row r="178" spans="4:13" x14ac:dyDescent="0.2">
      <c r="M178" s="2"/>
    </row>
    <row r="179" spans="4:13" x14ac:dyDescent="0.2">
      <c r="M179" s="2"/>
    </row>
    <row r="180" spans="4:13" x14ac:dyDescent="0.2">
      <c r="D180" s="1"/>
      <c r="M180" s="3"/>
    </row>
    <row r="181" spans="4:13" x14ac:dyDescent="0.2">
      <c r="D181" s="1"/>
      <c r="M181" s="3"/>
    </row>
    <row r="182" spans="4:13" x14ac:dyDescent="0.2">
      <c r="D182" s="1"/>
      <c r="M182" s="3"/>
    </row>
    <row r="183" spans="4:13" x14ac:dyDescent="0.2">
      <c r="D183" s="1"/>
      <c r="M183" s="3"/>
    </row>
    <row r="184" spans="4:13" x14ac:dyDescent="0.2">
      <c r="D184" s="1"/>
      <c r="M184" s="3"/>
    </row>
    <row r="185" spans="4:13" x14ac:dyDescent="0.2">
      <c r="D185" s="1"/>
      <c r="M185" s="3"/>
    </row>
    <row r="186" spans="4:13" x14ac:dyDescent="0.2">
      <c r="M186" s="2"/>
    </row>
    <row r="187" spans="4:13" x14ac:dyDescent="0.2">
      <c r="D187" s="1"/>
      <c r="M187" s="3"/>
    </row>
    <row r="188" spans="4:13" x14ac:dyDescent="0.2">
      <c r="M188" s="2"/>
    </row>
    <row r="189" spans="4:13" x14ac:dyDescent="0.2">
      <c r="M189" s="2"/>
    </row>
    <row r="190" spans="4:13" x14ac:dyDescent="0.2">
      <c r="D190" s="1"/>
      <c r="M190" s="3"/>
    </row>
    <row r="191" spans="4:13" x14ac:dyDescent="0.2">
      <c r="M191" s="2"/>
    </row>
    <row r="192" spans="4:13" x14ac:dyDescent="0.2">
      <c r="M192" s="2"/>
    </row>
    <row r="193" spans="4:13" x14ac:dyDescent="0.2">
      <c r="M193" s="2"/>
    </row>
    <row r="194" spans="4:13" x14ac:dyDescent="0.2">
      <c r="M194" s="2"/>
    </row>
    <row r="195" spans="4:13" x14ac:dyDescent="0.2">
      <c r="D195" s="1"/>
      <c r="M195" s="3"/>
    </row>
    <row r="196" spans="4:13" x14ac:dyDescent="0.2">
      <c r="M196" s="2"/>
    </row>
    <row r="197" spans="4:13" x14ac:dyDescent="0.2">
      <c r="M197" s="2"/>
    </row>
    <row r="198" spans="4:13" x14ac:dyDescent="0.2">
      <c r="M198" s="2"/>
    </row>
    <row r="199" spans="4:13" x14ac:dyDescent="0.2">
      <c r="D199" s="1"/>
      <c r="M199" s="3"/>
    </row>
    <row r="200" spans="4:13" x14ac:dyDescent="0.2">
      <c r="M200" s="2"/>
    </row>
    <row r="201" spans="4:13" x14ac:dyDescent="0.2">
      <c r="M201" s="2"/>
    </row>
    <row r="202" spans="4:13" x14ac:dyDescent="0.2">
      <c r="D202" s="1"/>
      <c r="M202" s="3"/>
    </row>
    <row r="203" spans="4:13" x14ac:dyDescent="0.2">
      <c r="D203" s="1"/>
      <c r="M203" s="3"/>
    </row>
    <row r="204" spans="4:13" x14ac:dyDescent="0.2">
      <c r="M204" s="2"/>
    </row>
    <row r="205" spans="4:13" x14ac:dyDescent="0.2">
      <c r="M205" s="2"/>
    </row>
    <row r="206" spans="4:13" x14ac:dyDescent="0.2">
      <c r="D206" s="1"/>
      <c r="M206" s="3"/>
    </row>
    <row r="207" spans="4:13" x14ac:dyDescent="0.2">
      <c r="M207" s="2"/>
    </row>
    <row r="208" spans="4:13" x14ac:dyDescent="0.2">
      <c r="D208" s="1"/>
      <c r="M208" s="3"/>
    </row>
    <row r="209" spans="4:13" x14ac:dyDescent="0.2">
      <c r="M209" s="2"/>
    </row>
    <row r="210" spans="4:13" x14ac:dyDescent="0.2">
      <c r="M210" s="2"/>
    </row>
    <row r="211" spans="4:13" x14ac:dyDescent="0.2">
      <c r="M211" s="2"/>
    </row>
    <row r="212" spans="4:13" x14ac:dyDescent="0.2">
      <c r="D212" s="1"/>
      <c r="M212" s="3"/>
    </row>
    <row r="213" spans="4:13" x14ac:dyDescent="0.2">
      <c r="M213" s="2"/>
    </row>
    <row r="214" spans="4:13" x14ac:dyDescent="0.2">
      <c r="M214" s="2"/>
    </row>
    <row r="215" spans="4:13" x14ac:dyDescent="0.2">
      <c r="M215" s="2"/>
    </row>
    <row r="216" spans="4:13" x14ac:dyDescent="0.2">
      <c r="M216" s="2"/>
    </row>
    <row r="217" spans="4:13" x14ac:dyDescent="0.2">
      <c r="M217" s="2"/>
    </row>
    <row r="218" spans="4:13" x14ac:dyDescent="0.2">
      <c r="M218" s="2"/>
    </row>
    <row r="219" spans="4:13" x14ac:dyDescent="0.2">
      <c r="D219" s="1"/>
      <c r="M219" s="3"/>
    </row>
    <row r="220" spans="4:13" x14ac:dyDescent="0.2">
      <c r="D220" s="1"/>
      <c r="M220" s="3"/>
    </row>
    <row r="221" spans="4:13" x14ac:dyDescent="0.2">
      <c r="M221" s="2"/>
    </row>
    <row r="222" spans="4:13" x14ac:dyDescent="0.2">
      <c r="D222" s="1"/>
      <c r="M222" s="3"/>
    </row>
    <row r="223" spans="4:13" x14ac:dyDescent="0.2">
      <c r="D223" s="1"/>
      <c r="M223" s="3"/>
    </row>
    <row r="224" spans="4:13" x14ac:dyDescent="0.2">
      <c r="D224" s="1"/>
      <c r="M224" s="3"/>
    </row>
    <row r="225" spans="4:13" x14ac:dyDescent="0.2">
      <c r="D225" s="1"/>
      <c r="M225" s="3"/>
    </row>
    <row r="226" spans="4:13" x14ac:dyDescent="0.2">
      <c r="D226" s="1"/>
      <c r="M226" s="3"/>
    </row>
    <row r="227" spans="4:13" x14ac:dyDescent="0.2">
      <c r="D227" s="1"/>
      <c r="M227" s="3"/>
    </row>
    <row r="228" spans="4:13" x14ac:dyDescent="0.2">
      <c r="D228" s="1"/>
      <c r="M228" s="3"/>
    </row>
    <row r="229" spans="4:13" x14ac:dyDescent="0.2">
      <c r="D229" s="1"/>
      <c r="M229" s="3"/>
    </row>
    <row r="230" spans="4:13" x14ac:dyDescent="0.2">
      <c r="M230" s="2"/>
    </row>
    <row r="231" spans="4:13" x14ac:dyDescent="0.2">
      <c r="D231" s="1"/>
      <c r="M231" s="3"/>
    </row>
    <row r="232" spans="4:13" x14ac:dyDescent="0.2">
      <c r="M232" s="2"/>
    </row>
    <row r="233" spans="4:13" x14ac:dyDescent="0.2">
      <c r="D233" s="1"/>
      <c r="M233" s="3"/>
    </row>
    <row r="234" spans="4:13" x14ac:dyDescent="0.2">
      <c r="D234" s="1"/>
      <c r="M234" s="3"/>
    </row>
    <row r="235" spans="4:13" x14ac:dyDescent="0.2">
      <c r="M235" s="2"/>
    </row>
    <row r="236" spans="4:13" x14ac:dyDescent="0.2">
      <c r="D236" s="1"/>
      <c r="M236" s="3"/>
    </row>
    <row r="237" spans="4:13" x14ac:dyDescent="0.2">
      <c r="M237" s="2"/>
    </row>
    <row r="238" spans="4:13" x14ac:dyDescent="0.2">
      <c r="D238" s="1"/>
      <c r="M238" s="3"/>
    </row>
    <row r="239" spans="4:13" x14ac:dyDescent="0.2">
      <c r="M239" s="2"/>
    </row>
    <row r="240" spans="4:13" x14ac:dyDescent="0.2">
      <c r="D240" s="1"/>
      <c r="M240" s="3"/>
    </row>
    <row r="241" spans="4:13" x14ac:dyDescent="0.2">
      <c r="D241" s="1"/>
      <c r="M241" s="3"/>
    </row>
    <row r="242" spans="4:13" x14ac:dyDescent="0.2">
      <c r="M242" s="2"/>
    </row>
    <row r="243" spans="4:13" x14ac:dyDescent="0.2">
      <c r="M243" s="2"/>
    </row>
    <row r="244" spans="4:13" x14ac:dyDescent="0.2">
      <c r="M244" s="2"/>
    </row>
    <row r="245" spans="4:13" x14ac:dyDescent="0.2">
      <c r="M245" s="2"/>
    </row>
    <row r="246" spans="4:13" x14ac:dyDescent="0.2">
      <c r="M246" s="2"/>
    </row>
    <row r="247" spans="4:13" x14ac:dyDescent="0.2">
      <c r="M247" s="2"/>
    </row>
    <row r="248" spans="4:13" x14ac:dyDescent="0.2">
      <c r="M248" s="2"/>
    </row>
    <row r="249" spans="4:13" x14ac:dyDescent="0.2">
      <c r="D249" s="1"/>
      <c r="M249" s="3"/>
    </row>
    <row r="250" spans="4:13" x14ac:dyDescent="0.2">
      <c r="D250" s="1"/>
      <c r="M250" s="3"/>
    </row>
    <row r="251" spans="4:13" x14ac:dyDescent="0.2">
      <c r="D251" s="1"/>
      <c r="M251" s="3"/>
    </row>
    <row r="252" spans="4:13" x14ac:dyDescent="0.2">
      <c r="D252" s="1"/>
      <c r="M252" s="3"/>
    </row>
    <row r="253" spans="4:13" x14ac:dyDescent="0.2">
      <c r="D253" s="1"/>
      <c r="M253" s="3"/>
    </row>
    <row r="254" spans="4:13" x14ac:dyDescent="0.2">
      <c r="D254" s="1"/>
      <c r="M254" s="3"/>
    </row>
    <row r="255" spans="4:13" x14ac:dyDescent="0.2">
      <c r="D255" s="1"/>
      <c r="M255" s="3"/>
    </row>
    <row r="256" spans="4:13" x14ac:dyDescent="0.2">
      <c r="D256" s="1"/>
      <c r="M256" s="3"/>
    </row>
    <row r="257" spans="4:13" x14ac:dyDescent="0.2">
      <c r="D257" s="1"/>
      <c r="M257" s="3"/>
    </row>
    <row r="258" spans="4:13" x14ac:dyDescent="0.2">
      <c r="M258" s="2"/>
    </row>
    <row r="259" spans="4:13" x14ac:dyDescent="0.2">
      <c r="D259" s="1"/>
      <c r="M259" s="3"/>
    </row>
    <row r="260" spans="4:13" x14ac:dyDescent="0.2">
      <c r="M260" s="2"/>
    </row>
    <row r="261" spans="4:13" x14ac:dyDescent="0.2">
      <c r="M261" s="2"/>
    </row>
    <row r="262" spans="4:13" x14ac:dyDescent="0.2">
      <c r="D262" s="1"/>
      <c r="M262" s="3"/>
    </row>
    <row r="263" spans="4:13" x14ac:dyDescent="0.2">
      <c r="M263" s="2"/>
    </row>
    <row r="264" spans="4:13" x14ac:dyDescent="0.2">
      <c r="M264" s="2"/>
    </row>
    <row r="265" spans="4:13" x14ac:dyDescent="0.2">
      <c r="M265" s="2"/>
    </row>
    <row r="266" spans="4:13" x14ac:dyDescent="0.2">
      <c r="M266" s="2"/>
    </row>
    <row r="267" spans="4:13" x14ac:dyDescent="0.2">
      <c r="M267" s="2"/>
    </row>
    <row r="268" spans="4:13" x14ac:dyDescent="0.2">
      <c r="M268" s="2"/>
    </row>
    <row r="269" spans="4:13" x14ac:dyDescent="0.2">
      <c r="M269" s="2"/>
    </row>
    <row r="270" spans="4:13" x14ac:dyDescent="0.2">
      <c r="D270" s="1"/>
      <c r="M270" s="3"/>
    </row>
    <row r="271" spans="4:13" x14ac:dyDescent="0.2">
      <c r="M271" s="2"/>
    </row>
    <row r="272" spans="4:13" x14ac:dyDescent="0.2">
      <c r="M272" s="2"/>
    </row>
    <row r="273" spans="4:13" x14ac:dyDescent="0.2">
      <c r="D273" s="1"/>
      <c r="M273" s="3"/>
    </row>
    <row r="274" spans="4:13" x14ac:dyDescent="0.2">
      <c r="M274" s="2"/>
    </row>
    <row r="275" spans="4:13" x14ac:dyDescent="0.2">
      <c r="M275" s="2"/>
    </row>
    <row r="276" spans="4:13" x14ac:dyDescent="0.2">
      <c r="M276" s="2"/>
    </row>
    <row r="277" spans="4:13" x14ac:dyDescent="0.2">
      <c r="M277" s="2"/>
    </row>
    <row r="278" spans="4:13" x14ac:dyDescent="0.2">
      <c r="M278" s="2"/>
    </row>
    <row r="279" spans="4:13" x14ac:dyDescent="0.2">
      <c r="M279" s="2"/>
    </row>
    <row r="280" spans="4:13" x14ac:dyDescent="0.2">
      <c r="M280" s="2"/>
    </row>
    <row r="281" spans="4:13" x14ac:dyDescent="0.2">
      <c r="M281" s="2"/>
    </row>
    <row r="282" spans="4:13" x14ac:dyDescent="0.2">
      <c r="D282" s="1"/>
      <c r="M282" s="3"/>
    </row>
    <row r="283" spans="4:13" x14ac:dyDescent="0.2">
      <c r="M283" s="2"/>
    </row>
    <row r="284" spans="4:13" x14ac:dyDescent="0.2">
      <c r="M284" s="2"/>
    </row>
    <row r="285" spans="4:13" x14ac:dyDescent="0.2">
      <c r="M285" s="2"/>
    </row>
    <row r="286" spans="4:13" x14ac:dyDescent="0.2">
      <c r="M286" s="2"/>
    </row>
    <row r="287" spans="4:13" x14ac:dyDescent="0.2">
      <c r="M287" s="2"/>
    </row>
    <row r="288" spans="4:13" x14ac:dyDescent="0.2">
      <c r="M288" s="2"/>
    </row>
    <row r="289" spans="13:13" x14ac:dyDescent="0.2">
      <c r="M289" s="2"/>
    </row>
    <row r="290" spans="13:13" x14ac:dyDescent="0.2">
      <c r="M290" s="2"/>
    </row>
    <row r="291" spans="13:13" x14ac:dyDescent="0.2">
      <c r="M291" s="2"/>
    </row>
    <row r="292" spans="13:13" x14ac:dyDescent="0.2">
      <c r="M292" s="2"/>
    </row>
    <row r="293" spans="13:13" x14ac:dyDescent="0.2">
      <c r="M293" s="2"/>
    </row>
    <row r="294" spans="13:13" x14ac:dyDescent="0.2">
      <c r="M294" s="2"/>
    </row>
    <row r="295" spans="13:13" x14ac:dyDescent="0.2">
      <c r="M295" s="2"/>
    </row>
    <row r="296" spans="13:13" x14ac:dyDescent="0.2">
      <c r="M296" s="2"/>
    </row>
    <row r="297" spans="13:13" x14ac:dyDescent="0.2">
      <c r="M297" s="2"/>
    </row>
    <row r="298" spans="13:13" x14ac:dyDescent="0.2">
      <c r="M298" s="2"/>
    </row>
    <row r="299" spans="13:13" x14ac:dyDescent="0.2">
      <c r="M299" s="2"/>
    </row>
    <row r="300" spans="13:13" x14ac:dyDescent="0.2">
      <c r="M300" s="2"/>
    </row>
    <row r="301" spans="13:13" x14ac:dyDescent="0.2">
      <c r="M301" s="2"/>
    </row>
    <row r="302" spans="13:13" x14ac:dyDescent="0.2">
      <c r="M302" s="2"/>
    </row>
    <row r="303" spans="13:13" x14ac:dyDescent="0.2">
      <c r="M303" s="2"/>
    </row>
    <row r="304" spans="13:13" x14ac:dyDescent="0.2">
      <c r="M304" s="2"/>
    </row>
    <row r="305" spans="4:13" x14ac:dyDescent="0.2">
      <c r="M305" s="2"/>
    </row>
    <row r="306" spans="4:13" x14ac:dyDescent="0.2">
      <c r="M306" s="2"/>
    </row>
    <row r="307" spans="4:13" x14ac:dyDescent="0.2">
      <c r="M307" s="2"/>
    </row>
    <row r="308" spans="4:13" x14ac:dyDescent="0.2">
      <c r="M308" s="2"/>
    </row>
    <row r="309" spans="4:13" x14ac:dyDescent="0.2">
      <c r="M309" s="2"/>
    </row>
    <row r="310" spans="4:13" x14ac:dyDescent="0.2">
      <c r="M310" s="2"/>
    </row>
    <row r="311" spans="4:13" x14ac:dyDescent="0.2">
      <c r="M311" s="2"/>
    </row>
    <row r="312" spans="4:13" x14ac:dyDescent="0.2">
      <c r="M312" s="2"/>
    </row>
    <row r="313" spans="4:13" x14ac:dyDescent="0.2">
      <c r="M313" s="2"/>
    </row>
    <row r="314" spans="4:13" x14ac:dyDescent="0.2">
      <c r="M314" s="2"/>
    </row>
    <row r="315" spans="4:13" x14ac:dyDescent="0.2">
      <c r="M315" s="2"/>
    </row>
    <row r="316" spans="4:13" x14ac:dyDescent="0.2">
      <c r="M316" s="2"/>
    </row>
    <row r="317" spans="4:13" x14ac:dyDescent="0.2">
      <c r="M317" s="2"/>
    </row>
    <row r="318" spans="4:13" x14ac:dyDescent="0.2">
      <c r="D318" s="1"/>
      <c r="M318" s="3"/>
    </row>
    <row r="319" spans="4:13" x14ac:dyDescent="0.2">
      <c r="M319" s="2"/>
    </row>
    <row r="320" spans="4:13" x14ac:dyDescent="0.2">
      <c r="D320" s="1"/>
      <c r="M320" s="3"/>
    </row>
    <row r="321" spans="4:13" x14ac:dyDescent="0.2">
      <c r="D321" s="1"/>
      <c r="M321" s="3"/>
    </row>
    <row r="322" spans="4:13" x14ac:dyDescent="0.2">
      <c r="M322" s="2"/>
    </row>
    <row r="323" spans="4:13" x14ac:dyDescent="0.2">
      <c r="M323" s="2"/>
    </row>
    <row r="324" spans="4:13" x14ac:dyDescent="0.2">
      <c r="D324" s="1"/>
      <c r="M324" s="3"/>
    </row>
    <row r="325" spans="4:13" x14ac:dyDescent="0.2">
      <c r="M325" s="2"/>
    </row>
    <row r="326" spans="4:13" x14ac:dyDescent="0.2">
      <c r="M326" s="2"/>
    </row>
    <row r="327" spans="4:13" x14ac:dyDescent="0.2">
      <c r="M327" s="2"/>
    </row>
    <row r="328" spans="4:13" x14ac:dyDescent="0.2">
      <c r="M328" s="2"/>
    </row>
    <row r="329" spans="4:13" x14ac:dyDescent="0.2">
      <c r="M329" s="2"/>
    </row>
    <row r="330" spans="4:13" x14ac:dyDescent="0.2">
      <c r="M330" s="2"/>
    </row>
    <row r="331" spans="4:13" x14ac:dyDescent="0.2">
      <c r="M331" s="2"/>
    </row>
    <row r="332" spans="4:13" x14ac:dyDescent="0.2">
      <c r="M332" s="2"/>
    </row>
    <row r="333" spans="4:13" x14ac:dyDescent="0.2">
      <c r="M333" s="2"/>
    </row>
    <row r="334" spans="4:13" x14ac:dyDescent="0.2">
      <c r="M334" s="2"/>
    </row>
    <row r="335" spans="4:13" x14ac:dyDescent="0.2">
      <c r="M335" s="2"/>
    </row>
    <row r="336" spans="4:13" x14ac:dyDescent="0.2">
      <c r="M336" s="2"/>
    </row>
    <row r="337" spans="4:13" x14ac:dyDescent="0.2">
      <c r="D337" s="1"/>
      <c r="M337" s="3"/>
    </row>
    <row r="338" spans="4:13" x14ac:dyDescent="0.2">
      <c r="M338" s="2"/>
    </row>
    <row r="339" spans="4:13" x14ac:dyDescent="0.2">
      <c r="M339" s="2"/>
    </row>
    <row r="340" spans="4:13" x14ac:dyDescent="0.2">
      <c r="M340" s="2"/>
    </row>
    <row r="341" spans="4:13" x14ac:dyDescent="0.2">
      <c r="M341" s="2"/>
    </row>
    <row r="342" spans="4:13" x14ac:dyDescent="0.2">
      <c r="M342" s="2"/>
    </row>
    <row r="343" spans="4:13" x14ac:dyDescent="0.2">
      <c r="M343" s="2"/>
    </row>
    <row r="344" spans="4:13" x14ac:dyDescent="0.2">
      <c r="M344" s="2"/>
    </row>
    <row r="345" spans="4:13" x14ac:dyDescent="0.2">
      <c r="D345" s="1"/>
      <c r="M345" s="3"/>
    </row>
    <row r="346" spans="4:13" x14ac:dyDescent="0.2">
      <c r="M346" s="2"/>
    </row>
    <row r="347" spans="4:13" x14ac:dyDescent="0.2">
      <c r="M347" s="2"/>
    </row>
    <row r="348" spans="4:13" x14ac:dyDescent="0.2">
      <c r="D348" s="1"/>
      <c r="M348" s="3"/>
    </row>
    <row r="349" spans="4:13" x14ac:dyDescent="0.2">
      <c r="D349" s="1"/>
      <c r="M349" s="3"/>
    </row>
    <row r="350" spans="4:13" x14ac:dyDescent="0.2">
      <c r="M350" s="2"/>
    </row>
    <row r="351" spans="4:13" x14ac:dyDescent="0.2">
      <c r="M351" s="2"/>
    </row>
    <row r="352" spans="4:13" x14ac:dyDescent="0.2">
      <c r="D352" s="1"/>
      <c r="M352" s="3"/>
    </row>
    <row r="353" spans="4:13" x14ac:dyDescent="0.2">
      <c r="M353" s="2"/>
    </row>
    <row r="354" spans="4:13" x14ac:dyDescent="0.2">
      <c r="D354" s="1"/>
      <c r="M354" s="3"/>
    </row>
    <row r="355" spans="4:13" x14ac:dyDescent="0.2">
      <c r="M355" s="2"/>
    </row>
    <row r="356" spans="4:13" x14ac:dyDescent="0.2">
      <c r="D356" s="1"/>
      <c r="M356" s="3"/>
    </row>
    <row r="357" spans="4:13" x14ac:dyDescent="0.2">
      <c r="M357" s="2"/>
    </row>
    <row r="358" spans="4:13" x14ac:dyDescent="0.2">
      <c r="M358" s="2"/>
    </row>
    <row r="359" spans="4:13" x14ac:dyDescent="0.2">
      <c r="M359" s="2"/>
    </row>
    <row r="360" spans="4:13" x14ac:dyDescent="0.2">
      <c r="M360" s="2"/>
    </row>
    <row r="361" spans="4:13" x14ac:dyDescent="0.2">
      <c r="M361" s="2"/>
    </row>
    <row r="362" spans="4:13" x14ac:dyDescent="0.2">
      <c r="D362" s="1"/>
      <c r="M362" s="3"/>
    </row>
    <row r="363" spans="4:13" x14ac:dyDescent="0.2">
      <c r="M363" s="2"/>
    </row>
    <row r="364" spans="4:13" x14ac:dyDescent="0.2">
      <c r="M364" s="2"/>
    </row>
    <row r="365" spans="4:13" x14ac:dyDescent="0.2">
      <c r="M365" s="2"/>
    </row>
    <row r="366" spans="4:13" x14ac:dyDescent="0.2">
      <c r="M366" s="2"/>
    </row>
    <row r="367" spans="4:13" x14ac:dyDescent="0.2">
      <c r="M367" s="2"/>
    </row>
    <row r="368" spans="4:13" x14ac:dyDescent="0.2">
      <c r="M368" s="2"/>
    </row>
    <row r="369" spans="4:13" x14ac:dyDescent="0.2">
      <c r="M369" s="2"/>
    </row>
    <row r="370" spans="4:13" x14ac:dyDescent="0.2">
      <c r="M370" s="2"/>
    </row>
    <row r="371" spans="4:13" x14ac:dyDescent="0.2">
      <c r="M371" s="2"/>
    </row>
    <row r="372" spans="4:13" x14ac:dyDescent="0.2">
      <c r="M372" s="2"/>
    </row>
    <row r="373" spans="4:13" x14ac:dyDescent="0.2">
      <c r="D373" s="1"/>
      <c r="M373" s="3"/>
    </row>
    <row r="374" spans="4:13" x14ac:dyDescent="0.2">
      <c r="M374" s="2"/>
    </row>
    <row r="375" spans="4:13" x14ac:dyDescent="0.2">
      <c r="D375" s="1"/>
      <c r="M375" s="3"/>
    </row>
    <row r="376" spans="4:13" x14ac:dyDescent="0.2">
      <c r="M376" s="2"/>
    </row>
    <row r="377" spans="4:13" x14ac:dyDescent="0.2">
      <c r="M377" s="2"/>
    </row>
    <row r="378" spans="4:13" x14ac:dyDescent="0.2">
      <c r="D378" s="1"/>
      <c r="M378" s="3"/>
    </row>
    <row r="379" spans="4:13" x14ac:dyDescent="0.2">
      <c r="M379" s="2"/>
    </row>
    <row r="380" spans="4:13" x14ac:dyDescent="0.2">
      <c r="M380" s="2"/>
    </row>
    <row r="381" spans="4:13" x14ac:dyDescent="0.2">
      <c r="M381" s="2"/>
    </row>
    <row r="382" spans="4:13" x14ac:dyDescent="0.2">
      <c r="M382" s="2"/>
    </row>
    <row r="383" spans="4:13" x14ac:dyDescent="0.2">
      <c r="D383" s="1"/>
      <c r="M383" s="3"/>
    </row>
    <row r="384" spans="4:13" x14ac:dyDescent="0.2">
      <c r="M384" s="2"/>
    </row>
    <row r="385" spans="4:13" x14ac:dyDescent="0.2">
      <c r="M385" s="2"/>
    </row>
    <row r="386" spans="4:13" x14ac:dyDescent="0.2">
      <c r="D386" s="1"/>
      <c r="M386" s="3"/>
    </row>
    <row r="387" spans="4:13" x14ac:dyDescent="0.2">
      <c r="D387" s="1"/>
      <c r="M387" s="3"/>
    </row>
    <row r="388" spans="4:13" x14ac:dyDescent="0.2">
      <c r="M388" s="2"/>
    </row>
    <row r="389" spans="4:13" x14ac:dyDescent="0.2">
      <c r="M389" s="2"/>
    </row>
    <row r="390" spans="4:13" x14ac:dyDescent="0.2">
      <c r="D390" s="1"/>
      <c r="M390" s="3"/>
    </row>
    <row r="391" spans="4:13" x14ac:dyDescent="0.2">
      <c r="M391" s="2"/>
    </row>
    <row r="392" spans="4:13" x14ac:dyDescent="0.2">
      <c r="D392" s="1"/>
      <c r="M392" s="3"/>
    </row>
    <row r="393" spans="4:13" x14ac:dyDescent="0.2">
      <c r="D393" s="1"/>
      <c r="M393" s="3"/>
    </row>
    <row r="394" spans="4:13" x14ac:dyDescent="0.2">
      <c r="M394" s="2"/>
    </row>
    <row r="395" spans="4:13" x14ac:dyDescent="0.2">
      <c r="D395" s="1"/>
      <c r="M395" s="3"/>
    </row>
    <row r="396" spans="4:13" x14ac:dyDescent="0.2">
      <c r="D396" s="1"/>
      <c r="M396" s="3"/>
    </row>
    <row r="397" spans="4:13" x14ac:dyDescent="0.2">
      <c r="D397" s="1"/>
      <c r="M397" s="3"/>
    </row>
    <row r="398" spans="4:13" x14ac:dyDescent="0.2">
      <c r="D398" s="1"/>
      <c r="M398" s="3"/>
    </row>
    <row r="399" spans="4:13" x14ac:dyDescent="0.2">
      <c r="M399" s="2"/>
    </row>
    <row r="400" spans="4:13" x14ac:dyDescent="0.2">
      <c r="D400" s="1"/>
      <c r="M400" s="3"/>
    </row>
    <row r="401" spans="13:13" x14ac:dyDescent="0.2">
      <c r="M401" s="2"/>
    </row>
    <row r="402" spans="13:13" x14ac:dyDescent="0.2">
      <c r="M402" s="2"/>
    </row>
    <row r="403" spans="13:13" x14ac:dyDescent="0.2">
      <c r="M403" s="2"/>
    </row>
    <row r="404" spans="13:13" x14ac:dyDescent="0.2">
      <c r="M404" s="2"/>
    </row>
    <row r="405" spans="13:13" x14ac:dyDescent="0.2">
      <c r="M405" s="2"/>
    </row>
    <row r="406" spans="13:13" x14ac:dyDescent="0.2">
      <c r="M406" s="2"/>
    </row>
    <row r="407" spans="13:13" x14ac:dyDescent="0.2">
      <c r="M407" s="2"/>
    </row>
    <row r="408" spans="13:13" x14ac:dyDescent="0.2">
      <c r="M408" s="2"/>
    </row>
    <row r="409" spans="13:13" x14ac:dyDescent="0.2">
      <c r="M409" s="2"/>
    </row>
    <row r="410" spans="13:13" x14ac:dyDescent="0.2">
      <c r="M410" s="2"/>
    </row>
    <row r="411" spans="13:13" x14ac:dyDescent="0.2">
      <c r="M411" s="2"/>
    </row>
    <row r="412" spans="13:13" x14ac:dyDescent="0.2">
      <c r="M412" s="2"/>
    </row>
    <row r="413" spans="13:13" x14ac:dyDescent="0.2">
      <c r="M413" s="2"/>
    </row>
    <row r="414" spans="13:13" x14ac:dyDescent="0.2">
      <c r="M414" s="2"/>
    </row>
    <row r="415" spans="13:13" x14ac:dyDescent="0.2">
      <c r="M415" s="2"/>
    </row>
    <row r="416" spans="13:13" x14ac:dyDescent="0.2">
      <c r="M416" s="2"/>
    </row>
    <row r="417" spans="4:13" x14ac:dyDescent="0.2">
      <c r="D417" s="1"/>
      <c r="M417" s="3"/>
    </row>
    <row r="418" spans="4:13" x14ac:dyDescent="0.2">
      <c r="M418" s="2"/>
    </row>
    <row r="419" spans="4:13" x14ac:dyDescent="0.2">
      <c r="M419" s="2"/>
    </row>
    <row r="420" spans="4:13" x14ac:dyDescent="0.2">
      <c r="D420" s="1"/>
      <c r="M420" s="3"/>
    </row>
    <row r="421" spans="4:13" x14ac:dyDescent="0.2">
      <c r="M421" s="2"/>
    </row>
    <row r="422" spans="4:13" x14ac:dyDescent="0.2">
      <c r="D422" s="1"/>
      <c r="M422" s="3"/>
    </row>
    <row r="423" spans="4:13" x14ac:dyDescent="0.2">
      <c r="D423" s="1"/>
      <c r="M423" s="3"/>
    </row>
    <row r="424" spans="4:13" x14ac:dyDescent="0.2">
      <c r="D424" s="1"/>
      <c r="M424" s="3"/>
    </row>
    <row r="425" spans="4:13" x14ac:dyDescent="0.2">
      <c r="M425" s="2"/>
    </row>
    <row r="426" spans="4:13" x14ac:dyDescent="0.2">
      <c r="D426" s="1"/>
      <c r="M426" s="3"/>
    </row>
    <row r="427" spans="4:13" x14ac:dyDescent="0.2">
      <c r="M4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6E3-B5D5-6A42-90C3-FF23BCD32531}">
  <dimension ref="A1:Q459"/>
  <sheetViews>
    <sheetView workbookViewId="0">
      <selection activeCell="N2" sqref="M2:N2"/>
    </sheetView>
  </sheetViews>
  <sheetFormatPr baseColWidth="10" defaultRowHeight="16" x14ac:dyDescent="0.2"/>
  <sheetData>
    <row r="1" spans="1:17" x14ac:dyDescent="0.2">
      <c r="B1" t="s">
        <v>0</v>
      </c>
      <c r="I1" t="s">
        <v>124</v>
      </c>
      <c r="J1">
        <f>MEDIAN(M30:M1000)</f>
        <v>-0.1285</v>
      </c>
      <c r="M1" t="s">
        <v>239</v>
      </c>
      <c r="N1" t="s">
        <v>240</v>
      </c>
      <c r="O1">
        <f>COUNTIF(E30:E1000,8)</f>
        <v>12</v>
      </c>
      <c r="P1">
        <f>COUNTIF(E30:E1000,9)</f>
        <v>22</v>
      </c>
      <c r="Q1">
        <f>SUM(O1,P1)</f>
        <v>34</v>
      </c>
    </row>
    <row r="2" spans="1:17" x14ac:dyDescent="0.2">
      <c r="B2" t="s">
        <v>1</v>
      </c>
      <c r="I2" t="s">
        <v>125</v>
      </c>
      <c r="J2">
        <f>KURT(M30:M1000)</f>
        <v>-0.54911911357937537</v>
      </c>
      <c r="M2">
        <f>_xlfn.QUARTILE.INC(M30:M1000,1)</f>
        <v>-0.86624999999999996</v>
      </c>
      <c r="N2">
        <f>_xlfn.QUARTILE.INC(M30:M1000,3)</f>
        <v>0.75849999999999995</v>
      </c>
    </row>
    <row r="4" spans="1:17" x14ac:dyDescent="0.2">
      <c r="A4" t="s">
        <v>2</v>
      </c>
    </row>
    <row r="5" spans="1:17" x14ac:dyDescent="0.2">
      <c r="A5" t="s">
        <v>1988</v>
      </c>
    </row>
    <row r="6" spans="1:17" x14ac:dyDescent="0.2">
      <c r="A6" t="s">
        <v>1989</v>
      </c>
    </row>
    <row r="7" spans="1:17" x14ac:dyDescent="0.2">
      <c r="A7" t="s">
        <v>1990</v>
      </c>
    </row>
    <row r="8" spans="1:17" x14ac:dyDescent="0.2">
      <c r="A8" t="s">
        <v>1991</v>
      </c>
    </row>
    <row r="9" spans="1:17" x14ac:dyDescent="0.2">
      <c r="A9" t="s">
        <v>1992</v>
      </c>
    </row>
    <row r="10" spans="1:17" x14ac:dyDescent="0.2">
      <c r="A10" t="s">
        <v>1993</v>
      </c>
    </row>
    <row r="11" spans="1:17" x14ac:dyDescent="0.2">
      <c r="A11" t="s">
        <v>1994</v>
      </c>
    </row>
    <row r="12" spans="1:17" x14ac:dyDescent="0.2">
      <c r="A12" t="s">
        <v>1995</v>
      </c>
    </row>
    <row r="13" spans="1:17" x14ac:dyDescent="0.2">
      <c r="A13" t="s">
        <v>1996</v>
      </c>
    </row>
    <row r="15" spans="1:17" x14ac:dyDescent="0.2">
      <c r="A15" t="s">
        <v>3</v>
      </c>
    </row>
    <row r="17" spans="1:13" x14ac:dyDescent="0.2">
      <c r="A17" t="e" cm="1">
        <f t="array" ref="A17">- POS: The position of The acid in The sequence.</f>
        <v>#NAME?</v>
      </c>
    </row>
    <row r="18" spans="1:13" x14ac:dyDescent="0.2">
      <c r="A18" t="e" cm="1">
        <f t="array" ref="A18">- SEQ: The acid one letter.</f>
        <v>#NAME?</v>
      </c>
    </row>
    <row r="19" spans="1:13" x14ac:dyDescent="0.2">
      <c r="A19" t="s">
        <v>4</v>
      </c>
    </row>
    <row r="20" spans="1:13" x14ac:dyDescent="0.2">
      <c r="A20" t="e" cm="1">
        <f t="array" ref="A20">- SCORE: The normalized conservation scores.</f>
        <v>#NAME?</v>
      </c>
    </row>
    <row r="21" spans="1:13" x14ac:dyDescent="0.2">
      <c r="A21" t="s">
        <v>5</v>
      </c>
    </row>
    <row r="22" spans="1:13" x14ac:dyDescent="0.2">
      <c r="A22" t="s">
        <v>6</v>
      </c>
    </row>
    <row r="23" spans="1:13" x14ac:dyDescent="0.2">
      <c r="A23" t="e" cm="1">
        <f t="array" ref="A23">- B/E: Burried (B) or Exposed (E) residue.</f>
        <v>#NAME?</v>
      </c>
    </row>
    <row r="24" spans="1:13" x14ac:dyDescent="0.2">
      <c r="A24" t="s">
        <v>7</v>
      </c>
    </row>
    <row r="25" spans="1:13" x14ac:dyDescent="0.2">
      <c r="A25" t="s">
        <v>8</v>
      </c>
    </row>
    <row r="26" spans="1:13" x14ac:dyDescent="0.2">
      <c r="A26" t="e" cm="1">
        <f t="array" ref="A26">- residue VARIETY: The residues VARIETY at each position of The multiple sequence alignment.</f>
        <v>#NAME?</v>
      </c>
    </row>
    <row r="28" spans="1:13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</row>
    <row r="30" spans="1:13" x14ac:dyDescent="0.2">
      <c r="A30">
        <v>1</v>
      </c>
      <c r="B30" t="s">
        <v>19</v>
      </c>
      <c r="C30" t="s">
        <v>20</v>
      </c>
      <c r="D30" s="1" t="s">
        <v>307</v>
      </c>
      <c r="E30" t="s">
        <v>162</v>
      </c>
      <c r="F30" t="s">
        <v>1997</v>
      </c>
      <c r="G30" t="s">
        <v>21</v>
      </c>
      <c r="H30" t="s">
        <v>30</v>
      </c>
      <c r="I30" t="s">
        <v>158</v>
      </c>
      <c r="J30" t="s">
        <v>126</v>
      </c>
      <c r="M30" s="2">
        <v>-0.76900000000000002</v>
      </c>
    </row>
    <row r="31" spans="1:13" x14ac:dyDescent="0.2">
      <c r="A31">
        <v>2</v>
      </c>
      <c r="B31" t="s">
        <v>28</v>
      </c>
      <c r="C31" t="s">
        <v>537</v>
      </c>
      <c r="D31" s="1" t="s">
        <v>375</v>
      </c>
      <c r="E31">
        <v>6</v>
      </c>
      <c r="F31" t="s">
        <v>1998</v>
      </c>
      <c r="G31" t="s">
        <v>21</v>
      </c>
      <c r="H31" t="s">
        <v>22</v>
      </c>
      <c r="I31" t="s">
        <v>32</v>
      </c>
      <c r="J31" t="s">
        <v>1999</v>
      </c>
      <c r="M31" s="2">
        <v>-0.27500000000000002</v>
      </c>
    </row>
    <row r="32" spans="1:13" x14ac:dyDescent="0.2">
      <c r="A32">
        <v>3</v>
      </c>
      <c r="B32" t="s">
        <v>28</v>
      </c>
      <c r="C32" t="s">
        <v>241</v>
      </c>
      <c r="D32" s="1" t="s">
        <v>2000</v>
      </c>
      <c r="E32">
        <v>5</v>
      </c>
      <c r="F32" t="s">
        <v>2001</v>
      </c>
      <c r="G32" t="s">
        <v>21</v>
      </c>
      <c r="H32" t="s">
        <v>22</v>
      </c>
      <c r="I32" t="s">
        <v>357</v>
      </c>
      <c r="J32" t="s">
        <v>2002</v>
      </c>
      <c r="M32" s="2">
        <v>-6.9000000000000006E-2</v>
      </c>
    </row>
    <row r="33" spans="1:13" x14ac:dyDescent="0.2">
      <c r="A33">
        <v>4</v>
      </c>
      <c r="B33" t="s">
        <v>81</v>
      </c>
      <c r="C33" t="s">
        <v>543</v>
      </c>
      <c r="D33" s="1" t="s">
        <v>238</v>
      </c>
      <c r="E33">
        <v>6</v>
      </c>
      <c r="F33" t="s">
        <v>2003</v>
      </c>
      <c r="G33" t="s">
        <v>21</v>
      </c>
      <c r="H33" t="s">
        <v>22</v>
      </c>
      <c r="I33" t="s">
        <v>51</v>
      </c>
      <c r="J33" t="s">
        <v>2004</v>
      </c>
      <c r="M33" s="2">
        <v>-0.42199999999999999</v>
      </c>
    </row>
    <row r="34" spans="1:13" x14ac:dyDescent="0.2">
      <c r="A34">
        <v>5</v>
      </c>
      <c r="B34" t="s">
        <v>33</v>
      </c>
      <c r="C34" t="s">
        <v>547</v>
      </c>
      <c r="D34" s="1" t="s">
        <v>2005</v>
      </c>
      <c r="E34">
        <v>4</v>
      </c>
      <c r="F34" t="s">
        <v>2006</v>
      </c>
      <c r="G34" t="s">
        <v>42</v>
      </c>
      <c r="H34" t="s">
        <v>22</v>
      </c>
      <c r="I34" t="s">
        <v>289</v>
      </c>
      <c r="J34" t="s">
        <v>2007</v>
      </c>
      <c r="M34" s="2">
        <v>0.51600000000000001</v>
      </c>
    </row>
    <row r="35" spans="1:13" x14ac:dyDescent="0.2">
      <c r="A35">
        <v>6</v>
      </c>
      <c r="B35" t="s">
        <v>31</v>
      </c>
      <c r="C35" t="s">
        <v>550</v>
      </c>
      <c r="D35" t="s">
        <v>393</v>
      </c>
      <c r="E35">
        <v>7</v>
      </c>
      <c r="F35" t="s">
        <v>2008</v>
      </c>
      <c r="G35" t="s">
        <v>21</v>
      </c>
      <c r="H35" t="s">
        <v>22</v>
      </c>
      <c r="I35" t="s">
        <v>133</v>
      </c>
      <c r="J35" t="s">
        <v>2009</v>
      </c>
      <c r="M35" s="2">
        <v>-0.50700000000000001</v>
      </c>
    </row>
    <row r="36" spans="1:13" x14ac:dyDescent="0.2">
      <c r="A36">
        <v>7</v>
      </c>
      <c r="B36" t="s">
        <v>28</v>
      </c>
      <c r="C36" t="s">
        <v>553</v>
      </c>
      <c r="D36" s="1" t="s">
        <v>237</v>
      </c>
      <c r="E36">
        <v>8</v>
      </c>
      <c r="F36" t="s">
        <v>2010</v>
      </c>
      <c r="G36" t="s">
        <v>42</v>
      </c>
      <c r="H36" t="s">
        <v>22</v>
      </c>
      <c r="I36" t="s">
        <v>118</v>
      </c>
      <c r="J36" t="s">
        <v>2011</v>
      </c>
      <c r="M36" s="2">
        <v>-0.88100000000000001</v>
      </c>
    </row>
    <row r="37" spans="1:13" x14ac:dyDescent="0.2">
      <c r="A37">
        <v>8</v>
      </c>
      <c r="B37" t="s">
        <v>46</v>
      </c>
      <c r="C37" t="s">
        <v>555</v>
      </c>
      <c r="D37" s="1">
        <v>-1053</v>
      </c>
      <c r="E37">
        <v>9</v>
      </c>
      <c r="F37" t="s">
        <v>2012</v>
      </c>
      <c r="G37" t="s">
        <v>42</v>
      </c>
      <c r="H37" t="s">
        <v>68</v>
      </c>
      <c r="I37" t="s">
        <v>118</v>
      </c>
      <c r="J37" t="s">
        <v>1460</v>
      </c>
      <c r="M37" s="3">
        <v>-1.0529999999999999</v>
      </c>
    </row>
    <row r="38" spans="1:13" x14ac:dyDescent="0.2">
      <c r="A38">
        <v>9</v>
      </c>
      <c r="B38" t="s">
        <v>41</v>
      </c>
      <c r="C38" t="s">
        <v>557</v>
      </c>
      <c r="D38" s="1">
        <v>-1012</v>
      </c>
      <c r="E38">
        <v>8</v>
      </c>
      <c r="F38" t="s">
        <v>2013</v>
      </c>
      <c r="G38" t="s">
        <v>42</v>
      </c>
      <c r="H38" t="s">
        <v>22</v>
      </c>
      <c r="I38" t="s">
        <v>2014</v>
      </c>
      <c r="J38" t="s">
        <v>2015</v>
      </c>
      <c r="M38" s="3">
        <v>-1.012</v>
      </c>
    </row>
    <row r="39" spans="1:13" x14ac:dyDescent="0.2">
      <c r="A39">
        <v>10</v>
      </c>
      <c r="B39" t="s">
        <v>46</v>
      </c>
      <c r="C39" t="s">
        <v>559</v>
      </c>
      <c r="D39" s="1">
        <v>-1069</v>
      </c>
      <c r="E39">
        <v>9</v>
      </c>
      <c r="F39" t="s">
        <v>2012</v>
      </c>
      <c r="G39" t="s">
        <v>42</v>
      </c>
      <c r="H39" t="s">
        <v>68</v>
      </c>
      <c r="I39" t="s">
        <v>2014</v>
      </c>
      <c r="J39" t="s">
        <v>2016</v>
      </c>
      <c r="M39" s="3">
        <v>-1.069</v>
      </c>
    </row>
    <row r="40" spans="1:13" x14ac:dyDescent="0.2">
      <c r="A40">
        <v>11</v>
      </c>
      <c r="B40" t="s">
        <v>40</v>
      </c>
      <c r="C40" t="s">
        <v>560</v>
      </c>
      <c r="D40" s="1" t="s">
        <v>432</v>
      </c>
      <c r="E40">
        <v>7</v>
      </c>
      <c r="F40" t="s">
        <v>2017</v>
      </c>
      <c r="G40" t="s">
        <v>21</v>
      </c>
      <c r="H40" t="s">
        <v>22</v>
      </c>
      <c r="I40" t="s">
        <v>2014</v>
      </c>
      <c r="J40" t="s">
        <v>2018</v>
      </c>
      <c r="M40" s="2">
        <v>-0.625</v>
      </c>
    </row>
    <row r="41" spans="1:13" x14ac:dyDescent="0.2">
      <c r="A41">
        <v>12</v>
      </c>
      <c r="B41" t="s">
        <v>34</v>
      </c>
      <c r="C41" t="s">
        <v>563</v>
      </c>
      <c r="D41" s="1" t="s">
        <v>573</v>
      </c>
      <c r="E41">
        <v>7</v>
      </c>
      <c r="F41" t="s">
        <v>2019</v>
      </c>
      <c r="G41" t="s">
        <v>21</v>
      </c>
      <c r="H41" t="s">
        <v>22</v>
      </c>
      <c r="I41" t="s">
        <v>134</v>
      </c>
      <c r="J41" t="s">
        <v>2020</v>
      </c>
      <c r="M41" s="2">
        <v>-0.60699999999999998</v>
      </c>
    </row>
    <row r="42" spans="1:13" x14ac:dyDescent="0.2">
      <c r="A42">
        <v>13</v>
      </c>
      <c r="B42" t="s">
        <v>28</v>
      </c>
      <c r="C42" t="s">
        <v>566</v>
      </c>
      <c r="D42" s="1" t="s">
        <v>906</v>
      </c>
      <c r="E42">
        <v>4</v>
      </c>
      <c r="F42" t="s">
        <v>2021</v>
      </c>
      <c r="G42" t="s">
        <v>21</v>
      </c>
      <c r="H42" t="s">
        <v>22</v>
      </c>
      <c r="I42" t="s">
        <v>135</v>
      </c>
      <c r="J42" t="s">
        <v>2022</v>
      </c>
      <c r="M42" s="2">
        <v>0.67600000000000005</v>
      </c>
    </row>
    <row r="43" spans="1:13" x14ac:dyDescent="0.2">
      <c r="A43">
        <v>14</v>
      </c>
      <c r="B43" t="s">
        <v>33</v>
      </c>
      <c r="C43" t="s">
        <v>570</v>
      </c>
      <c r="D43" s="1" t="s">
        <v>2023</v>
      </c>
      <c r="E43">
        <v>4</v>
      </c>
      <c r="F43" t="s">
        <v>2006</v>
      </c>
      <c r="G43" t="s">
        <v>21</v>
      </c>
      <c r="H43" t="s">
        <v>22</v>
      </c>
      <c r="I43" t="s">
        <v>117</v>
      </c>
      <c r="J43" t="s">
        <v>2024</v>
      </c>
      <c r="M43" s="2">
        <v>0.40600000000000003</v>
      </c>
    </row>
    <row r="44" spans="1:13" x14ac:dyDescent="0.2">
      <c r="A44">
        <v>15</v>
      </c>
      <c r="B44" t="s">
        <v>44</v>
      </c>
      <c r="C44" t="s">
        <v>572</v>
      </c>
      <c r="D44" t="s">
        <v>2025</v>
      </c>
      <c r="E44">
        <v>8</v>
      </c>
      <c r="F44" t="s">
        <v>2026</v>
      </c>
      <c r="G44" t="s">
        <v>21</v>
      </c>
      <c r="H44" t="s">
        <v>30</v>
      </c>
      <c r="I44" t="s">
        <v>117</v>
      </c>
      <c r="J44" t="s">
        <v>2027</v>
      </c>
      <c r="M44" s="2">
        <v>-0.81899999999999995</v>
      </c>
    </row>
    <row r="45" spans="1:13" x14ac:dyDescent="0.2">
      <c r="A45">
        <v>16</v>
      </c>
      <c r="B45" t="s">
        <v>40</v>
      </c>
      <c r="C45" t="s">
        <v>575</v>
      </c>
      <c r="D45" t="s">
        <v>2028</v>
      </c>
      <c r="E45">
        <v>3</v>
      </c>
      <c r="F45" t="s">
        <v>2021</v>
      </c>
      <c r="G45" t="s">
        <v>21</v>
      </c>
      <c r="H45" t="s">
        <v>22</v>
      </c>
      <c r="I45" t="s">
        <v>117</v>
      </c>
      <c r="J45" t="s">
        <v>2029</v>
      </c>
      <c r="M45" s="2">
        <v>0.80900000000000005</v>
      </c>
    </row>
    <row r="46" spans="1:13" x14ac:dyDescent="0.2">
      <c r="A46">
        <v>17</v>
      </c>
      <c r="B46" t="s">
        <v>46</v>
      </c>
      <c r="C46" t="s">
        <v>578</v>
      </c>
      <c r="D46" s="1">
        <v>1523</v>
      </c>
      <c r="E46">
        <v>2</v>
      </c>
      <c r="F46" t="s">
        <v>2030</v>
      </c>
      <c r="G46" t="s">
        <v>21</v>
      </c>
      <c r="H46" t="s">
        <v>22</v>
      </c>
      <c r="I46" t="s">
        <v>117</v>
      </c>
      <c r="J46" t="s">
        <v>2031</v>
      </c>
      <c r="M46" s="3">
        <v>1.5229999999999999</v>
      </c>
    </row>
    <row r="47" spans="1:13" x14ac:dyDescent="0.2">
      <c r="A47">
        <v>18</v>
      </c>
      <c r="B47" t="s">
        <v>33</v>
      </c>
      <c r="C47" t="s">
        <v>580</v>
      </c>
      <c r="D47" s="1">
        <v>2257</v>
      </c>
      <c r="E47">
        <v>1</v>
      </c>
      <c r="F47" t="s">
        <v>2032</v>
      </c>
      <c r="G47" t="s">
        <v>21</v>
      </c>
      <c r="H47" t="s">
        <v>22</v>
      </c>
      <c r="I47" t="s">
        <v>142</v>
      </c>
      <c r="J47" t="s">
        <v>2033</v>
      </c>
      <c r="M47" s="3">
        <v>2.2570000000000001</v>
      </c>
    </row>
    <row r="48" spans="1:13" x14ac:dyDescent="0.2">
      <c r="A48">
        <v>19</v>
      </c>
      <c r="B48" t="s">
        <v>40</v>
      </c>
      <c r="C48" t="s">
        <v>582</v>
      </c>
      <c r="D48" s="1">
        <v>1642</v>
      </c>
      <c r="E48">
        <v>2</v>
      </c>
      <c r="F48" t="s">
        <v>2030</v>
      </c>
      <c r="G48" t="s">
        <v>21</v>
      </c>
      <c r="H48" t="s">
        <v>22</v>
      </c>
      <c r="I48" t="s">
        <v>56</v>
      </c>
      <c r="J48" t="s">
        <v>2034</v>
      </c>
      <c r="M48" s="3">
        <v>1.6419999999999999</v>
      </c>
    </row>
    <row r="49" spans="1:13" x14ac:dyDescent="0.2">
      <c r="A49">
        <v>20</v>
      </c>
      <c r="B49" t="s">
        <v>45</v>
      </c>
      <c r="C49" t="s">
        <v>584</v>
      </c>
      <c r="D49" s="1">
        <v>2271</v>
      </c>
      <c r="E49">
        <v>1</v>
      </c>
      <c r="F49" t="s">
        <v>2032</v>
      </c>
      <c r="G49" t="s">
        <v>21</v>
      </c>
      <c r="H49" t="s">
        <v>22</v>
      </c>
      <c r="I49" t="s">
        <v>2035</v>
      </c>
      <c r="J49" t="s">
        <v>2036</v>
      </c>
      <c r="M49" s="3">
        <v>2.2709999999999999</v>
      </c>
    </row>
    <row r="50" spans="1:13" x14ac:dyDescent="0.2">
      <c r="A50">
        <v>21</v>
      </c>
      <c r="B50" t="s">
        <v>33</v>
      </c>
      <c r="C50" t="s">
        <v>586</v>
      </c>
      <c r="D50" t="s">
        <v>2037</v>
      </c>
      <c r="E50">
        <v>3</v>
      </c>
      <c r="F50" t="s">
        <v>2021</v>
      </c>
      <c r="G50" t="s">
        <v>21</v>
      </c>
      <c r="H50" t="s">
        <v>22</v>
      </c>
      <c r="I50" t="s">
        <v>2038</v>
      </c>
      <c r="J50" t="s">
        <v>2039</v>
      </c>
      <c r="M50" s="2">
        <v>0.95299999999999996</v>
      </c>
    </row>
    <row r="51" spans="1:13" x14ac:dyDescent="0.2">
      <c r="A51">
        <v>22</v>
      </c>
      <c r="B51" t="s">
        <v>100</v>
      </c>
      <c r="C51" t="s">
        <v>588</v>
      </c>
      <c r="D51" s="1" t="s">
        <v>371</v>
      </c>
      <c r="E51">
        <v>4</v>
      </c>
      <c r="F51" t="s">
        <v>2006</v>
      </c>
      <c r="G51" t="s">
        <v>21</v>
      </c>
      <c r="H51" t="s">
        <v>22</v>
      </c>
      <c r="I51" t="s">
        <v>2040</v>
      </c>
      <c r="J51" t="s">
        <v>2041</v>
      </c>
      <c r="M51" s="2">
        <v>0.51200000000000001</v>
      </c>
    </row>
    <row r="52" spans="1:13" x14ac:dyDescent="0.2">
      <c r="A52">
        <v>23</v>
      </c>
      <c r="B52" t="s">
        <v>46</v>
      </c>
      <c r="C52" t="s">
        <v>246</v>
      </c>
      <c r="D52" s="1" t="s">
        <v>232</v>
      </c>
      <c r="E52">
        <v>4</v>
      </c>
      <c r="F52" t="s">
        <v>2042</v>
      </c>
      <c r="G52" t="s">
        <v>21</v>
      </c>
      <c r="H52" t="s">
        <v>22</v>
      </c>
      <c r="I52" t="s">
        <v>228</v>
      </c>
      <c r="J52" t="s">
        <v>2043</v>
      </c>
      <c r="M52" s="2">
        <v>0.33200000000000002</v>
      </c>
    </row>
    <row r="53" spans="1:13" x14ac:dyDescent="0.2">
      <c r="A53">
        <v>24</v>
      </c>
      <c r="B53" t="s">
        <v>44</v>
      </c>
      <c r="C53" t="s">
        <v>591</v>
      </c>
      <c r="D53" s="1" t="s">
        <v>217</v>
      </c>
      <c r="E53">
        <v>5</v>
      </c>
      <c r="F53" t="s">
        <v>2044</v>
      </c>
      <c r="G53" t="s">
        <v>21</v>
      </c>
      <c r="H53" t="s">
        <v>22</v>
      </c>
      <c r="I53" t="s">
        <v>353</v>
      </c>
      <c r="J53" t="s">
        <v>2045</v>
      </c>
      <c r="M53" s="2">
        <v>9.7000000000000003E-2</v>
      </c>
    </row>
    <row r="54" spans="1:13" x14ac:dyDescent="0.2">
      <c r="A54">
        <v>25</v>
      </c>
      <c r="B54" t="s">
        <v>40</v>
      </c>
      <c r="C54" t="s">
        <v>594</v>
      </c>
      <c r="D54" s="1" t="s">
        <v>2046</v>
      </c>
      <c r="E54">
        <v>5</v>
      </c>
      <c r="F54" t="s">
        <v>2044</v>
      </c>
      <c r="G54" t="s">
        <v>21</v>
      </c>
      <c r="H54" t="s">
        <v>22</v>
      </c>
      <c r="I54" t="s">
        <v>287</v>
      </c>
      <c r="J54" t="s">
        <v>2047</v>
      </c>
      <c r="M54" s="2">
        <v>0.19500000000000001</v>
      </c>
    </row>
    <row r="55" spans="1:13" x14ac:dyDescent="0.2">
      <c r="A55">
        <v>26</v>
      </c>
      <c r="B55" t="s">
        <v>46</v>
      </c>
      <c r="C55" t="s">
        <v>596</v>
      </c>
      <c r="D55" s="1">
        <v>1057</v>
      </c>
      <c r="E55">
        <v>3</v>
      </c>
      <c r="F55" t="s">
        <v>2021</v>
      </c>
      <c r="G55" t="s">
        <v>42</v>
      </c>
      <c r="H55" t="s">
        <v>22</v>
      </c>
      <c r="I55" t="s">
        <v>287</v>
      </c>
      <c r="J55" t="s">
        <v>2048</v>
      </c>
      <c r="M55" s="3">
        <v>1.0569999999999999</v>
      </c>
    </row>
    <row r="56" spans="1:13" x14ac:dyDescent="0.2">
      <c r="A56">
        <v>27</v>
      </c>
      <c r="B56" t="s">
        <v>44</v>
      </c>
      <c r="C56" t="s">
        <v>598</v>
      </c>
      <c r="D56" s="1" t="s">
        <v>404</v>
      </c>
      <c r="E56">
        <v>4</v>
      </c>
      <c r="F56" t="s">
        <v>2021</v>
      </c>
      <c r="G56" t="s">
        <v>21</v>
      </c>
      <c r="H56" t="s">
        <v>22</v>
      </c>
      <c r="I56" t="s">
        <v>136</v>
      </c>
      <c r="J56" t="s">
        <v>2049</v>
      </c>
      <c r="M56" s="2">
        <v>0.55500000000000005</v>
      </c>
    </row>
    <row r="57" spans="1:13" x14ac:dyDescent="0.2">
      <c r="A57">
        <v>28</v>
      </c>
      <c r="B57" t="s">
        <v>34</v>
      </c>
      <c r="C57" t="s">
        <v>602</v>
      </c>
      <c r="D57" t="s">
        <v>2050</v>
      </c>
      <c r="E57">
        <v>3</v>
      </c>
      <c r="F57" t="s">
        <v>2051</v>
      </c>
      <c r="G57" t="s">
        <v>21</v>
      </c>
      <c r="H57" t="s">
        <v>22</v>
      </c>
      <c r="I57" t="s">
        <v>136</v>
      </c>
      <c r="J57" t="s">
        <v>2052</v>
      </c>
      <c r="M57" s="2">
        <v>0.97699999999999998</v>
      </c>
    </row>
    <row r="58" spans="1:13" x14ac:dyDescent="0.2">
      <c r="A58">
        <v>29</v>
      </c>
      <c r="B58" t="s">
        <v>28</v>
      </c>
      <c r="C58" t="s">
        <v>604</v>
      </c>
      <c r="D58" t="s">
        <v>2053</v>
      </c>
      <c r="E58">
        <v>5</v>
      </c>
      <c r="F58" t="s">
        <v>2044</v>
      </c>
      <c r="G58" t="s">
        <v>21</v>
      </c>
      <c r="H58" t="s">
        <v>22</v>
      </c>
      <c r="I58" t="s">
        <v>2054</v>
      </c>
      <c r="J58" t="s">
        <v>2055</v>
      </c>
      <c r="M58" s="2">
        <v>0.11899999999999999</v>
      </c>
    </row>
    <row r="59" spans="1:13" x14ac:dyDescent="0.2">
      <c r="A59">
        <v>30</v>
      </c>
      <c r="B59" t="s">
        <v>46</v>
      </c>
      <c r="C59" t="s">
        <v>608</v>
      </c>
      <c r="D59" t="s">
        <v>213</v>
      </c>
      <c r="E59">
        <v>5</v>
      </c>
      <c r="F59" t="s">
        <v>2042</v>
      </c>
      <c r="G59" t="s">
        <v>42</v>
      </c>
      <c r="H59" t="s">
        <v>22</v>
      </c>
      <c r="I59" t="s">
        <v>1680</v>
      </c>
      <c r="J59" t="s">
        <v>2056</v>
      </c>
      <c r="M59" s="2">
        <v>0.24199999999999999</v>
      </c>
    </row>
    <row r="60" spans="1:13" x14ac:dyDescent="0.2">
      <c r="A60">
        <v>31</v>
      </c>
      <c r="B60" t="s">
        <v>44</v>
      </c>
      <c r="C60" t="s">
        <v>610</v>
      </c>
      <c r="D60" s="1" t="s">
        <v>234</v>
      </c>
      <c r="E60">
        <v>4</v>
      </c>
      <c r="F60" t="s">
        <v>2021</v>
      </c>
      <c r="G60" t="s">
        <v>21</v>
      </c>
      <c r="H60" t="s">
        <v>22</v>
      </c>
      <c r="I60" t="s">
        <v>372</v>
      </c>
      <c r="J60" t="s">
        <v>2057</v>
      </c>
      <c r="M60" s="2">
        <v>0.498</v>
      </c>
    </row>
    <row r="61" spans="1:13" x14ac:dyDescent="0.2">
      <c r="A61">
        <v>32</v>
      </c>
      <c r="B61" t="s">
        <v>44</v>
      </c>
      <c r="C61" t="s">
        <v>613</v>
      </c>
      <c r="D61" s="1" t="s">
        <v>233</v>
      </c>
      <c r="E61">
        <v>3</v>
      </c>
      <c r="F61" t="s">
        <v>2021</v>
      </c>
      <c r="G61" t="s">
        <v>21</v>
      </c>
      <c r="H61" t="s">
        <v>22</v>
      </c>
      <c r="I61" t="s">
        <v>372</v>
      </c>
      <c r="J61" t="s">
        <v>2058</v>
      </c>
      <c r="M61" s="2">
        <v>0.76700000000000002</v>
      </c>
    </row>
    <row r="62" spans="1:13" x14ac:dyDescent="0.2">
      <c r="A62">
        <v>33</v>
      </c>
      <c r="B62" t="s">
        <v>40</v>
      </c>
      <c r="C62" t="s">
        <v>616</v>
      </c>
      <c r="D62" s="1" t="s">
        <v>266</v>
      </c>
      <c r="E62">
        <v>7</v>
      </c>
      <c r="F62" t="s">
        <v>2059</v>
      </c>
      <c r="G62" t="s">
        <v>21</v>
      </c>
      <c r="H62" t="s">
        <v>22</v>
      </c>
      <c r="I62" t="s">
        <v>115</v>
      </c>
      <c r="J62" t="s">
        <v>2060</v>
      </c>
      <c r="M62" s="2">
        <v>-0.57199999999999995</v>
      </c>
    </row>
    <row r="63" spans="1:13" x14ac:dyDescent="0.2">
      <c r="A63">
        <v>34</v>
      </c>
      <c r="B63" t="s">
        <v>49</v>
      </c>
      <c r="C63" t="s">
        <v>519</v>
      </c>
      <c r="D63" t="s">
        <v>2061</v>
      </c>
      <c r="E63">
        <v>5</v>
      </c>
      <c r="F63" t="s">
        <v>2062</v>
      </c>
      <c r="G63" t="s">
        <v>21</v>
      </c>
      <c r="H63" t="s">
        <v>22</v>
      </c>
      <c r="I63" t="s">
        <v>2063</v>
      </c>
      <c r="J63" t="s">
        <v>2064</v>
      </c>
      <c r="M63" s="2">
        <v>-7.2999999999999995E-2</v>
      </c>
    </row>
    <row r="64" spans="1:13" x14ac:dyDescent="0.2">
      <c r="A64">
        <v>35</v>
      </c>
      <c r="B64" t="s">
        <v>46</v>
      </c>
      <c r="C64" t="s">
        <v>248</v>
      </c>
      <c r="D64" t="s">
        <v>2065</v>
      </c>
      <c r="E64">
        <v>4</v>
      </c>
      <c r="F64" t="s">
        <v>2021</v>
      </c>
      <c r="G64" t="s">
        <v>21</v>
      </c>
      <c r="H64" t="s">
        <v>22</v>
      </c>
      <c r="I64" t="s">
        <v>655</v>
      </c>
      <c r="J64" t="s">
        <v>2066</v>
      </c>
      <c r="M64" s="2">
        <v>0.61799999999999999</v>
      </c>
    </row>
    <row r="65" spans="1:13" x14ac:dyDescent="0.2">
      <c r="A65">
        <v>36</v>
      </c>
      <c r="B65" t="s">
        <v>40</v>
      </c>
      <c r="C65" t="s">
        <v>249</v>
      </c>
      <c r="D65" t="s">
        <v>206</v>
      </c>
      <c r="E65">
        <v>3</v>
      </c>
      <c r="F65" t="s">
        <v>2021</v>
      </c>
      <c r="G65" t="s">
        <v>21</v>
      </c>
      <c r="H65" t="s">
        <v>22</v>
      </c>
      <c r="I65" t="s">
        <v>286</v>
      </c>
      <c r="J65" t="s">
        <v>2067</v>
      </c>
      <c r="M65" s="2">
        <v>0.83899999999999997</v>
      </c>
    </row>
    <row r="66" spans="1:13" x14ac:dyDescent="0.2">
      <c r="A66">
        <v>37</v>
      </c>
      <c r="B66" t="s">
        <v>24</v>
      </c>
      <c r="C66" t="s">
        <v>625</v>
      </c>
      <c r="D66" t="s">
        <v>522</v>
      </c>
      <c r="E66">
        <v>5</v>
      </c>
      <c r="F66" t="s">
        <v>2044</v>
      </c>
      <c r="G66" t="s">
        <v>21</v>
      </c>
      <c r="H66" t="s">
        <v>22</v>
      </c>
      <c r="I66" t="s">
        <v>492</v>
      </c>
      <c r="J66" t="s">
        <v>2068</v>
      </c>
      <c r="M66" s="2">
        <v>0.112</v>
      </c>
    </row>
    <row r="67" spans="1:13" x14ac:dyDescent="0.2">
      <c r="A67">
        <v>38</v>
      </c>
      <c r="B67" t="s">
        <v>40</v>
      </c>
      <c r="C67" t="s">
        <v>627</v>
      </c>
      <c r="D67" t="s">
        <v>493</v>
      </c>
      <c r="E67">
        <v>4</v>
      </c>
      <c r="F67" t="s">
        <v>2021</v>
      </c>
      <c r="G67" t="s">
        <v>21</v>
      </c>
      <c r="H67" t="s">
        <v>22</v>
      </c>
      <c r="I67" t="s">
        <v>1674</v>
      </c>
      <c r="J67" t="s">
        <v>2069</v>
      </c>
      <c r="M67" s="2">
        <v>0.71899999999999997</v>
      </c>
    </row>
    <row r="68" spans="1:13" x14ac:dyDescent="0.2">
      <c r="A68">
        <v>39</v>
      </c>
      <c r="B68" t="s">
        <v>46</v>
      </c>
      <c r="C68" t="s">
        <v>151</v>
      </c>
      <c r="D68" t="s">
        <v>172</v>
      </c>
      <c r="E68">
        <v>3</v>
      </c>
      <c r="F68" t="s">
        <v>2051</v>
      </c>
      <c r="G68" t="s">
        <v>21</v>
      </c>
      <c r="H68" t="s">
        <v>22</v>
      </c>
      <c r="I68" t="s">
        <v>352</v>
      </c>
      <c r="J68" t="s">
        <v>2070</v>
      </c>
      <c r="M68" s="2">
        <v>0.96399999999999997</v>
      </c>
    </row>
    <row r="69" spans="1:13" x14ac:dyDescent="0.2">
      <c r="A69">
        <v>40</v>
      </c>
      <c r="B69" t="s">
        <v>40</v>
      </c>
      <c r="C69" t="s">
        <v>630</v>
      </c>
      <c r="D69" s="1">
        <v>1429</v>
      </c>
      <c r="E69">
        <v>2</v>
      </c>
      <c r="F69" t="s">
        <v>2030</v>
      </c>
      <c r="G69" t="s">
        <v>21</v>
      </c>
      <c r="H69" t="s">
        <v>22</v>
      </c>
      <c r="I69" t="s">
        <v>657</v>
      </c>
      <c r="J69" t="s">
        <v>2071</v>
      </c>
      <c r="M69" s="3">
        <v>1.429</v>
      </c>
    </row>
    <row r="70" spans="1:13" x14ac:dyDescent="0.2">
      <c r="A70">
        <v>41</v>
      </c>
      <c r="B70" t="s">
        <v>46</v>
      </c>
      <c r="C70" t="s">
        <v>250</v>
      </c>
      <c r="D70" t="s">
        <v>895</v>
      </c>
      <c r="E70">
        <v>4</v>
      </c>
      <c r="F70" t="s">
        <v>2042</v>
      </c>
      <c r="G70" t="s">
        <v>21</v>
      </c>
      <c r="H70" t="s">
        <v>22</v>
      </c>
      <c r="I70" t="s">
        <v>90</v>
      </c>
      <c r="J70" t="s">
        <v>2072</v>
      </c>
      <c r="M70" s="2">
        <v>0.29099999999999998</v>
      </c>
    </row>
    <row r="71" spans="1:13" x14ac:dyDescent="0.2">
      <c r="A71">
        <v>42</v>
      </c>
      <c r="B71" t="s">
        <v>44</v>
      </c>
      <c r="C71" t="s">
        <v>634</v>
      </c>
      <c r="D71" s="1">
        <v>1132</v>
      </c>
      <c r="E71">
        <v>3</v>
      </c>
      <c r="F71" t="s">
        <v>2051</v>
      </c>
      <c r="G71" t="s">
        <v>21</v>
      </c>
      <c r="H71" t="s">
        <v>22</v>
      </c>
      <c r="I71" t="s">
        <v>114</v>
      </c>
      <c r="J71" t="s">
        <v>2073</v>
      </c>
      <c r="M71" s="3">
        <v>1.1319999999999999</v>
      </c>
    </row>
    <row r="72" spans="1:13" x14ac:dyDescent="0.2">
      <c r="A72">
        <v>43</v>
      </c>
      <c r="B72" t="s">
        <v>24</v>
      </c>
      <c r="C72" t="s">
        <v>637</v>
      </c>
      <c r="D72" s="1">
        <v>1297</v>
      </c>
      <c r="E72">
        <v>2</v>
      </c>
      <c r="F72" t="s">
        <v>2030</v>
      </c>
      <c r="G72" t="s">
        <v>21</v>
      </c>
      <c r="H72" t="s">
        <v>22</v>
      </c>
      <c r="I72" t="s">
        <v>60</v>
      </c>
      <c r="J72" t="s">
        <v>2074</v>
      </c>
      <c r="M72" s="3">
        <v>1.2969999999999999</v>
      </c>
    </row>
    <row r="73" spans="1:13" x14ac:dyDescent="0.2">
      <c r="A73">
        <v>44</v>
      </c>
      <c r="B73" t="s">
        <v>19</v>
      </c>
      <c r="C73" t="s">
        <v>639</v>
      </c>
      <c r="D73" s="1">
        <v>1198</v>
      </c>
      <c r="E73">
        <v>3</v>
      </c>
      <c r="F73" t="s">
        <v>2051</v>
      </c>
      <c r="G73" t="s">
        <v>21</v>
      </c>
      <c r="H73" t="s">
        <v>22</v>
      </c>
      <c r="I73" t="s">
        <v>64</v>
      </c>
      <c r="J73" t="s">
        <v>2075</v>
      </c>
      <c r="M73" s="3">
        <v>1.198</v>
      </c>
    </row>
    <row r="74" spans="1:13" x14ac:dyDescent="0.2">
      <c r="A74">
        <v>45</v>
      </c>
      <c r="B74" t="s">
        <v>24</v>
      </c>
      <c r="C74" t="s">
        <v>642</v>
      </c>
      <c r="D74" t="s">
        <v>2076</v>
      </c>
      <c r="E74">
        <v>3</v>
      </c>
      <c r="F74" t="s">
        <v>2051</v>
      </c>
      <c r="G74" t="s">
        <v>21</v>
      </c>
      <c r="H74" t="s">
        <v>22</v>
      </c>
      <c r="I74" t="s">
        <v>83</v>
      </c>
      <c r="J74" t="s">
        <v>2077</v>
      </c>
      <c r="M74" s="2">
        <v>0.92800000000000005</v>
      </c>
    </row>
    <row r="75" spans="1:13" x14ac:dyDescent="0.2">
      <c r="A75">
        <v>46</v>
      </c>
      <c r="B75" t="s">
        <v>46</v>
      </c>
      <c r="C75" t="s">
        <v>253</v>
      </c>
      <c r="D75" s="1">
        <v>2276</v>
      </c>
      <c r="E75">
        <v>1</v>
      </c>
      <c r="F75" t="s">
        <v>2032</v>
      </c>
      <c r="G75" t="s">
        <v>21</v>
      </c>
      <c r="H75" t="s">
        <v>22</v>
      </c>
      <c r="I75" t="s">
        <v>83</v>
      </c>
      <c r="J75" t="s">
        <v>2078</v>
      </c>
      <c r="M75" s="3">
        <v>2.2759999999999998</v>
      </c>
    </row>
    <row r="76" spans="1:13" x14ac:dyDescent="0.2">
      <c r="A76">
        <v>47</v>
      </c>
      <c r="B76" t="s">
        <v>34</v>
      </c>
      <c r="C76" t="s">
        <v>645</v>
      </c>
      <c r="D76" s="1">
        <v>2278</v>
      </c>
      <c r="E76">
        <v>1</v>
      </c>
      <c r="F76" t="s">
        <v>2032</v>
      </c>
      <c r="G76" t="s">
        <v>21</v>
      </c>
      <c r="H76" t="s">
        <v>22</v>
      </c>
      <c r="I76" t="s">
        <v>86</v>
      </c>
      <c r="J76" t="s">
        <v>2079</v>
      </c>
      <c r="M76" s="3">
        <v>2.278</v>
      </c>
    </row>
    <row r="77" spans="1:13" x14ac:dyDescent="0.2">
      <c r="A77">
        <v>48</v>
      </c>
      <c r="B77" t="s">
        <v>81</v>
      </c>
      <c r="C77" t="s">
        <v>647</v>
      </c>
      <c r="D77" t="s">
        <v>2080</v>
      </c>
      <c r="E77">
        <v>4</v>
      </c>
      <c r="F77" t="s">
        <v>2021</v>
      </c>
      <c r="G77" t="s">
        <v>21</v>
      </c>
      <c r="H77" t="s">
        <v>22</v>
      </c>
      <c r="I77" t="s">
        <v>87</v>
      </c>
      <c r="J77" t="s">
        <v>2081</v>
      </c>
      <c r="M77" s="2">
        <v>0.73299999999999998</v>
      </c>
    </row>
    <row r="78" spans="1:13" x14ac:dyDescent="0.2">
      <c r="A78">
        <v>49</v>
      </c>
      <c r="B78" t="s">
        <v>45</v>
      </c>
      <c r="C78" t="s">
        <v>649</v>
      </c>
      <c r="D78" t="s">
        <v>2082</v>
      </c>
      <c r="E78">
        <v>4</v>
      </c>
      <c r="F78" t="s">
        <v>2021</v>
      </c>
      <c r="G78" t="s">
        <v>42</v>
      </c>
      <c r="H78" t="s">
        <v>22</v>
      </c>
      <c r="I78" t="s">
        <v>94</v>
      </c>
      <c r="J78" t="s">
        <v>2083</v>
      </c>
      <c r="M78" s="2">
        <v>0.54</v>
      </c>
    </row>
    <row r="79" spans="1:13" x14ac:dyDescent="0.2">
      <c r="A79">
        <v>50</v>
      </c>
      <c r="B79" t="s">
        <v>46</v>
      </c>
      <c r="C79" t="s">
        <v>652</v>
      </c>
      <c r="D79" s="1">
        <v>2278</v>
      </c>
      <c r="E79">
        <v>1</v>
      </c>
      <c r="F79" t="s">
        <v>2032</v>
      </c>
      <c r="G79" t="s">
        <v>21</v>
      </c>
      <c r="H79" t="s">
        <v>22</v>
      </c>
      <c r="I79" t="s">
        <v>96</v>
      </c>
      <c r="J79" t="s">
        <v>2084</v>
      </c>
      <c r="M79" s="3">
        <v>2.278</v>
      </c>
    </row>
    <row r="80" spans="1:13" x14ac:dyDescent="0.2">
      <c r="A80">
        <v>51</v>
      </c>
      <c r="B80" t="s">
        <v>40</v>
      </c>
      <c r="C80" t="s">
        <v>654</v>
      </c>
      <c r="D80" s="1">
        <v>2277</v>
      </c>
      <c r="E80">
        <v>1</v>
      </c>
      <c r="F80" t="s">
        <v>2032</v>
      </c>
      <c r="G80" t="s">
        <v>21</v>
      </c>
      <c r="H80" t="s">
        <v>22</v>
      </c>
      <c r="I80" t="s">
        <v>96</v>
      </c>
      <c r="J80" t="s">
        <v>2085</v>
      </c>
      <c r="M80" s="3">
        <v>2.2770000000000001</v>
      </c>
    </row>
    <row r="81" spans="1:13" x14ac:dyDescent="0.2">
      <c r="A81">
        <v>52</v>
      </c>
      <c r="B81" t="s">
        <v>41</v>
      </c>
      <c r="C81" t="s">
        <v>152</v>
      </c>
      <c r="D81" t="s">
        <v>2086</v>
      </c>
      <c r="E81">
        <v>5</v>
      </c>
      <c r="F81" t="s">
        <v>2044</v>
      </c>
      <c r="G81" t="s">
        <v>42</v>
      </c>
      <c r="H81" t="s">
        <v>22</v>
      </c>
      <c r="I81" t="s">
        <v>96</v>
      </c>
      <c r="J81" t="s">
        <v>2087</v>
      </c>
      <c r="M81" s="2">
        <v>8.5000000000000006E-2</v>
      </c>
    </row>
    <row r="82" spans="1:13" x14ac:dyDescent="0.2">
      <c r="A82">
        <v>53</v>
      </c>
      <c r="B82" t="s">
        <v>46</v>
      </c>
      <c r="C82" t="s">
        <v>659</v>
      </c>
      <c r="D82" s="1" t="s">
        <v>2088</v>
      </c>
      <c r="E82">
        <v>3</v>
      </c>
      <c r="F82" t="s">
        <v>2021</v>
      </c>
      <c r="G82" t="s">
        <v>42</v>
      </c>
      <c r="H82" t="s">
        <v>22</v>
      </c>
      <c r="I82" t="s">
        <v>96</v>
      </c>
      <c r="J82" t="s">
        <v>2089</v>
      </c>
      <c r="M82" s="2">
        <v>0.78</v>
      </c>
    </row>
    <row r="83" spans="1:13" x14ac:dyDescent="0.2">
      <c r="A83">
        <v>54</v>
      </c>
      <c r="B83" t="s">
        <v>40</v>
      </c>
      <c r="C83" t="s">
        <v>661</v>
      </c>
      <c r="D83" t="s">
        <v>2090</v>
      </c>
      <c r="E83">
        <v>3</v>
      </c>
      <c r="F83" t="s">
        <v>2051</v>
      </c>
      <c r="G83" t="s">
        <v>21</v>
      </c>
      <c r="H83" t="s">
        <v>22</v>
      </c>
      <c r="I83" t="s">
        <v>96</v>
      </c>
      <c r="J83" t="s">
        <v>2091</v>
      </c>
      <c r="M83" s="2">
        <v>0.99299999999999999</v>
      </c>
    </row>
    <row r="84" spans="1:13" x14ac:dyDescent="0.2">
      <c r="A84">
        <v>55</v>
      </c>
      <c r="B84" t="s">
        <v>40</v>
      </c>
      <c r="C84" t="s">
        <v>520</v>
      </c>
      <c r="D84" s="1" t="s">
        <v>1075</v>
      </c>
      <c r="E84">
        <v>5</v>
      </c>
      <c r="F84" t="s">
        <v>2092</v>
      </c>
      <c r="G84" t="s">
        <v>21</v>
      </c>
      <c r="H84" t="s">
        <v>22</v>
      </c>
      <c r="I84" t="s">
        <v>96</v>
      </c>
      <c r="J84" t="s">
        <v>2093</v>
      </c>
      <c r="M84" s="2">
        <v>-0.01</v>
      </c>
    </row>
    <row r="85" spans="1:13" x14ac:dyDescent="0.2">
      <c r="A85">
        <v>56</v>
      </c>
      <c r="B85" t="s">
        <v>31</v>
      </c>
      <c r="C85" t="s">
        <v>664</v>
      </c>
      <c r="D85" s="1">
        <v>-1168</v>
      </c>
      <c r="E85">
        <v>9</v>
      </c>
      <c r="F85" t="s">
        <v>2094</v>
      </c>
      <c r="G85" t="s">
        <v>42</v>
      </c>
      <c r="H85" t="s">
        <v>68</v>
      </c>
      <c r="I85" t="s">
        <v>96</v>
      </c>
      <c r="J85" t="s">
        <v>2095</v>
      </c>
      <c r="M85" s="3">
        <v>-1.1679999999999999</v>
      </c>
    </row>
    <row r="86" spans="1:13" x14ac:dyDescent="0.2">
      <c r="A86">
        <v>57</v>
      </c>
      <c r="B86" t="s">
        <v>49</v>
      </c>
      <c r="C86" t="s">
        <v>667</v>
      </c>
      <c r="D86" t="s">
        <v>496</v>
      </c>
      <c r="E86">
        <v>6</v>
      </c>
      <c r="F86" t="s">
        <v>2062</v>
      </c>
      <c r="G86" t="s">
        <v>42</v>
      </c>
      <c r="H86" t="s">
        <v>22</v>
      </c>
      <c r="I86" t="s">
        <v>94</v>
      </c>
      <c r="J86" t="s">
        <v>2096</v>
      </c>
      <c r="M86" s="2">
        <v>-0.14899999999999999</v>
      </c>
    </row>
    <row r="87" spans="1:13" x14ac:dyDescent="0.2">
      <c r="A87">
        <v>58</v>
      </c>
      <c r="B87" t="s">
        <v>41</v>
      </c>
      <c r="C87" t="s">
        <v>669</v>
      </c>
      <c r="D87" t="s">
        <v>262</v>
      </c>
      <c r="E87">
        <v>8</v>
      </c>
      <c r="F87" t="s">
        <v>2097</v>
      </c>
      <c r="G87" t="s">
        <v>42</v>
      </c>
      <c r="H87" t="s">
        <v>22</v>
      </c>
      <c r="I87" t="s">
        <v>94</v>
      </c>
      <c r="J87" t="s">
        <v>2098</v>
      </c>
      <c r="M87" s="2">
        <v>-0.78</v>
      </c>
    </row>
    <row r="88" spans="1:13" x14ac:dyDescent="0.2">
      <c r="A88">
        <v>59</v>
      </c>
      <c r="B88" t="s">
        <v>54</v>
      </c>
      <c r="C88" t="s">
        <v>70</v>
      </c>
      <c r="D88" t="s">
        <v>2099</v>
      </c>
      <c r="E88">
        <v>8</v>
      </c>
      <c r="F88" t="s">
        <v>2100</v>
      </c>
      <c r="G88" t="s">
        <v>42</v>
      </c>
      <c r="H88" t="s">
        <v>22</v>
      </c>
      <c r="I88" t="s">
        <v>94</v>
      </c>
      <c r="J88" t="s">
        <v>2101</v>
      </c>
      <c r="M88" s="2">
        <v>-0.84399999999999997</v>
      </c>
    </row>
    <row r="89" spans="1:13" x14ac:dyDescent="0.2">
      <c r="A89">
        <v>60</v>
      </c>
      <c r="B89" t="s">
        <v>46</v>
      </c>
      <c r="C89" t="s">
        <v>673</v>
      </c>
      <c r="D89" t="s">
        <v>969</v>
      </c>
      <c r="E89">
        <v>5</v>
      </c>
      <c r="F89" t="s">
        <v>2062</v>
      </c>
      <c r="G89" t="s">
        <v>42</v>
      </c>
      <c r="H89" t="s">
        <v>22</v>
      </c>
      <c r="I89" t="s">
        <v>94</v>
      </c>
      <c r="J89" t="s">
        <v>2102</v>
      </c>
      <c r="M89" s="2">
        <v>-0.108</v>
      </c>
    </row>
    <row r="90" spans="1:13" x14ac:dyDescent="0.2">
      <c r="A90">
        <v>61</v>
      </c>
      <c r="B90" t="s">
        <v>46</v>
      </c>
      <c r="C90" t="s">
        <v>677</v>
      </c>
      <c r="D90" s="1" t="s">
        <v>417</v>
      </c>
      <c r="E90">
        <v>5</v>
      </c>
      <c r="F90" t="s">
        <v>2042</v>
      </c>
      <c r="G90" t="s">
        <v>42</v>
      </c>
      <c r="H90" t="s">
        <v>22</v>
      </c>
      <c r="I90" t="s">
        <v>94</v>
      </c>
      <c r="J90" t="s">
        <v>2103</v>
      </c>
      <c r="M90" s="2">
        <v>0.19700000000000001</v>
      </c>
    </row>
    <row r="91" spans="1:13" x14ac:dyDescent="0.2">
      <c r="A91">
        <v>62</v>
      </c>
      <c r="B91" t="s">
        <v>24</v>
      </c>
      <c r="C91" t="s">
        <v>679</v>
      </c>
      <c r="D91" s="1">
        <v>-1161</v>
      </c>
      <c r="E91">
        <v>9</v>
      </c>
      <c r="F91" t="s">
        <v>2094</v>
      </c>
      <c r="G91" t="s">
        <v>42</v>
      </c>
      <c r="H91" t="s">
        <v>68</v>
      </c>
      <c r="I91" t="s">
        <v>96</v>
      </c>
      <c r="J91" t="s">
        <v>2104</v>
      </c>
      <c r="M91" s="3">
        <v>-1.161</v>
      </c>
    </row>
    <row r="92" spans="1:13" x14ac:dyDescent="0.2">
      <c r="A92">
        <v>63</v>
      </c>
      <c r="B92" t="s">
        <v>45</v>
      </c>
      <c r="C92" t="s">
        <v>682</v>
      </c>
      <c r="D92" s="1" t="s">
        <v>75</v>
      </c>
      <c r="E92">
        <v>7</v>
      </c>
      <c r="F92" t="s">
        <v>2105</v>
      </c>
      <c r="G92" t="s">
        <v>42</v>
      </c>
      <c r="H92" t="s">
        <v>22</v>
      </c>
      <c r="I92" t="s">
        <v>96</v>
      </c>
      <c r="J92" t="s">
        <v>2106</v>
      </c>
      <c r="M92" s="2">
        <v>-0.56000000000000005</v>
      </c>
    </row>
    <row r="93" spans="1:13" x14ac:dyDescent="0.2">
      <c r="A93">
        <v>64</v>
      </c>
      <c r="B93" t="s">
        <v>28</v>
      </c>
      <c r="C93" t="s">
        <v>685</v>
      </c>
      <c r="D93" t="s">
        <v>2107</v>
      </c>
      <c r="E93">
        <v>4</v>
      </c>
      <c r="F93" t="s">
        <v>2021</v>
      </c>
      <c r="G93" t="s">
        <v>42</v>
      </c>
      <c r="H93" t="s">
        <v>22</v>
      </c>
      <c r="I93" t="s">
        <v>96</v>
      </c>
      <c r="J93" t="s">
        <v>2108</v>
      </c>
      <c r="M93" s="2">
        <v>0.61399999999999999</v>
      </c>
    </row>
    <row r="94" spans="1:13" x14ac:dyDescent="0.2">
      <c r="A94">
        <v>65</v>
      </c>
      <c r="B94" t="s">
        <v>49</v>
      </c>
      <c r="C94" t="s">
        <v>687</v>
      </c>
      <c r="D94" t="s">
        <v>433</v>
      </c>
      <c r="E94">
        <v>6</v>
      </c>
      <c r="F94" t="s">
        <v>2109</v>
      </c>
      <c r="G94" t="s">
        <v>42</v>
      </c>
      <c r="H94" t="s">
        <v>22</v>
      </c>
      <c r="I94" t="s">
        <v>96</v>
      </c>
      <c r="J94" t="s">
        <v>2110</v>
      </c>
      <c r="M94" s="2">
        <v>-0.44500000000000001</v>
      </c>
    </row>
    <row r="95" spans="1:13" x14ac:dyDescent="0.2">
      <c r="A95">
        <v>66</v>
      </c>
      <c r="B95" t="s">
        <v>45</v>
      </c>
      <c r="C95" t="s">
        <v>691</v>
      </c>
      <c r="D95" s="1">
        <v>-1174</v>
      </c>
      <c r="E95">
        <v>9</v>
      </c>
      <c r="F95" t="s">
        <v>2094</v>
      </c>
      <c r="G95" t="s">
        <v>42</v>
      </c>
      <c r="H95" t="s">
        <v>68</v>
      </c>
      <c r="I95" t="s">
        <v>96</v>
      </c>
      <c r="J95" t="s">
        <v>2111</v>
      </c>
      <c r="M95" s="3">
        <v>-1.1739999999999999</v>
      </c>
    </row>
    <row r="96" spans="1:13" x14ac:dyDescent="0.2">
      <c r="A96">
        <v>67</v>
      </c>
      <c r="B96" t="s">
        <v>45</v>
      </c>
      <c r="C96" t="s">
        <v>694</v>
      </c>
      <c r="D96" s="1" t="s">
        <v>2112</v>
      </c>
      <c r="E96">
        <v>4</v>
      </c>
      <c r="F96" t="s">
        <v>2042</v>
      </c>
      <c r="G96" t="s">
        <v>42</v>
      </c>
      <c r="H96" t="s">
        <v>22</v>
      </c>
      <c r="I96" t="s">
        <v>96</v>
      </c>
      <c r="J96" t="s">
        <v>2113</v>
      </c>
      <c r="M96" s="2">
        <v>0.40500000000000003</v>
      </c>
    </row>
    <row r="97" spans="1:13" x14ac:dyDescent="0.2">
      <c r="A97">
        <v>68</v>
      </c>
      <c r="B97" t="s">
        <v>54</v>
      </c>
      <c r="C97" t="s">
        <v>697</v>
      </c>
      <c r="D97" s="1" t="s">
        <v>206</v>
      </c>
      <c r="E97">
        <v>3</v>
      </c>
      <c r="F97" t="s">
        <v>2051</v>
      </c>
      <c r="G97" t="s">
        <v>42</v>
      </c>
      <c r="H97" t="s">
        <v>22</v>
      </c>
      <c r="I97" t="s">
        <v>96</v>
      </c>
      <c r="J97" t="s">
        <v>2114</v>
      </c>
      <c r="M97" s="2">
        <v>0.83899999999999997</v>
      </c>
    </row>
    <row r="98" spans="1:13" x14ac:dyDescent="0.2">
      <c r="A98">
        <v>69</v>
      </c>
      <c r="B98" t="s">
        <v>33</v>
      </c>
      <c r="C98" t="s">
        <v>700</v>
      </c>
      <c r="D98" s="1">
        <v>-1197</v>
      </c>
      <c r="E98">
        <v>9</v>
      </c>
      <c r="F98" t="s">
        <v>2115</v>
      </c>
      <c r="G98" t="s">
        <v>42</v>
      </c>
      <c r="H98" t="s">
        <v>68</v>
      </c>
      <c r="I98" t="s">
        <v>96</v>
      </c>
      <c r="J98" t="s">
        <v>2116</v>
      </c>
      <c r="M98" s="3">
        <v>-1.1970000000000001</v>
      </c>
    </row>
    <row r="99" spans="1:13" x14ac:dyDescent="0.2">
      <c r="A99">
        <v>70</v>
      </c>
      <c r="B99" t="s">
        <v>45</v>
      </c>
      <c r="C99" t="s">
        <v>703</v>
      </c>
      <c r="D99" s="1" t="s">
        <v>414</v>
      </c>
      <c r="E99">
        <v>6</v>
      </c>
      <c r="F99" t="s">
        <v>2109</v>
      </c>
      <c r="G99" t="s">
        <v>42</v>
      </c>
      <c r="H99" t="s">
        <v>22</v>
      </c>
      <c r="I99" t="s">
        <v>94</v>
      </c>
      <c r="J99" t="s">
        <v>2117</v>
      </c>
      <c r="M99" s="2">
        <v>-0.37</v>
      </c>
    </row>
    <row r="100" spans="1:13" x14ac:dyDescent="0.2">
      <c r="A100">
        <v>71</v>
      </c>
      <c r="B100" t="s">
        <v>28</v>
      </c>
      <c r="C100" t="s">
        <v>705</v>
      </c>
      <c r="D100" s="1">
        <v>1826</v>
      </c>
      <c r="E100">
        <v>1</v>
      </c>
      <c r="F100" t="s">
        <v>2030</v>
      </c>
      <c r="G100" t="s">
        <v>42</v>
      </c>
      <c r="H100" t="s">
        <v>22</v>
      </c>
      <c r="I100" t="s">
        <v>94</v>
      </c>
      <c r="J100" t="s">
        <v>2118</v>
      </c>
      <c r="M100" s="3">
        <v>1.8260000000000001</v>
      </c>
    </row>
    <row r="101" spans="1:13" x14ac:dyDescent="0.2">
      <c r="A101">
        <v>72</v>
      </c>
      <c r="B101" t="s">
        <v>46</v>
      </c>
      <c r="C101" t="s">
        <v>707</v>
      </c>
      <c r="D101" s="1" t="s">
        <v>430</v>
      </c>
      <c r="E101">
        <v>6</v>
      </c>
      <c r="F101" t="s">
        <v>2119</v>
      </c>
      <c r="G101" t="s">
        <v>42</v>
      </c>
      <c r="H101" t="s">
        <v>22</v>
      </c>
      <c r="I101" t="s">
        <v>94</v>
      </c>
      <c r="J101" t="s">
        <v>2120</v>
      </c>
      <c r="M101" s="2">
        <v>-0.438</v>
      </c>
    </row>
    <row r="102" spans="1:13" x14ac:dyDescent="0.2">
      <c r="A102">
        <v>73</v>
      </c>
      <c r="B102" t="s">
        <v>49</v>
      </c>
      <c r="C102" t="s">
        <v>710</v>
      </c>
      <c r="D102" s="1">
        <v>-1197</v>
      </c>
      <c r="E102">
        <v>9</v>
      </c>
      <c r="F102" t="s">
        <v>2115</v>
      </c>
      <c r="G102" t="s">
        <v>42</v>
      </c>
      <c r="H102" t="s">
        <v>68</v>
      </c>
      <c r="I102" t="s">
        <v>87</v>
      </c>
      <c r="J102" t="s">
        <v>2121</v>
      </c>
      <c r="M102" s="3">
        <v>-1.1970000000000001</v>
      </c>
    </row>
    <row r="103" spans="1:13" x14ac:dyDescent="0.2">
      <c r="A103">
        <v>74</v>
      </c>
      <c r="B103" t="s">
        <v>41</v>
      </c>
      <c r="C103" t="s">
        <v>713</v>
      </c>
      <c r="D103" t="s">
        <v>472</v>
      </c>
      <c r="E103">
        <v>7</v>
      </c>
      <c r="F103" t="s">
        <v>2119</v>
      </c>
      <c r="G103" t="s">
        <v>42</v>
      </c>
      <c r="H103" t="s">
        <v>22</v>
      </c>
      <c r="I103" t="s">
        <v>87</v>
      </c>
      <c r="J103" t="s">
        <v>2122</v>
      </c>
      <c r="M103" s="2">
        <v>-0.48799999999999999</v>
      </c>
    </row>
    <row r="104" spans="1:13" x14ac:dyDescent="0.2">
      <c r="A104">
        <v>75</v>
      </c>
      <c r="B104" t="s">
        <v>49</v>
      </c>
      <c r="C104" t="s">
        <v>716</v>
      </c>
      <c r="D104" s="1" t="s">
        <v>2123</v>
      </c>
      <c r="E104">
        <v>3</v>
      </c>
      <c r="F104" t="s">
        <v>2051</v>
      </c>
      <c r="G104" t="s">
        <v>42</v>
      </c>
      <c r="H104" t="s">
        <v>22</v>
      </c>
      <c r="I104" t="s">
        <v>87</v>
      </c>
      <c r="J104" t="s">
        <v>2124</v>
      </c>
      <c r="M104" s="2">
        <v>0.84299999999999997</v>
      </c>
    </row>
    <row r="105" spans="1:13" x14ac:dyDescent="0.2">
      <c r="A105">
        <v>76</v>
      </c>
      <c r="B105" t="s">
        <v>46</v>
      </c>
      <c r="C105" t="s">
        <v>718</v>
      </c>
      <c r="D105" s="1" t="s">
        <v>2125</v>
      </c>
      <c r="E105">
        <v>7</v>
      </c>
      <c r="F105" t="s">
        <v>2059</v>
      </c>
      <c r="G105" t="s">
        <v>42</v>
      </c>
      <c r="H105" t="s">
        <v>22</v>
      </c>
      <c r="I105" t="s">
        <v>87</v>
      </c>
      <c r="J105" t="s">
        <v>2126</v>
      </c>
      <c r="M105" s="2">
        <v>-0.58299999999999996</v>
      </c>
    </row>
    <row r="106" spans="1:13" x14ac:dyDescent="0.2">
      <c r="A106">
        <v>77</v>
      </c>
      <c r="B106" t="s">
        <v>40</v>
      </c>
      <c r="C106" t="s">
        <v>721</v>
      </c>
      <c r="D106" s="1">
        <v>-1232</v>
      </c>
      <c r="E106">
        <v>9</v>
      </c>
      <c r="F106" t="s">
        <v>2127</v>
      </c>
      <c r="G106" t="s">
        <v>42</v>
      </c>
      <c r="H106" t="s">
        <v>68</v>
      </c>
      <c r="I106" t="s">
        <v>87</v>
      </c>
      <c r="J106" t="s">
        <v>2128</v>
      </c>
      <c r="M106" s="3">
        <v>-1.232</v>
      </c>
    </row>
    <row r="107" spans="1:13" x14ac:dyDescent="0.2">
      <c r="A107">
        <v>78</v>
      </c>
      <c r="B107" t="s">
        <v>36</v>
      </c>
      <c r="C107" t="s">
        <v>723</v>
      </c>
      <c r="D107" s="1" t="s">
        <v>2129</v>
      </c>
      <c r="E107">
        <v>3</v>
      </c>
      <c r="F107" t="s">
        <v>2051</v>
      </c>
      <c r="G107" t="s">
        <v>21</v>
      </c>
      <c r="H107" t="s">
        <v>22</v>
      </c>
      <c r="I107" t="s">
        <v>94</v>
      </c>
      <c r="J107" t="s">
        <v>2130</v>
      </c>
      <c r="M107" s="2">
        <v>0.98799999999999999</v>
      </c>
    </row>
    <row r="108" spans="1:13" x14ac:dyDescent="0.2">
      <c r="A108">
        <v>79</v>
      </c>
      <c r="B108" t="s">
        <v>59</v>
      </c>
      <c r="C108" t="s">
        <v>725</v>
      </c>
      <c r="D108" s="1" t="s">
        <v>385</v>
      </c>
      <c r="E108">
        <v>4</v>
      </c>
      <c r="F108" t="s">
        <v>2021</v>
      </c>
      <c r="G108" t="s">
        <v>21</v>
      </c>
      <c r="H108" t="s">
        <v>22</v>
      </c>
      <c r="I108" t="s">
        <v>96</v>
      </c>
      <c r="J108" t="s">
        <v>2131</v>
      </c>
      <c r="M108" s="2">
        <v>0.71499999999999997</v>
      </c>
    </row>
    <row r="109" spans="1:13" x14ac:dyDescent="0.2">
      <c r="A109">
        <v>80</v>
      </c>
      <c r="B109" t="s">
        <v>44</v>
      </c>
      <c r="C109" t="s">
        <v>727</v>
      </c>
      <c r="D109" s="1" t="s">
        <v>2132</v>
      </c>
      <c r="E109">
        <v>3</v>
      </c>
      <c r="F109" t="s">
        <v>2051</v>
      </c>
      <c r="G109" t="s">
        <v>21</v>
      </c>
      <c r="H109" t="s">
        <v>22</v>
      </c>
      <c r="I109" t="s">
        <v>96</v>
      </c>
      <c r="J109" t="s">
        <v>2133</v>
      </c>
      <c r="M109" s="2">
        <v>0.93100000000000005</v>
      </c>
    </row>
    <row r="110" spans="1:13" x14ac:dyDescent="0.2">
      <c r="A110">
        <v>81</v>
      </c>
      <c r="B110" t="s">
        <v>46</v>
      </c>
      <c r="C110" t="s">
        <v>730</v>
      </c>
      <c r="D110" t="s">
        <v>2134</v>
      </c>
      <c r="E110">
        <v>6</v>
      </c>
      <c r="F110" t="s">
        <v>2135</v>
      </c>
      <c r="G110" t="s">
        <v>21</v>
      </c>
      <c r="H110" t="s">
        <v>22</v>
      </c>
      <c r="I110" t="s">
        <v>96</v>
      </c>
      <c r="J110" t="s">
        <v>2136</v>
      </c>
      <c r="M110" s="2">
        <v>-0.18</v>
      </c>
    </row>
    <row r="111" spans="1:13" x14ac:dyDescent="0.2">
      <c r="A111">
        <v>82</v>
      </c>
      <c r="B111" t="s">
        <v>24</v>
      </c>
      <c r="C111" t="s">
        <v>732</v>
      </c>
      <c r="D111" t="s">
        <v>2137</v>
      </c>
      <c r="E111">
        <v>6</v>
      </c>
      <c r="F111" t="s">
        <v>2135</v>
      </c>
      <c r="G111" t="s">
        <v>21</v>
      </c>
      <c r="H111" t="s">
        <v>22</v>
      </c>
      <c r="I111" t="s">
        <v>96</v>
      </c>
      <c r="J111" t="s">
        <v>2138</v>
      </c>
      <c r="M111" s="2">
        <v>-0.30499999999999999</v>
      </c>
    </row>
    <row r="112" spans="1:13" x14ac:dyDescent="0.2">
      <c r="A112">
        <v>83</v>
      </c>
      <c r="B112" t="s">
        <v>59</v>
      </c>
      <c r="C112" t="s">
        <v>734</v>
      </c>
      <c r="D112" s="1">
        <v>1119</v>
      </c>
      <c r="E112">
        <v>3</v>
      </c>
      <c r="F112" t="s">
        <v>2051</v>
      </c>
      <c r="G112" t="s">
        <v>21</v>
      </c>
      <c r="H112" t="s">
        <v>22</v>
      </c>
      <c r="I112" t="s">
        <v>94</v>
      </c>
      <c r="J112" t="s">
        <v>2139</v>
      </c>
      <c r="M112" s="3">
        <v>1.119</v>
      </c>
    </row>
    <row r="113" spans="1:13" x14ac:dyDescent="0.2">
      <c r="A113">
        <v>84</v>
      </c>
      <c r="B113" t="s">
        <v>40</v>
      </c>
      <c r="C113" t="s">
        <v>736</v>
      </c>
      <c r="D113" t="s">
        <v>395</v>
      </c>
      <c r="E113">
        <v>7</v>
      </c>
      <c r="F113" t="s">
        <v>2119</v>
      </c>
      <c r="G113" t="s">
        <v>21</v>
      </c>
      <c r="H113" t="s">
        <v>22</v>
      </c>
      <c r="I113" t="s">
        <v>94</v>
      </c>
      <c r="J113" t="s">
        <v>2140</v>
      </c>
      <c r="M113" s="2">
        <v>-0.48299999999999998</v>
      </c>
    </row>
    <row r="114" spans="1:13" x14ac:dyDescent="0.2">
      <c r="A114">
        <v>85</v>
      </c>
      <c r="B114" t="s">
        <v>44</v>
      </c>
      <c r="C114" t="s">
        <v>740</v>
      </c>
      <c r="D114" t="s">
        <v>97</v>
      </c>
      <c r="E114">
        <v>5</v>
      </c>
      <c r="F114" t="s">
        <v>2092</v>
      </c>
      <c r="G114" t="s">
        <v>21</v>
      </c>
      <c r="H114" t="s">
        <v>22</v>
      </c>
      <c r="I114" t="s">
        <v>87</v>
      </c>
      <c r="J114" t="s">
        <v>2141</v>
      </c>
      <c r="M114" s="2">
        <v>6.7000000000000004E-2</v>
      </c>
    </row>
    <row r="115" spans="1:13" x14ac:dyDescent="0.2">
      <c r="A115">
        <v>86</v>
      </c>
      <c r="B115" t="s">
        <v>54</v>
      </c>
      <c r="C115" t="s">
        <v>499</v>
      </c>
      <c r="D115" t="s">
        <v>247</v>
      </c>
      <c r="E115">
        <v>6</v>
      </c>
      <c r="F115" t="s">
        <v>2109</v>
      </c>
      <c r="G115" t="s">
        <v>42</v>
      </c>
      <c r="H115" t="s">
        <v>22</v>
      </c>
      <c r="I115" t="s">
        <v>94</v>
      </c>
      <c r="J115" t="s">
        <v>2142</v>
      </c>
      <c r="M115" s="2">
        <v>-0.41099999999999998</v>
      </c>
    </row>
    <row r="116" spans="1:13" x14ac:dyDescent="0.2">
      <c r="A116">
        <v>87</v>
      </c>
      <c r="B116" t="s">
        <v>26</v>
      </c>
      <c r="C116" t="s">
        <v>746</v>
      </c>
      <c r="D116" t="s">
        <v>298</v>
      </c>
      <c r="E116">
        <v>6</v>
      </c>
      <c r="F116" t="s">
        <v>2135</v>
      </c>
      <c r="G116" t="s">
        <v>21</v>
      </c>
      <c r="H116" t="s">
        <v>22</v>
      </c>
      <c r="I116" t="s">
        <v>94</v>
      </c>
      <c r="J116" t="s">
        <v>2143</v>
      </c>
      <c r="M116" s="2">
        <v>-0.29599999999999999</v>
      </c>
    </row>
    <row r="117" spans="1:13" x14ac:dyDescent="0.2">
      <c r="A117">
        <v>88</v>
      </c>
      <c r="B117" t="s">
        <v>59</v>
      </c>
      <c r="C117" t="s">
        <v>748</v>
      </c>
      <c r="D117" t="s">
        <v>511</v>
      </c>
      <c r="E117">
        <v>8</v>
      </c>
      <c r="F117" t="s">
        <v>2144</v>
      </c>
      <c r="G117" t="s">
        <v>42</v>
      </c>
      <c r="H117" t="s">
        <v>22</v>
      </c>
      <c r="I117" t="s">
        <v>94</v>
      </c>
      <c r="J117" t="s">
        <v>2145</v>
      </c>
      <c r="M117" s="2">
        <v>-0.94399999999999995</v>
      </c>
    </row>
    <row r="118" spans="1:13" x14ac:dyDescent="0.2">
      <c r="A118">
        <v>89</v>
      </c>
      <c r="B118" t="s">
        <v>41</v>
      </c>
      <c r="C118" t="s">
        <v>752</v>
      </c>
      <c r="D118" t="s">
        <v>801</v>
      </c>
      <c r="E118">
        <v>7</v>
      </c>
      <c r="F118" t="s">
        <v>2097</v>
      </c>
      <c r="G118" t="s">
        <v>42</v>
      </c>
      <c r="H118" t="s">
        <v>22</v>
      </c>
      <c r="I118" t="s">
        <v>94</v>
      </c>
      <c r="J118" t="s">
        <v>2146</v>
      </c>
      <c r="M118" s="2">
        <v>-0.73099999999999998</v>
      </c>
    </row>
    <row r="119" spans="1:13" x14ac:dyDescent="0.2">
      <c r="A119">
        <v>90</v>
      </c>
      <c r="B119" t="s">
        <v>28</v>
      </c>
      <c r="C119" t="s">
        <v>755</v>
      </c>
      <c r="D119" t="s">
        <v>203</v>
      </c>
      <c r="E119">
        <v>7</v>
      </c>
      <c r="F119" t="s">
        <v>2097</v>
      </c>
      <c r="G119" t="s">
        <v>21</v>
      </c>
      <c r="H119" t="s">
        <v>22</v>
      </c>
      <c r="I119" t="s">
        <v>94</v>
      </c>
      <c r="J119" t="s">
        <v>2147</v>
      </c>
      <c r="M119" s="2">
        <v>-0.74199999999999999</v>
      </c>
    </row>
    <row r="120" spans="1:13" x14ac:dyDescent="0.2">
      <c r="A120">
        <v>91</v>
      </c>
      <c r="B120" t="s">
        <v>41</v>
      </c>
      <c r="C120" t="s">
        <v>757</v>
      </c>
      <c r="D120" s="1">
        <v>-1171</v>
      </c>
      <c r="E120">
        <v>9</v>
      </c>
      <c r="F120" t="s">
        <v>2094</v>
      </c>
      <c r="G120" t="s">
        <v>42</v>
      </c>
      <c r="H120" t="s">
        <v>68</v>
      </c>
      <c r="I120" t="s">
        <v>94</v>
      </c>
      <c r="J120" t="s">
        <v>2148</v>
      </c>
      <c r="M120" s="3">
        <v>-1.171</v>
      </c>
    </row>
    <row r="121" spans="1:13" x14ac:dyDescent="0.2">
      <c r="A121">
        <v>92</v>
      </c>
      <c r="B121" t="s">
        <v>36</v>
      </c>
      <c r="C121" t="s">
        <v>760</v>
      </c>
      <c r="D121" s="1">
        <v>-1309</v>
      </c>
      <c r="E121">
        <v>9</v>
      </c>
      <c r="F121" t="s">
        <v>2149</v>
      </c>
      <c r="G121" t="s">
        <v>21</v>
      </c>
      <c r="H121" t="s">
        <v>30</v>
      </c>
      <c r="I121" t="s">
        <v>94</v>
      </c>
      <c r="J121" t="s">
        <v>2150</v>
      </c>
      <c r="M121" s="3">
        <v>-1.3089999999999999</v>
      </c>
    </row>
    <row r="122" spans="1:13" x14ac:dyDescent="0.2">
      <c r="A122">
        <v>93</v>
      </c>
      <c r="B122" t="s">
        <v>33</v>
      </c>
      <c r="C122" t="s">
        <v>763</v>
      </c>
      <c r="D122" s="1">
        <v>-1290</v>
      </c>
      <c r="E122">
        <v>9</v>
      </c>
      <c r="F122" t="s">
        <v>2149</v>
      </c>
      <c r="G122" t="s">
        <v>42</v>
      </c>
      <c r="H122" t="s">
        <v>68</v>
      </c>
      <c r="I122" t="s">
        <v>96</v>
      </c>
      <c r="J122" t="s">
        <v>2151</v>
      </c>
      <c r="M122" s="3">
        <v>-1.29</v>
      </c>
    </row>
    <row r="123" spans="1:13" x14ac:dyDescent="0.2">
      <c r="A123">
        <v>94</v>
      </c>
      <c r="B123" t="s">
        <v>34</v>
      </c>
      <c r="C123" t="s">
        <v>765</v>
      </c>
      <c r="D123" s="1">
        <v>-1209</v>
      </c>
      <c r="E123">
        <v>9</v>
      </c>
      <c r="F123" t="s">
        <v>2115</v>
      </c>
      <c r="G123" t="s">
        <v>21</v>
      </c>
      <c r="H123" t="s">
        <v>30</v>
      </c>
      <c r="I123" t="s">
        <v>96</v>
      </c>
      <c r="J123" t="s">
        <v>2152</v>
      </c>
      <c r="M123" s="3">
        <v>-1.2090000000000001</v>
      </c>
    </row>
    <row r="124" spans="1:13" x14ac:dyDescent="0.2">
      <c r="A124">
        <v>95</v>
      </c>
      <c r="B124" t="s">
        <v>46</v>
      </c>
      <c r="C124" t="s">
        <v>768</v>
      </c>
      <c r="D124" s="1" t="s">
        <v>311</v>
      </c>
      <c r="E124">
        <v>8</v>
      </c>
      <c r="F124" t="s">
        <v>2100</v>
      </c>
      <c r="G124" t="s">
        <v>42</v>
      </c>
      <c r="H124" t="s">
        <v>22</v>
      </c>
      <c r="I124" t="s">
        <v>96</v>
      </c>
      <c r="J124" t="s">
        <v>2153</v>
      </c>
      <c r="M124" s="2">
        <v>-0.85499999999999998</v>
      </c>
    </row>
    <row r="125" spans="1:13" x14ac:dyDescent="0.2">
      <c r="A125">
        <v>96</v>
      </c>
      <c r="B125" t="s">
        <v>46</v>
      </c>
      <c r="C125" t="s">
        <v>264</v>
      </c>
      <c r="D125" s="1">
        <v>-1151</v>
      </c>
      <c r="E125">
        <v>9</v>
      </c>
      <c r="F125" t="s">
        <v>2154</v>
      </c>
      <c r="G125" t="s">
        <v>42</v>
      </c>
      <c r="H125" t="s">
        <v>68</v>
      </c>
      <c r="I125" t="s">
        <v>96</v>
      </c>
      <c r="J125" t="s">
        <v>2155</v>
      </c>
      <c r="M125" s="3">
        <v>-1.151</v>
      </c>
    </row>
    <row r="126" spans="1:13" x14ac:dyDescent="0.2">
      <c r="A126">
        <v>97</v>
      </c>
      <c r="B126" t="s">
        <v>19</v>
      </c>
      <c r="C126" t="s">
        <v>523</v>
      </c>
      <c r="D126" s="1">
        <v>-1100</v>
      </c>
      <c r="E126">
        <v>9</v>
      </c>
      <c r="F126" t="s">
        <v>2156</v>
      </c>
      <c r="G126" t="s">
        <v>42</v>
      </c>
      <c r="H126" t="s">
        <v>68</v>
      </c>
      <c r="I126" t="s">
        <v>96</v>
      </c>
      <c r="J126" t="s">
        <v>2157</v>
      </c>
      <c r="M126" s="3">
        <v>-1.1000000000000001</v>
      </c>
    </row>
    <row r="127" spans="1:13" x14ac:dyDescent="0.2">
      <c r="A127">
        <v>98</v>
      </c>
      <c r="B127" t="s">
        <v>40</v>
      </c>
      <c r="C127" t="s">
        <v>773</v>
      </c>
      <c r="D127" s="1">
        <v>-1225</v>
      </c>
      <c r="E127">
        <v>9</v>
      </c>
      <c r="F127" t="s">
        <v>2127</v>
      </c>
      <c r="G127" t="s">
        <v>21</v>
      </c>
      <c r="H127" t="s">
        <v>30</v>
      </c>
      <c r="I127" t="s">
        <v>96</v>
      </c>
      <c r="J127" t="s">
        <v>2158</v>
      </c>
      <c r="M127" s="3">
        <v>-1.2250000000000001</v>
      </c>
    </row>
    <row r="128" spans="1:13" x14ac:dyDescent="0.2">
      <c r="A128">
        <v>99</v>
      </c>
      <c r="B128" t="s">
        <v>19</v>
      </c>
      <c r="C128" t="s">
        <v>776</v>
      </c>
      <c r="D128" t="s">
        <v>2159</v>
      </c>
      <c r="E128">
        <v>8</v>
      </c>
      <c r="F128" t="s">
        <v>2160</v>
      </c>
      <c r="G128" t="s">
        <v>42</v>
      </c>
      <c r="H128" t="s">
        <v>22</v>
      </c>
      <c r="I128" t="s">
        <v>96</v>
      </c>
      <c r="J128" t="s">
        <v>2161</v>
      </c>
      <c r="M128" s="2">
        <v>-0.90200000000000002</v>
      </c>
    </row>
    <row r="129" spans="1:13" x14ac:dyDescent="0.2">
      <c r="A129">
        <v>100</v>
      </c>
      <c r="B129" t="s">
        <v>46</v>
      </c>
      <c r="C129" t="s">
        <v>780</v>
      </c>
      <c r="D129" s="1">
        <v>-1250</v>
      </c>
      <c r="E129">
        <v>9</v>
      </c>
      <c r="F129" t="s">
        <v>2127</v>
      </c>
      <c r="G129" t="s">
        <v>42</v>
      </c>
      <c r="H129" t="s">
        <v>68</v>
      </c>
      <c r="I129" t="s">
        <v>96</v>
      </c>
      <c r="J129" t="s">
        <v>2162</v>
      </c>
      <c r="M129" s="3">
        <v>-1.25</v>
      </c>
    </row>
    <row r="130" spans="1:13" x14ac:dyDescent="0.2">
      <c r="A130">
        <v>101</v>
      </c>
      <c r="B130" t="s">
        <v>44</v>
      </c>
      <c r="C130" t="s">
        <v>524</v>
      </c>
      <c r="D130" t="s">
        <v>378</v>
      </c>
      <c r="E130">
        <v>8</v>
      </c>
      <c r="F130" t="s">
        <v>2100</v>
      </c>
      <c r="G130" t="s">
        <v>21</v>
      </c>
      <c r="H130" t="s">
        <v>30</v>
      </c>
      <c r="I130" t="s">
        <v>96</v>
      </c>
      <c r="J130" t="s">
        <v>2163</v>
      </c>
      <c r="M130" s="2">
        <v>-0.87</v>
      </c>
    </row>
    <row r="131" spans="1:13" x14ac:dyDescent="0.2">
      <c r="A131">
        <v>102</v>
      </c>
      <c r="B131" t="s">
        <v>19</v>
      </c>
      <c r="C131" t="s">
        <v>783</v>
      </c>
      <c r="D131" s="1">
        <v>-1098</v>
      </c>
      <c r="E131">
        <v>9</v>
      </c>
      <c r="F131" t="s">
        <v>2156</v>
      </c>
      <c r="G131" t="s">
        <v>42</v>
      </c>
      <c r="H131" t="s">
        <v>68</v>
      </c>
      <c r="I131" t="s">
        <v>96</v>
      </c>
      <c r="J131" t="s">
        <v>2164</v>
      </c>
      <c r="M131" s="3">
        <v>-1.0980000000000001</v>
      </c>
    </row>
    <row r="132" spans="1:13" x14ac:dyDescent="0.2">
      <c r="A132">
        <v>103</v>
      </c>
      <c r="B132" t="s">
        <v>46</v>
      </c>
      <c r="C132" t="s">
        <v>452</v>
      </c>
      <c r="D132" t="s">
        <v>1422</v>
      </c>
      <c r="E132">
        <v>8</v>
      </c>
      <c r="F132" t="s">
        <v>2097</v>
      </c>
      <c r="G132" t="s">
        <v>42</v>
      </c>
      <c r="H132" t="s">
        <v>22</v>
      </c>
      <c r="I132" t="s">
        <v>96</v>
      </c>
      <c r="J132" t="s">
        <v>2165</v>
      </c>
      <c r="M132" s="2">
        <v>-0.75800000000000001</v>
      </c>
    </row>
    <row r="133" spans="1:13" x14ac:dyDescent="0.2">
      <c r="A133">
        <v>104</v>
      </c>
      <c r="B133" t="s">
        <v>45</v>
      </c>
      <c r="C133" t="s">
        <v>786</v>
      </c>
      <c r="D133" s="1">
        <v>-1088</v>
      </c>
      <c r="E133">
        <v>9</v>
      </c>
      <c r="F133" t="s">
        <v>2156</v>
      </c>
      <c r="G133" t="s">
        <v>42</v>
      </c>
      <c r="H133" t="s">
        <v>68</v>
      </c>
      <c r="I133" t="s">
        <v>96</v>
      </c>
      <c r="J133" t="s">
        <v>2166</v>
      </c>
      <c r="M133" s="3">
        <v>-1.0880000000000001</v>
      </c>
    </row>
    <row r="134" spans="1:13" x14ac:dyDescent="0.2">
      <c r="A134">
        <v>105</v>
      </c>
      <c r="B134" t="s">
        <v>46</v>
      </c>
      <c r="C134" t="s">
        <v>268</v>
      </c>
      <c r="D134" s="1" t="s">
        <v>436</v>
      </c>
      <c r="E134">
        <v>8</v>
      </c>
      <c r="F134" t="s">
        <v>2144</v>
      </c>
      <c r="G134" t="s">
        <v>42</v>
      </c>
      <c r="H134" t="s">
        <v>22</v>
      </c>
      <c r="I134" t="s">
        <v>94</v>
      </c>
      <c r="J134" t="s">
        <v>2167</v>
      </c>
      <c r="M134" s="2">
        <v>-0.98199999999999998</v>
      </c>
    </row>
    <row r="135" spans="1:13" x14ac:dyDescent="0.2">
      <c r="A135">
        <v>106</v>
      </c>
      <c r="B135" t="s">
        <v>36</v>
      </c>
      <c r="C135" t="s">
        <v>790</v>
      </c>
      <c r="D135" s="1">
        <v>-1307</v>
      </c>
      <c r="E135">
        <v>9</v>
      </c>
      <c r="F135" t="s">
        <v>2149</v>
      </c>
      <c r="G135" t="s">
        <v>21</v>
      </c>
      <c r="H135" t="s">
        <v>30</v>
      </c>
      <c r="I135" t="s">
        <v>87</v>
      </c>
      <c r="J135" t="s">
        <v>148</v>
      </c>
      <c r="M135" s="3">
        <v>-1.3069999999999999</v>
      </c>
    </row>
    <row r="136" spans="1:13" x14ac:dyDescent="0.2">
      <c r="A136">
        <v>107</v>
      </c>
      <c r="B136" t="s">
        <v>46</v>
      </c>
      <c r="C136" t="s">
        <v>793</v>
      </c>
      <c r="D136" s="1">
        <v>-1193</v>
      </c>
      <c r="E136">
        <v>9</v>
      </c>
      <c r="F136" t="s">
        <v>2115</v>
      </c>
      <c r="G136" t="s">
        <v>42</v>
      </c>
      <c r="H136" t="s">
        <v>68</v>
      </c>
      <c r="I136" t="s">
        <v>87</v>
      </c>
      <c r="J136" t="s">
        <v>2168</v>
      </c>
      <c r="M136" s="3">
        <v>-1.1930000000000001</v>
      </c>
    </row>
    <row r="137" spans="1:13" x14ac:dyDescent="0.2">
      <c r="A137">
        <v>108</v>
      </c>
      <c r="B137" t="s">
        <v>54</v>
      </c>
      <c r="C137" t="s">
        <v>795</v>
      </c>
      <c r="D137" s="1">
        <v>-1103</v>
      </c>
      <c r="E137">
        <v>9</v>
      </c>
      <c r="F137" t="s">
        <v>2156</v>
      </c>
      <c r="G137" t="s">
        <v>42</v>
      </c>
      <c r="H137" t="s">
        <v>68</v>
      </c>
      <c r="I137" t="s">
        <v>87</v>
      </c>
      <c r="J137" t="s">
        <v>2169</v>
      </c>
      <c r="M137" s="3">
        <v>-1.103</v>
      </c>
    </row>
    <row r="138" spans="1:13" x14ac:dyDescent="0.2">
      <c r="A138">
        <v>109</v>
      </c>
      <c r="B138" t="s">
        <v>45</v>
      </c>
      <c r="C138" t="s">
        <v>798</v>
      </c>
      <c r="D138" s="1" t="s">
        <v>2170</v>
      </c>
      <c r="E138">
        <v>8</v>
      </c>
      <c r="F138" t="s">
        <v>2097</v>
      </c>
      <c r="G138" t="s">
        <v>21</v>
      </c>
      <c r="H138" t="s">
        <v>30</v>
      </c>
      <c r="I138" t="s">
        <v>87</v>
      </c>
      <c r="J138" t="s">
        <v>2171</v>
      </c>
      <c r="M138" s="2">
        <v>-0.77100000000000002</v>
      </c>
    </row>
    <row r="139" spans="1:13" x14ac:dyDescent="0.2">
      <c r="A139">
        <v>110</v>
      </c>
      <c r="B139" t="s">
        <v>28</v>
      </c>
      <c r="C139" t="s">
        <v>800</v>
      </c>
      <c r="D139" s="1">
        <v>-1337</v>
      </c>
      <c r="E139">
        <v>9</v>
      </c>
      <c r="F139" t="s">
        <v>2172</v>
      </c>
      <c r="G139" t="s">
        <v>21</v>
      </c>
      <c r="H139" t="s">
        <v>30</v>
      </c>
      <c r="I139" t="s">
        <v>112</v>
      </c>
      <c r="J139" t="s">
        <v>2173</v>
      </c>
      <c r="M139" s="3">
        <v>-1.337</v>
      </c>
    </row>
    <row r="140" spans="1:13" x14ac:dyDescent="0.2">
      <c r="D140" s="1"/>
      <c r="M140" s="4"/>
    </row>
    <row r="141" spans="1:13" x14ac:dyDescent="0.2">
      <c r="M141" s="2"/>
    </row>
    <row r="142" spans="1:13" x14ac:dyDescent="0.2">
      <c r="A142" t="s">
        <v>122</v>
      </c>
      <c r="M142" s="2"/>
    </row>
    <row r="143" spans="1:13" x14ac:dyDescent="0.2">
      <c r="A143" t="s">
        <v>123</v>
      </c>
      <c r="M143" s="2"/>
    </row>
    <row r="144" spans="1:13" x14ac:dyDescent="0.2">
      <c r="M144" s="2"/>
    </row>
    <row r="145" spans="4:13" x14ac:dyDescent="0.2">
      <c r="M145" s="2"/>
    </row>
    <row r="146" spans="4:13" x14ac:dyDescent="0.2">
      <c r="M146" s="2"/>
    </row>
    <row r="147" spans="4:13" x14ac:dyDescent="0.2">
      <c r="M147" s="2"/>
    </row>
    <row r="148" spans="4:13" x14ac:dyDescent="0.2">
      <c r="M148" s="2"/>
    </row>
    <row r="149" spans="4:13" x14ac:dyDescent="0.2">
      <c r="M149" s="2"/>
    </row>
    <row r="150" spans="4:13" x14ac:dyDescent="0.2">
      <c r="M150" s="2"/>
    </row>
    <row r="151" spans="4:13" x14ac:dyDescent="0.2">
      <c r="M151" s="2"/>
    </row>
    <row r="152" spans="4:13" x14ac:dyDescent="0.2">
      <c r="M152" s="2"/>
    </row>
    <row r="153" spans="4:13" x14ac:dyDescent="0.2">
      <c r="M153" s="2"/>
    </row>
    <row r="154" spans="4:13" x14ac:dyDescent="0.2">
      <c r="M154" s="2"/>
    </row>
    <row r="155" spans="4:13" x14ac:dyDescent="0.2">
      <c r="M155" s="2"/>
    </row>
    <row r="156" spans="4:13" x14ac:dyDescent="0.2">
      <c r="M156" s="2"/>
    </row>
    <row r="157" spans="4:13" x14ac:dyDescent="0.2">
      <c r="M157" s="2"/>
    </row>
    <row r="158" spans="4:13" x14ac:dyDescent="0.2">
      <c r="D158" s="1"/>
      <c r="M158" s="3"/>
    </row>
    <row r="159" spans="4:13" x14ac:dyDescent="0.2">
      <c r="D159" s="1"/>
      <c r="M159" s="3"/>
    </row>
    <row r="160" spans="4:13" x14ac:dyDescent="0.2">
      <c r="M160" s="2"/>
    </row>
    <row r="161" spans="4:13" x14ac:dyDescent="0.2">
      <c r="M161" s="2"/>
    </row>
    <row r="162" spans="4:13" x14ac:dyDescent="0.2">
      <c r="M162" s="2"/>
    </row>
    <row r="163" spans="4:13" x14ac:dyDescent="0.2">
      <c r="M163" s="2"/>
    </row>
    <row r="164" spans="4:13" x14ac:dyDescent="0.2">
      <c r="M164" s="2"/>
    </row>
    <row r="165" spans="4:13" x14ac:dyDescent="0.2">
      <c r="M165" s="2"/>
    </row>
    <row r="166" spans="4:13" x14ac:dyDescent="0.2">
      <c r="M166" s="2"/>
    </row>
    <row r="167" spans="4:13" x14ac:dyDescent="0.2">
      <c r="D167" s="1"/>
      <c r="M167" s="3"/>
    </row>
    <row r="168" spans="4:13" x14ac:dyDescent="0.2">
      <c r="M168" s="2"/>
    </row>
    <row r="169" spans="4:13" x14ac:dyDescent="0.2">
      <c r="M169" s="2"/>
    </row>
    <row r="170" spans="4:13" x14ac:dyDescent="0.2">
      <c r="M170" s="2"/>
    </row>
    <row r="171" spans="4:13" x14ac:dyDescent="0.2">
      <c r="M171" s="2"/>
    </row>
    <row r="172" spans="4:13" x14ac:dyDescent="0.2">
      <c r="D172" s="1"/>
      <c r="M172" s="3"/>
    </row>
    <row r="173" spans="4:13" x14ac:dyDescent="0.2">
      <c r="M173" s="2"/>
    </row>
    <row r="174" spans="4:13" x14ac:dyDescent="0.2">
      <c r="M174" s="2"/>
    </row>
    <row r="175" spans="4:13" x14ac:dyDescent="0.2">
      <c r="D175" s="1"/>
      <c r="M175" s="3"/>
    </row>
    <row r="176" spans="4:13" x14ac:dyDescent="0.2">
      <c r="D176" s="1"/>
      <c r="M176" s="3"/>
    </row>
    <row r="177" spans="4:13" x14ac:dyDescent="0.2">
      <c r="M177" s="2"/>
    </row>
    <row r="178" spans="4:13" x14ac:dyDescent="0.2">
      <c r="M178" s="2"/>
    </row>
    <row r="179" spans="4:13" x14ac:dyDescent="0.2">
      <c r="D179" s="1"/>
      <c r="M179" s="3"/>
    </row>
    <row r="180" spans="4:13" x14ac:dyDescent="0.2">
      <c r="M180" s="2"/>
    </row>
    <row r="181" spans="4:13" x14ac:dyDescent="0.2">
      <c r="D181" s="1"/>
      <c r="M181" s="3"/>
    </row>
    <row r="182" spans="4:13" x14ac:dyDescent="0.2">
      <c r="D182" s="1"/>
      <c r="M182" s="3"/>
    </row>
    <row r="183" spans="4:13" x14ac:dyDescent="0.2">
      <c r="M183" s="2"/>
    </row>
    <row r="184" spans="4:13" x14ac:dyDescent="0.2">
      <c r="M184" s="2"/>
    </row>
    <row r="185" spans="4:13" x14ac:dyDescent="0.2">
      <c r="D185" s="1"/>
      <c r="M185" s="3"/>
    </row>
    <row r="186" spans="4:13" x14ac:dyDescent="0.2">
      <c r="M186" s="2"/>
    </row>
    <row r="187" spans="4:13" x14ac:dyDescent="0.2">
      <c r="M187" s="2"/>
    </row>
    <row r="188" spans="4:13" x14ac:dyDescent="0.2">
      <c r="M188" s="2"/>
    </row>
    <row r="189" spans="4:13" x14ac:dyDescent="0.2">
      <c r="D189" s="1"/>
      <c r="M189" s="3"/>
    </row>
    <row r="190" spans="4:13" x14ac:dyDescent="0.2">
      <c r="M190" s="2"/>
    </row>
    <row r="191" spans="4:13" x14ac:dyDescent="0.2">
      <c r="M191" s="2"/>
    </row>
    <row r="192" spans="4:13" x14ac:dyDescent="0.2">
      <c r="M192" s="2"/>
    </row>
    <row r="193" spans="4:13" x14ac:dyDescent="0.2">
      <c r="M193" s="2"/>
    </row>
    <row r="194" spans="4:13" x14ac:dyDescent="0.2">
      <c r="M194" s="2"/>
    </row>
    <row r="195" spans="4:13" x14ac:dyDescent="0.2">
      <c r="M195" s="2"/>
    </row>
    <row r="196" spans="4:13" x14ac:dyDescent="0.2">
      <c r="M196" s="2"/>
    </row>
    <row r="197" spans="4:13" x14ac:dyDescent="0.2">
      <c r="D197" s="1"/>
      <c r="M197" s="3"/>
    </row>
    <row r="198" spans="4:13" x14ac:dyDescent="0.2">
      <c r="M198" s="2"/>
    </row>
    <row r="199" spans="4:13" x14ac:dyDescent="0.2">
      <c r="M199" s="2"/>
    </row>
    <row r="200" spans="4:13" x14ac:dyDescent="0.2">
      <c r="M200" s="2"/>
    </row>
    <row r="201" spans="4:13" x14ac:dyDescent="0.2">
      <c r="M201" s="2"/>
    </row>
    <row r="202" spans="4:13" x14ac:dyDescent="0.2">
      <c r="M202" s="2"/>
    </row>
    <row r="203" spans="4:13" x14ac:dyDescent="0.2">
      <c r="M203" s="2"/>
    </row>
    <row r="204" spans="4:13" x14ac:dyDescent="0.2">
      <c r="D204" s="1"/>
      <c r="M204" s="3"/>
    </row>
    <row r="205" spans="4:13" x14ac:dyDescent="0.2">
      <c r="M205" s="2"/>
    </row>
    <row r="206" spans="4:13" x14ac:dyDescent="0.2">
      <c r="D206" s="1"/>
      <c r="M206" s="3"/>
    </row>
    <row r="207" spans="4:13" x14ac:dyDescent="0.2">
      <c r="D207" s="1"/>
      <c r="M207" s="3"/>
    </row>
    <row r="208" spans="4:13" x14ac:dyDescent="0.2">
      <c r="M208" s="2"/>
    </row>
    <row r="209" spans="4:13" x14ac:dyDescent="0.2">
      <c r="D209" s="1"/>
      <c r="M209" s="3"/>
    </row>
    <row r="210" spans="4:13" x14ac:dyDescent="0.2">
      <c r="D210" s="1"/>
      <c r="M210" s="3"/>
    </row>
    <row r="211" spans="4:13" x14ac:dyDescent="0.2">
      <c r="M211" s="2"/>
    </row>
    <row r="212" spans="4:13" x14ac:dyDescent="0.2">
      <c r="M212" s="2"/>
    </row>
    <row r="213" spans="4:13" x14ac:dyDescent="0.2">
      <c r="D213" s="1"/>
      <c r="M213" s="3"/>
    </row>
    <row r="214" spans="4:13" x14ac:dyDescent="0.2">
      <c r="M214" s="2"/>
    </row>
    <row r="215" spans="4:13" x14ac:dyDescent="0.2">
      <c r="M215" s="2"/>
    </row>
    <row r="216" spans="4:13" x14ac:dyDescent="0.2">
      <c r="M216" s="2"/>
    </row>
    <row r="217" spans="4:13" x14ac:dyDescent="0.2">
      <c r="M217" s="2"/>
    </row>
    <row r="218" spans="4:13" x14ac:dyDescent="0.2">
      <c r="M218" s="2"/>
    </row>
    <row r="219" spans="4:13" x14ac:dyDescent="0.2">
      <c r="M219" s="2"/>
    </row>
    <row r="220" spans="4:13" x14ac:dyDescent="0.2">
      <c r="M220" s="2"/>
    </row>
    <row r="221" spans="4:13" x14ac:dyDescent="0.2">
      <c r="M221" s="2"/>
    </row>
    <row r="222" spans="4:13" x14ac:dyDescent="0.2">
      <c r="D222" s="1"/>
      <c r="M222" s="3"/>
    </row>
    <row r="223" spans="4:13" x14ac:dyDescent="0.2">
      <c r="M223" s="2"/>
    </row>
    <row r="224" spans="4:13" x14ac:dyDescent="0.2">
      <c r="M224" s="2"/>
    </row>
    <row r="225" spans="4:13" x14ac:dyDescent="0.2">
      <c r="D225" s="1"/>
      <c r="M225" s="3"/>
    </row>
    <row r="226" spans="4:13" x14ac:dyDescent="0.2">
      <c r="D226" s="1"/>
      <c r="M226" s="3"/>
    </row>
    <row r="227" spans="4:13" x14ac:dyDescent="0.2">
      <c r="M227" s="2"/>
    </row>
    <row r="228" spans="4:13" x14ac:dyDescent="0.2">
      <c r="M228" s="2"/>
    </row>
    <row r="229" spans="4:13" x14ac:dyDescent="0.2">
      <c r="D229" s="1"/>
      <c r="M229" s="3"/>
    </row>
    <row r="230" spans="4:13" x14ac:dyDescent="0.2">
      <c r="M230" s="2"/>
    </row>
    <row r="231" spans="4:13" x14ac:dyDescent="0.2">
      <c r="M231" s="2"/>
    </row>
    <row r="232" spans="4:13" x14ac:dyDescent="0.2">
      <c r="M232" s="2"/>
    </row>
    <row r="233" spans="4:13" x14ac:dyDescent="0.2">
      <c r="M233" s="2"/>
    </row>
    <row r="234" spans="4:13" x14ac:dyDescent="0.2">
      <c r="D234" s="1"/>
      <c r="M234" s="3"/>
    </row>
    <row r="235" spans="4:13" x14ac:dyDescent="0.2">
      <c r="M235" s="2"/>
    </row>
    <row r="236" spans="4:13" x14ac:dyDescent="0.2">
      <c r="D236" s="1"/>
      <c r="M236" s="3"/>
    </row>
    <row r="237" spans="4:13" x14ac:dyDescent="0.2">
      <c r="M237" s="2"/>
    </row>
    <row r="238" spans="4:13" x14ac:dyDescent="0.2">
      <c r="D238" s="1"/>
      <c r="M238" s="3"/>
    </row>
    <row r="239" spans="4:13" x14ac:dyDescent="0.2">
      <c r="M239" s="2"/>
    </row>
    <row r="240" spans="4:13" x14ac:dyDescent="0.2">
      <c r="D240" s="1"/>
      <c r="M240" s="3"/>
    </row>
    <row r="241" spans="4:13" x14ac:dyDescent="0.2">
      <c r="D241" s="1"/>
      <c r="M241" s="3"/>
    </row>
    <row r="242" spans="4:13" x14ac:dyDescent="0.2">
      <c r="M242" s="2"/>
    </row>
    <row r="243" spans="4:13" x14ac:dyDescent="0.2">
      <c r="D243" s="1"/>
      <c r="M243" s="3"/>
    </row>
    <row r="244" spans="4:13" x14ac:dyDescent="0.2">
      <c r="M244" s="2"/>
    </row>
    <row r="245" spans="4:13" x14ac:dyDescent="0.2">
      <c r="D245" s="1"/>
      <c r="M245" s="3"/>
    </row>
    <row r="246" spans="4:13" x14ac:dyDescent="0.2">
      <c r="M246" s="2"/>
    </row>
    <row r="247" spans="4:13" x14ac:dyDescent="0.2">
      <c r="D247" s="1"/>
      <c r="M247" s="3"/>
    </row>
    <row r="248" spans="4:13" x14ac:dyDescent="0.2">
      <c r="M248" s="2"/>
    </row>
    <row r="249" spans="4:13" x14ac:dyDescent="0.2">
      <c r="M249" s="2"/>
    </row>
    <row r="250" spans="4:13" x14ac:dyDescent="0.2">
      <c r="M250" s="2"/>
    </row>
    <row r="251" spans="4:13" x14ac:dyDescent="0.2">
      <c r="M251" s="2"/>
    </row>
    <row r="252" spans="4:13" x14ac:dyDescent="0.2">
      <c r="M252" s="2"/>
    </row>
    <row r="253" spans="4:13" x14ac:dyDescent="0.2">
      <c r="M253" s="2"/>
    </row>
    <row r="254" spans="4:13" x14ac:dyDescent="0.2">
      <c r="M254" s="2"/>
    </row>
    <row r="255" spans="4:13" x14ac:dyDescent="0.2">
      <c r="M255" s="2"/>
    </row>
    <row r="256" spans="4:13" x14ac:dyDescent="0.2">
      <c r="D256" s="1"/>
      <c r="M256" s="3"/>
    </row>
    <row r="257" spans="4:13" x14ac:dyDescent="0.2">
      <c r="D257" s="1"/>
      <c r="M257" s="3"/>
    </row>
    <row r="258" spans="4:13" x14ac:dyDescent="0.2">
      <c r="M258" s="2"/>
    </row>
    <row r="259" spans="4:13" x14ac:dyDescent="0.2">
      <c r="M259" s="2"/>
    </row>
    <row r="260" spans="4:13" x14ac:dyDescent="0.2">
      <c r="M260" s="2"/>
    </row>
    <row r="261" spans="4:13" x14ac:dyDescent="0.2">
      <c r="D261" s="1"/>
      <c r="M261" s="3"/>
    </row>
    <row r="262" spans="4:13" x14ac:dyDescent="0.2">
      <c r="D262" s="1"/>
      <c r="M262" s="3"/>
    </row>
    <row r="263" spans="4:13" x14ac:dyDescent="0.2">
      <c r="D263" s="1"/>
      <c r="M263" s="3"/>
    </row>
    <row r="264" spans="4:13" x14ac:dyDescent="0.2">
      <c r="D264" s="1"/>
      <c r="M264" s="3"/>
    </row>
    <row r="265" spans="4:13" x14ac:dyDescent="0.2">
      <c r="M265" s="2"/>
    </row>
    <row r="266" spans="4:13" x14ac:dyDescent="0.2">
      <c r="M266" s="2"/>
    </row>
    <row r="267" spans="4:13" x14ac:dyDescent="0.2">
      <c r="D267" s="1"/>
      <c r="M267" s="3"/>
    </row>
    <row r="268" spans="4:13" x14ac:dyDescent="0.2">
      <c r="M268" s="2"/>
    </row>
    <row r="269" spans="4:13" x14ac:dyDescent="0.2">
      <c r="M269" s="2"/>
    </row>
    <row r="270" spans="4:13" x14ac:dyDescent="0.2">
      <c r="D270" s="1"/>
      <c r="M270" s="3"/>
    </row>
    <row r="271" spans="4:13" x14ac:dyDescent="0.2">
      <c r="M271" s="2"/>
    </row>
    <row r="272" spans="4:13" x14ac:dyDescent="0.2">
      <c r="D272" s="1"/>
      <c r="M272" s="3"/>
    </row>
    <row r="273" spans="4:13" x14ac:dyDescent="0.2">
      <c r="M273" s="2"/>
    </row>
    <row r="274" spans="4:13" x14ac:dyDescent="0.2">
      <c r="M274" s="2"/>
    </row>
    <row r="275" spans="4:13" x14ac:dyDescent="0.2">
      <c r="D275" s="1"/>
      <c r="M275" s="3"/>
    </row>
    <row r="276" spans="4:13" x14ac:dyDescent="0.2">
      <c r="D276" s="1"/>
      <c r="M276" s="3"/>
    </row>
    <row r="277" spans="4:13" x14ac:dyDescent="0.2">
      <c r="M277" s="2"/>
    </row>
    <row r="278" spans="4:13" x14ac:dyDescent="0.2">
      <c r="M278" s="2"/>
    </row>
    <row r="279" spans="4:13" x14ac:dyDescent="0.2">
      <c r="D279" s="1"/>
      <c r="M279" s="3"/>
    </row>
    <row r="280" spans="4:13" x14ac:dyDescent="0.2">
      <c r="M280" s="2"/>
    </row>
    <row r="281" spans="4:13" x14ac:dyDescent="0.2">
      <c r="D281" s="1"/>
      <c r="M281" s="3"/>
    </row>
    <row r="282" spans="4:13" x14ac:dyDescent="0.2">
      <c r="D282" s="1"/>
      <c r="M282" s="3"/>
    </row>
    <row r="283" spans="4:13" x14ac:dyDescent="0.2">
      <c r="M283" s="2"/>
    </row>
    <row r="284" spans="4:13" x14ac:dyDescent="0.2">
      <c r="D284" s="1"/>
      <c r="M284" s="3"/>
    </row>
    <row r="285" spans="4:13" x14ac:dyDescent="0.2">
      <c r="D285" s="1"/>
      <c r="M285" s="3"/>
    </row>
    <row r="286" spans="4:13" x14ac:dyDescent="0.2">
      <c r="D286" s="1"/>
      <c r="M286" s="3"/>
    </row>
    <row r="287" spans="4:13" x14ac:dyDescent="0.2">
      <c r="D287" s="1"/>
      <c r="M287" s="3"/>
    </row>
    <row r="288" spans="4:13" x14ac:dyDescent="0.2">
      <c r="M288" s="2"/>
    </row>
    <row r="289" spans="4:13" x14ac:dyDescent="0.2">
      <c r="D289" s="1"/>
      <c r="M289" s="3"/>
    </row>
    <row r="290" spans="4:13" x14ac:dyDescent="0.2">
      <c r="M290" s="2"/>
    </row>
    <row r="291" spans="4:13" x14ac:dyDescent="0.2">
      <c r="M291" s="2"/>
    </row>
    <row r="292" spans="4:13" x14ac:dyDescent="0.2">
      <c r="M292" s="2"/>
    </row>
    <row r="293" spans="4:13" x14ac:dyDescent="0.2">
      <c r="M293" s="2"/>
    </row>
    <row r="294" spans="4:13" x14ac:dyDescent="0.2">
      <c r="M294" s="2"/>
    </row>
    <row r="295" spans="4:13" x14ac:dyDescent="0.2">
      <c r="M295" s="2"/>
    </row>
    <row r="296" spans="4:13" x14ac:dyDescent="0.2">
      <c r="M296" s="2"/>
    </row>
    <row r="297" spans="4:13" x14ac:dyDescent="0.2">
      <c r="M297" s="2"/>
    </row>
    <row r="298" spans="4:13" x14ac:dyDescent="0.2">
      <c r="M298" s="2"/>
    </row>
    <row r="299" spans="4:13" x14ac:dyDescent="0.2">
      <c r="M299" s="2"/>
    </row>
    <row r="300" spans="4:13" x14ac:dyDescent="0.2">
      <c r="M300" s="2"/>
    </row>
    <row r="301" spans="4:13" x14ac:dyDescent="0.2">
      <c r="M301" s="2"/>
    </row>
    <row r="302" spans="4:13" x14ac:dyDescent="0.2">
      <c r="M302" s="2"/>
    </row>
    <row r="303" spans="4:13" x14ac:dyDescent="0.2">
      <c r="M303" s="2"/>
    </row>
    <row r="304" spans="4:13" x14ac:dyDescent="0.2">
      <c r="M304" s="2"/>
    </row>
    <row r="305" spans="4:13" x14ac:dyDescent="0.2">
      <c r="M305" s="2"/>
    </row>
    <row r="306" spans="4:13" x14ac:dyDescent="0.2">
      <c r="D306" s="1"/>
      <c r="M306" s="3"/>
    </row>
    <row r="307" spans="4:13" x14ac:dyDescent="0.2">
      <c r="D307" s="1"/>
      <c r="M307" s="3"/>
    </row>
    <row r="308" spans="4:13" x14ac:dyDescent="0.2">
      <c r="M308" s="2"/>
    </row>
    <row r="309" spans="4:13" x14ac:dyDescent="0.2">
      <c r="D309" s="1"/>
      <c r="M309" s="3"/>
    </row>
    <row r="310" spans="4:13" x14ac:dyDescent="0.2">
      <c r="M310" s="2"/>
    </row>
    <row r="311" spans="4:13" x14ac:dyDescent="0.2">
      <c r="D311" s="1"/>
      <c r="M311" s="3"/>
    </row>
    <row r="312" spans="4:13" x14ac:dyDescent="0.2">
      <c r="D312" s="1"/>
      <c r="M312" s="3"/>
    </row>
    <row r="313" spans="4:13" x14ac:dyDescent="0.2">
      <c r="D313" s="1"/>
      <c r="M313" s="3"/>
    </row>
    <row r="314" spans="4:13" x14ac:dyDescent="0.2">
      <c r="D314" s="1"/>
      <c r="M314" s="3"/>
    </row>
    <row r="315" spans="4:13" x14ac:dyDescent="0.2">
      <c r="D315" s="1"/>
      <c r="M315" s="3"/>
    </row>
    <row r="316" spans="4:13" x14ac:dyDescent="0.2">
      <c r="D316" s="1"/>
      <c r="M316" s="3"/>
    </row>
    <row r="317" spans="4:13" x14ac:dyDescent="0.2">
      <c r="D317" s="1"/>
      <c r="M317" s="3"/>
    </row>
    <row r="318" spans="4:13" x14ac:dyDescent="0.2">
      <c r="D318" s="1"/>
      <c r="M318" s="3"/>
    </row>
    <row r="319" spans="4:13" x14ac:dyDescent="0.2">
      <c r="D319" s="1"/>
      <c r="M319" s="3"/>
    </row>
    <row r="320" spans="4:13" x14ac:dyDescent="0.2">
      <c r="D320" s="1"/>
      <c r="M320" s="3"/>
    </row>
    <row r="321" spans="4:13" x14ac:dyDescent="0.2">
      <c r="D321" s="1"/>
      <c r="M321" s="3"/>
    </row>
    <row r="322" spans="4:13" x14ac:dyDescent="0.2">
      <c r="D322" s="1"/>
      <c r="M322" s="3"/>
    </row>
    <row r="323" spans="4:13" x14ac:dyDescent="0.2">
      <c r="D323" s="1"/>
      <c r="M323" s="3"/>
    </row>
    <row r="324" spans="4:13" x14ac:dyDescent="0.2">
      <c r="D324" s="1"/>
      <c r="M324" s="3"/>
    </row>
    <row r="325" spans="4:13" x14ac:dyDescent="0.2">
      <c r="M325" s="2"/>
    </row>
    <row r="326" spans="4:13" x14ac:dyDescent="0.2">
      <c r="D326" s="1"/>
      <c r="M326" s="3"/>
    </row>
    <row r="327" spans="4:13" x14ac:dyDescent="0.2">
      <c r="M327" s="2"/>
    </row>
    <row r="328" spans="4:13" x14ac:dyDescent="0.2">
      <c r="M328" s="2"/>
    </row>
    <row r="329" spans="4:13" x14ac:dyDescent="0.2">
      <c r="D329" s="1"/>
      <c r="M329" s="3"/>
    </row>
    <row r="330" spans="4:13" x14ac:dyDescent="0.2">
      <c r="D330" s="1"/>
      <c r="M330" s="3"/>
    </row>
    <row r="331" spans="4:13" x14ac:dyDescent="0.2">
      <c r="D331" s="1"/>
      <c r="M331" s="3"/>
    </row>
    <row r="332" spans="4:13" x14ac:dyDescent="0.2">
      <c r="D332" s="1"/>
      <c r="M332" s="3"/>
    </row>
    <row r="333" spans="4:13" x14ac:dyDescent="0.2">
      <c r="M333" s="2"/>
    </row>
    <row r="334" spans="4:13" x14ac:dyDescent="0.2">
      <c r="M334" s="2"/>
    </row>
    <row r="335" spans="4:13" x14ac:dyDescent="0.2">
      <c r="M335" s="2"/>
    </row>
    <row r="336" spans="4:13" x14ac:dyDescent="0.2">
      <c r="D336" s="1"/>
      <c r="M336" s="3"/>
    </row>
    <row r="337" spans="4:13" x14ac:dyDescent="0.2">
      <c r="D337" s="1"/>
      <c r="M337" s="3"/>
    </row>
    <row r="338" spans="4:13" x14ac:dyDescent="0.2">
      <c r="M338" s="2"/>
    </row>
    <row r="339" spans="4:13" x14ac:dyDescent="0.2">
      <c r="M339" s="2"/>
    </row>
    <row r="340" spans="4:13" x14ac:dyDescent="0.2">
      <c r="D340" s="1"/>
      <c r="M340" s="3"/>
    </row>
    <row r="341" spans="4:13" x14ac:dyDescent="0.2">
      <c r="M341" s="2"/>
    </row>
    <row r="342" spans="4:13" x14ac:dyDescent="0.2">
      <c r="M342" s="2"/>
    </row>
    <row r="343" spans="4:13" x14ac:dyDescent="0.2">
      <c r="M343" s="2"/>
    </row>
    <row r="344" spans="4:13" x14ac:dyDescent="0.2">
      <c r="M344" s="2"/>
    </row>
    <row r="345" spans="4:13" x14ac:dyDescent="0.2">
      <c r="M345" s="2"/>
    </row>
    <row r="346" spans="4:13" x14ac:dyDescent="0.2">
      <c r="M346" s="2"/>
    </row>
    <row r="347" spans="4:13" x14ac:dyDescent="0.2">
      <c r="M347" s="2"/>
    </row>
    <row r="348" spans="4:13" x14ac:dyDescent="0.2">
      <c r="M348" s="2"/>
    </row>
    <row r="349" spans="4:13" x14ac:dyDescent="0.2">
      <c r="D349" s="1"/>
      <c r="M349" s="3"/>
    </row>
    <row r="350" spans="4:13" x14ac:dyDescent="0.2">
      <c r="D350" s="1"/>
      <c r="M350" s="3"/>
    </row>
    <row r="351" spans="4:13" x14ac:dyDescent="0.2">
      <c r="D351" s="1"/>
      <c r="M351" s="3"/>
    </row>
    <row r="352" spans="4:13" x14ac:dyDescent="0.2">
      <c r="M352" s="2"/>
    </row>
    <row r="353" spans="4:13" x14ac:dyDescent="0.2">
      <c r="D353" s="1"/>
      <c r="M353" s="3"/>
    </row>
    <row r="354" spans="4:13" x14ac:dyDescent="0.2">
      <c r="D354" s="1"/>
      <c r="M354" s="3"/>
    </row>
    <row r="355" spans="4:13" x14ac:dyDescent="0.2">
      <c r="M355" s="2"/>
    </row>
    <row r="356" spans="4:13" x14ac:dyDescent="0.2">
      <c r="D356" s="1"/>
      <c r="M356" s="3"/>
    </row>
    <row r="357" spans="4:13" x14ac:dyDescent="0.2">
      <c r="D357" s="1"/>
      <c r="M357" s="3"/>
    </row>
    <row r="358" spans="4:13" x14ac:dyDescent="0.2">
      <c r="D358" s="1"/>
      <c r="M358" s="3"/>
    </row>
    <row r="359" spans="4:13" x14ac:dyDescent="0.2">
      <c r="D359" s="1"/>
      <c r="M359" s="3"/>
    </row>
    <row r="360" spans="4:13" x14ac:dyDescent="0.2">
      <c r="D360" s="1"/>
      <c r="M360" s="3"/>
    </row>
    <row r="361" spans="4:13" x14ac:dyDescent="0.2">
      <c r="D361" s="1"/>
      <c r="M361" s="3"/>
    </row>
    <row r="362" spans="4:13" x14ac:dyDescent="0.2">
      <c r="M362" s="2"/>
    </row>
    <row r="363" spans="4:13" x14ac:dyDescent="0.2">
      <c r="D363" s="1"/>
      <c r="M363" s="3"/>
    </row>
    <row r="364" spans="4:13" x14ac:dyDescent="0.2">
      <c r="D364" s="1"/>
      <c r="M364" s="3"/>
    </row>
    <row r="365" spans="4:13" x14ac:dyDescent="0.2">
      <c r="M365" s="2"/>
    </row>
    <row r="366" spans="4:13" x14ac:dyDescent="0.2">
      <c r="D366" s="1"/>
      <c r="M366" s="3"/>
    </row>
    <row r="367" spans="4:13" x14ac:dyDescent="0.2">
      <c r="D367" s="1"/>
      <c r="M367" s="3"/>
    </row>
    <row r="368" spans="4:13" x14ac:dyDescent="0.2">
      <c r="M368" s="2"/>
    </row>
    <row r="369" spans="4:13" x14ac:dyDescent="0.2">
      <c r="M369" s="2"/>
    </row>
    <row r="370" spans="4:13" x14ac:dyDescent="0.2">
      <c r="M370" s="2"/>
    </row>
    <row r="371" spans="4:13" x14ac:dyDescent="0.2">
      <c r="D371" s="1"/>
      <c r="M371" s="3"/>
    </row>
    <row r="372" spans="4:13" x14ac:dyDescent="0.2">
      <c r="D372" s="1"/>
      <c r="M372" s="3"/>
    </row>
    <row r="373" spans="4:13" x14ac:dyDescent="0.2">
      <c r="M373" s="2"/>
    </row>
    <row r="374" spans="4:13" x14ac:dyDescent="0.2">
      <c r="D374" s="1"/>
      <c r="M374" s="3"/>
    </row>
    <row r="375" spans="4:13" x14ac:dyDescent="0.2">
      <c r="M375" s="2"/>
    </row>
    <row r="376" spans="4:13" x14ac:dyDescent="0.2">
      <c r="M376" s="2"/>
    </row>
    <row r="377" spans="4:13" x14ac:dyDescent="0.2">
      <c r="M377" s="2"/>
    </row>
    <row r="378" spans="4:13" x14ac:dyDescent="0.2">
      <c r="D378" s="1"/>
      <c r="M378" s="3"/>
    </row>
    <row r="379" spans="4:13" x14ac:dyDescent="0.2">
      <c r="M379" s="2"/>
    </row>
    <row r="380" spans="4:13" x14ac:dyDescent="0.2">
      <c r="M380" s="2"/>
    </row>
    <row r="381" spans="4:13" x14ac:dyDescent="0.2">
      <c r="M381" s="2"/>
    </row>
    <row r="382" spans="4:13" x14ac:dyDescent="0.2">
      <c r="M382" s="2"/>
    </row>
    <row r="383" spans="4:13" x14ac:dyDescent="0.2">
      <c r="M383" s="2"/>
    </row>
    <row r="384" spans="4:13" x14ac:dyDescent="0.2">
      <c r="M384" s="2"/>
    </row>
    <row r="385" spans="4:13" x14ac:dyDescent="0.2">
      <c r="D385" s="1"/>
      <c r="M385" s="3"/>
    </row>
    <row r="386" spans="4:13" x14ac:dyDescent="0.2">
      <c r="M386" s="2"/>
    </row>
    <row r="387" spans="4:13" x14ac:dyDescent="0.2">
      <c r="M387" s="2"/>
    </row>
    <row r="388" spans="4:13" x14ac:dyDescent="0.2">
      <c r="M388" s="2"/>
    </row>
    <row r="389" spans="4:13" x14ac:dyDescent="0.2">
      <c r="D389" s="1"/>
      <c r="M389" s="3"/>
    </row>
    <row r="390" spans="4:13" x14ac:dyDescent="0.2">
      <c r="D390" s="1"/>
      <c r="M390" s="3"/>
    </row>
    <row r="391" spans="4:13" x14ac:dyDescent="0.2">
      <c r="M391" s="2"/>
    </row>
    <row r="392" spans="4:13" x14ac:dyDescent="0.2">
      <c r="M392" s="2"/>
    </row>
    <row r="393" spans="4:13" x14ac:dyDescent="0.2">
      <c r="D393" s="1"/>
      <c r="M393" s="3"/>
    </row>
    <row r="394" spans="4:13" x14ac:dyDescent="0.2">
      <c r="D394" s="1"/>
      <c r="M394" s="3"/>
    </row>
    <row r="395" spans="4:13" x14ac:dyDescent="0.2">
      <c r="M395" s="2"/>
    </row>
    <row r="396" spans="4:13" x14ac:dyDescent="0.2">
      <c r="D396" s="1"/>
      <c r="M396" s="3"/>
    </row>
    <row r="397" spans="4:13" x14ac:dyDescent="0.2">
      <c r="D397" s="1"/>
      <c r="M397" s="3"/>
    </row>
    <row r="398" spans="4:13" x14ac:dyDescent="0.2">
      <c r="M398" s="2"/>
    </row>
    <row r="399" spans="4:13" x14ac:dyDescent="0.2">
      <c r="M399" s="2"/>
    </row>
    <row r="400" spans="4:13" x14ac:dyDescent="0.2">
      <c r="D400" s="1"/>
      <c r="M400" s="3"/>
    </row>
    <row r="401" spans="4:13" x14ac:dyDescent="0.2">
      <c r="D401" s="1"/>
      <c r="M401" s="3"/>
    </row>
    <row r="402" spans="4:13" x14ac:dyDescent="0.2">
      <c r="M402" s="2"/>
    </row>
    <row r="403" spans="4:13" x14ac:dyDescent="0.2">
      <c r="D403" s="1"/>
      <c r="M403" s="3"/>
    </row>
    <row r="404" spans="4:13" x14ac:dyDescent="0.2">
      <c r="D404" s="1"/>
      <c r="M404" s="3"/>
    </row>
    <row r="405" spans="4:13" x14ac:dyDescent="0.2">
      <c r="M405" s="2"/>
    </row>
    <row r="406" spans="4:13" x14ac:dyDescent="0.2">
      <c r="M406" s="2"/>
    </row>
    <row r="407" spans="4:13" x14ac:dyDescent="0.2">
      <c r="M407" s="2"/>
    </row>
    <row r="408" spans="4:13" x14ac:dyDescent="0.2">
      <c r="M408" s="2"/>
    </row>
    <row r="409" spans="4:13" x14ac:dyDescent="0.2">
      <c r="M409" s="2"/>
    </row>
    <row r="410" spans="4:13" x14ac:dyDescent="0.2">
      <c r="M410" s="2"/>
    </row>
    <row r="411" spans="4:13" x14ac:dyDescent="0.2">
      <c r="M411" s="2"/>
    </row>
    <row r="412" spans="4:13" x14ac:dyDescent="0.2">
      <c r="M412" s="2"/>
    </row>
    <row r="413" spans="4:13" x14ac:dyDescent="0.2">
      <c r="M413" s="2"/>
    </row>
    <row r="414" spans="4:13" x14ac:dyDescent="0.2">
      <c r="M414" s="2"/>
    </row>
    <row r="415" spans="4:13" x14ac:dyDescent="0.2">
      <c r="M415" s="2"/>
    </row>
    <row r="416" spans="4:13" x14ac:dyDescent="0.2">
      <c r="M416" s="2"/>
    </row>
    <row r="417" spans="4:13" x14ac:dyDescent="0.2">
      <c r="M417" s="2"/>
    </row>
    <row r="418" spans="4:13" x14ac:dyDescent="0.2">
      <c r="M418" s="2"/>
    </row>
    <row r="419" spans="4:13" x14ac:dyDescent="0.2">
      <c r="M419" s="2"/>
    </row>
    <row r="420" spans="4:13" x14ac:dyDescent="0.2">
      <c r="D420" s="1"/>
      <c r="M420" s="3"/>
    </row>
    <row r="421" spans="4:13" x14ac:dyDescent="0.2">
      <c r="D421" s="1"/>
      <c r="M421" s="3"/>
    </row>
    <row r="422" spans="4:13" x14ac:dyDescent="0.2">
      <c r="D422" s="1"/>
      <c r="M422" s="3"/>
    </row>
    <row r="423" spans="4:13" x14ac:dyDescent="0.2">
      <c r="M423" s="2"/>
    </row>
    <row r="424" spans="4:13" x14ac:dyDescent="0.2">
      <c r="D424" s="1"/>
      <c r="M424" s="3"/>
    </row>
    <row r="425" spans="4:13" x14ac:dyDescent="0.2">
      <c r="D425" s="1"/>
      <c r="M425" s="3"/>
    </row>
    <row r="426" spans="4:13" x14ac:dyDescent="0.2">
      <c r="D426" s="1"/>
      <c r="M426" s="3"/>
    </row>
    <row r="427" spans="4:13" x14ac:dyDescent="0.2">
      <c r="D427" s="1"/>
      <c r="M427" s="3"/>
    </row>
    <row r="428" spans="4:13" x14ac:dyDescent="0.2">
      <c r="D428" s="1"/>
      <c r="M428" s="3"/>
    </row>
    <row r="429" spans="4:13" x14ac:dyDescent="0.2">
      <c r="D429" s="1"/>
      <c r="M429" s="3"/>
    </row>
    <row r="430" spans="4:13" x14ac:dyDescent="0.2">
      <c r="D430" s="1"/>
      <c r="M430" s="3"/>
    </row>
    <row r="431" spans="4:13" x14ac:dyDescent="0.2">
      <c r="D431" s="1"/>
      <c r="M431" s="3"/>
    </row>
    <row r="432" spans="4:13" x14ac:dyDescent="0.2">
      <c r="M432" s="2"/>
    </row>
    <row r="433" spans="4:13" x14ac:dyDescent="0.2">
      <c r="M433" s="2"/>
    </row>
    <row r="434" spans="4:13" x14ac:dyDescent="0.2">
      <c r="D434" s="1"/>
      <c r="M434" s="3"/>
    </row>
    <row r="435" spans="4:13" x14ac:dyDescent="0.2">
      <c r="D435" s="1"/>
      <c r="M435" s="3"/>
    </row>
    <row r="436" spans="4:13" x14ac:dyDescent="0.2">
      <c r="D436" s="1"/>
      <c r="M436" s="3"/>
    </row>
    <row r="437" spans="4:13" x14ac:dyDescent="0.2">
      <c r="D437" s="1"/>
      <c r="M437" s="3"/>
    </row>
    <row r="438" spans="4:13" x14ac:dyDescent="0.2">
      <c r="M438" s="2"/>
    </row>
    <row r="439" spans="4:13" x14ac:dyDescent="0.2">
      <c r="D439" s="1"/>
      <c r="M439" s="3"/>
    </row>
    <row r="440" spans="4:13" x14ac:dyDescent="0.2">
      <c r="D440" s="1"/>
      <c r="M440" s="3"/>
    </row>
    <row r="441" spans="4:13" x14ac:dyDescent="0.2">
      <c r="D441" s="1"/>
      <c r="M441" s="3"/>
    </row>
    <row r="442" spans="4:13" x14ac:dyDescent="0.2">
      <c r="M442" s="2"/>
    </row>
    <row r="443" spans="4:13" x14ac:dyDescent="0.2">
      <c r="M443" s="2"/>
    </row>
    <row r="444" spans="4:13" x14ac:dyDescent="0.2">
      <c r="D444" s="1"/>
      <c r="M444" s="3"/>
    </row>
    <row r="445" spans="4:13" x14ac:dyDescent="0.2">
      <c r="M445" s="2"/>
    </row>
    <row r="446" spans="4:13" x14ac:dyDescent="0.2">
      <c r="D446" s="1"/>
      <c r="M446" s="3"/>
    </row>
    <row r="447" spans="4:13" x14ac:dyDescent="0.2">
      <c r="D447" s="1"/>
      <c r="M447" s="3"/>
    </row>
    <row r="448" spans="4:13" x14ac:dyDescent="0.2">
      <c r="D448" s="1"/>
      <c r="M448" s="3"/>
    </row>
    <row r="449" spans="4:13" x14ac:dyDescent="0.2">
      <c r="D449" s="1"/>
      <c r="M449" s="3"/>
    </row>
    <row r="450" spans="4:13" x14ac:dyDescent="0.2">
      <c r="D450" s="1"/>
      <c r="M450" s="3"/>
    </row>
    <row r="451" spans="4:13" x14ac:dyDescent="0.2">
      <c r="D451" s="1"/>
      <c r="M451" s="3"/>
    </row>
    <row r="452" spans="4:13" x14ac:dyDescent="0.2">
      <c r="D452" s="1"/>
      <c r="M452" s="3"/>
    </row>
    <row r="453" spans="4:13" x14ac:dyDescent="0.2">
      <c r="D453" s="1"/>
      <c r="M453" s="3"/>
    </row>
    <row r="454" spans="4:13" x14ac:dyDescent="0.2">
      <c r="D454" s="1"/>
      <c r="M454" s="3"/>
    </row>
    <row r="455" spans="4:13" x14ac:dyDescent="0.2">
      <c r="M455" s="2"/>
    </row>
    <row r="456" spans="4:13" x14ac:dyDescent="0.2">
      <c r="M456" s="2"/>
    </row>
    <row r="457" spans="4:13" x14ac:dyDescent="0.2">
      <c r="M457" s="2"/>
    </row>
    <row r="458" spans="4:13" x14ac:dyDescent="0.2">
      <c r="D458" s="1"/>
      <c r="M458" s="3"/>
    </row>
    <row r="459" spans="4:13" x14ac:dyDescent="0.2">
      <c r="M4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EAA4</vt:lpstr>
      <vt:lpstr>M0R106</vt:lpstr>
      <vt:lpstr>M0R2V7</vt:lpstr>
      <vt:lpstr>M0QY32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2024-07-09T07:46:29Z</dcterms:created>
  <dcterms:modified xsi:type="dcterms:W3CDTF">2024-07-22T10:39:50Z</dcterms:modified>
</cp:coreProperties>
</file>