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hbit/koubbe/HPO/CHEERS/hyperparams-opt/results/NIRONE2-5/WeakScaling/"/>
    </mc:Choice>
  </mc:AlternateContent>
  <xr:revisionPtr revIDLastSave="0" documentId="13_ncr:1_{6885E978-8499-2E48-8DFC-4FACA7F3C040}" xr6:coauthVersionLast="36" xr6:coauthVersionMax="36" xr10:uidLastSave="{00000000-0000-0000-0000-000000000000}"/>
  <bookViews>
    <workbookView xWindow="4500" yWindow="7900" windowWidth="24420" windowHeight="14500" xr2:uid="{BD828A6F-E5D7-7F4F-9C45-8D698E621C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/>
  <c r="F19" i="1"/>
  <c r="G19" i="1"/>
  <c r="G20" i="1"/>
  <c r="F20" i="1"/>
  <c r="E20" i="1"/>
  <c r="D20" i="1"/>
  <c r="C20" i="1"/>
  <c r="C19" i="1"/>
</calcChain>
</file>

<file path=xl/sharedStrings.xml><?xml version="1.0" encoding="utf-8"?>
<sst xmlns="http://schemas.openxmlformats.org/spreadsheetml/2006/main" count="8" uniqueCount="8">
  <si>
    <t>weak scaling with ratio = x:2^x</t>
  </si>
  <si>
    <t>Average</t>
  </si>
  <si>
    <t>Std Dev</t>
  </si>
  <si>
    <t>1/2/1</t>
  </si>
  <si>
    <t>2/4/1</t>
  </si>
  <si>
    <t>3/8/1</t>
  </si>
  <si>
    <t>4/16/1</t>
  </si>
  <si>
    <t>5/32/2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</si>
</sst>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49" fontId="0" fillId="0" borderId="0" xfId="0" applyNumberForma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Font="1"/>
    <xf numFmtId="2" fontId="1" fillId="0" borderId="0" xfId="0" applyNumberFormat="1" applyFont="1"/>
    <xf numFmtId="0" fontId="0" fillId="0" borderId="0" xfId="0" applyAlignme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</a:t>
            </a:r>
            <a:r>
              <a:rPr lang="en-US" baseline="0"/>
              <a:t> behavior for the target Alcohol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Weak scaling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Ideal weak scaling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Sheet1!$C$20:$G$20</c:f>
                <c:numCache>
                  <c:formatCode>General</c:formatCode>
                  <c:ptCount val="5"/>
                  <c:pt idx="0">
                    <c:v>0.54513301129173997</c:v>
                  </c:pt>
                  <c:pt idx="1">
                    <c:v>0.81668231277529257</c:v>
                  </c:pt>
                  <c:pt idx="2">
                    <c:v>1.0954451150103321</c:v>
                  </c:pt>
                  <c:pt idx="3">
                    <c:v>1.1746786794694113</c:v>
                  </c:pt>
                  <c:pt idx="4">
                    <c:v>1.1402192771568107</c:v>
                  </c:pt>
                </c:numCache>
              </c:numRef>
            </c:plus>
            <c:minus>
              <c:numRef>
                <c:f>Sheet1!$C$20:$G$20</c:f>
                <c:numCache>
                  <c:formatCode>General</c:formatCode>
                  <c:ptCount val="5"/>
                  <c:pt idx="0">
                    <c:v>0.54513301129173997</c:v>
                  </c:pt>
                  <c:pt idx="1">
                    <c:v>0.81668231277529257</c:v>
                  </c:pt>
                  <c:pt idx="2">
                    <c:v>1.0954451150103321</c:v>
                  </c:pt>
                  <c:pt idx="3">
                    <c:v>1.1746786794694113</c:v>
                  </c:pt>
                  <c:pt idx="4">
                    <c:v>1.1402192771568107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Sheet1!$C$8:$G$8</c:f>
              <c:strCache>
                <c:ptCount val="5"/>
                <c:pt idx="0">
                  <c:v>1/2/1</c:v>
                </c:pt>
                <c:pt idx="1">
                  <c:v>2/4/1</c:v>
                </c:pt>
                <c:pt idx="2">
                  <c:v>3/8/1</c:v>
                </c:pt>
                <c:pt idx="3">
                  <c:v>4/16/1</c:v>
                </c:pt>
                <c:pt idx="4">
                  <c:v>5/32/2</c:v>
                </c:pt>
              </c:strCache>
            </c:strRef>
          </c:cat>
          <c:val>
            <c:numRef>
              <c:f>Sheet1!$C$19:$G$19</c:f>
              <c:numCache>
                <c:formatCode>0.00</c:formatCode>
                <c:ptCount val="5"/>
                <c:pt idx="0">
                  <c:v>12.651999999999999</c:v>
                </c:pt>
                <c:pt idx="1">
                  <c:v>12.267999999999999</c:v>
                </c:pt>
                <c:pt idx="2">
                  <c:v>12.260000000000002</c:v>
                </c:pt>
                <c:pt idx="3">
                  <c:v>12.718</c:v>
                </c:pt>
                <c:pt idx="4">
                  <c:v>12.459999999999999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1-DD4B-A086-99391EC53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58432"/>
        <c:axId val="1766352896"/>
      </c:barChart>
      <c:catAx>
        <c:axId val="17437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hyperparamters/cores/nodes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52896"/>
        <c:crosses val="autoZero"/>
        <c:auto val="1"/>
        <c:lblAlgn val="ctr"/>
        <c:lblOffset val="100"/>
        <c:noMultiLvlLbl val="0"/>
      </c:catAx>
      <c:valAx>
        <c:axId val="17663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TTX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5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12700</xdr:rowOff>
    </xdr:from>
    <xdr:to>
      <xdr:col>17</xdr:col>
      <xdr:colOff>114300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0D7AF9-757A-BE44-9AAB-D8E672CA5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0FCBA7-C0C0-2645-BE18-F3CC98A30E78}" name="Table1214" displayName="Table1214" ref="C8:G19" totalsRowCount="1" headerRowDxfId="11" dataDxfId="10">
  <autoFilter ref="C8:G18" xr:uid="{6387A8E5-955A-A646-96A6-A2452033C51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E159CC0-1A2F-4E43-B79E-10052A434F45}" name="1/2/1" totalsRowFunction="custom" dataDxfId="9" totalsRowDxfId="4">
      <totalsRowFormula>AVERAGE(Table1214[1/2/1])</totalsRowFormula>
    </tableColumn>
    <tableColumn id="2" xr3:uid="{0A1FC92B-2BD1-F740-9D5D-06C1B9AE9978}" name="2/4/1" totalsRowFunction="average" dataDxfId="8" totalsRowDxfId="3"/>
    <tableColumn id="3" xr3:uid="{571166D3-53CE-2A47-ACE8-D5FDCFDE707E}" name="3/8/1" totalsRowFunction="average" dataDxfId="7" totalsRowDxfId="2"/>
    <tableColumn id="4" xr3:uid="{B82C1A8C-1ECC-B04C-AB61-95B23D4134E8}" name="4/16/1" totalsRowFunction="average" dataDxfId="6" totalsRowDxfId="1"/>
    <tableColumn id="5" xr3:uid="{7B1DC1A9-0880-224E-BCA6-CA63B67F25A3}" name="5/32/2" totalsRowFunction="average" dataDxfId="5" totalsRow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F39F-1049-5C47-94D2-3019DAD07820}">
  <dimension ref="A1:G20"/>
  <sheetViews>
    <sheetView tabSelected="1" workbookViewId="0">
      <selection activeCell="I25" sqref="I25"/>
    </sheetView>
  </sheetViews>
  <sheetFormatPr baseColWidth="10" defaultRowHeight="16" x14ac:dyDescent="0.2"/>
  <sheetData>
    <row r="1" spans="1:7" x14ac:dyDescent="0.2">
      <c r="A1" s="1" t="s">
        <v>0</v>
      </c>
      <c r="B1" s="1"/>
      <c r="C1" s="1"/>
    </row>
    <row r="8" spans="1:7" x14ac:dyDescent="0.2"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</row>
    <row r="9" spans="1:7" x14ac:dyDescent="0.2">
      <c r="B9" s="7"/>
      <c r="C9">
        <v>13.05</v>
      </c>
      <c r="D9">
        <v>12.04</v>
      </c>
      <c r="E9">
        <v>14.06</v>
      </c>
      <c r="F9">
        <v>13.35</v>
      </c>
      <c r="G9">
        <v>14.05</v>
      </c>
    </row>
    <row r="10" spans="1:7" x14ac:dyDescent="0.2">
      <c r="B10" s="7"/>
      <c r="C10">
        <v>12.07</v>
      </c>
      <c r="D10">
        <v>11.12</v>
      </c>
      <c r="E10">
        <v>12.06</v>
      </c>
      <c r="F10">
        <v>12.05</v>
      </c>
      <c r="G10">
        <v>12.06</v>
      </c>
    </row>
    <row r="11" spans="1:7" x14ac:dyDescent="0.2">
      <c r="B11" s="7"/>
      <c r="C11">
        <v>12.04</v>
      </c>
      <c r="D11">
        <v>13.05</v>
      </c>
      <c r="E11">
        <v>11.06</v>
      </c>
      <c r="F11">
        <v>11.06</v>
      </c>
      <c r="G11">
        <v>11.05</v>
      </c>
    </row>
    <row r="12" spans="1:7" x14ac:dyDescent="0.2">
      <c r="B12" s="7"/>
      <c r="C12">
        <v>13.06</v>
      </c>
      <c r="D12">
        <v>12.06</v>
      </c>
      <c r="E12">
        <v>12.06</v>
      </c>
      <c r="F12">
        <v>14.06</v>
      </c>
      <c r="G12">
        <v>12.07</v>
      </c>
    </row>
    <row r="13" spans="1:7" x14ac:dyDescent="0.2">
      <c r="B13" s="7"/>
      <c r="C13">
        <v>13.04</v>
      </c>
      <c r="D13">
        <v>13.07</v>
      </c>
      <c r="E13">
        <v>12.06</v>
      </c>
      <c r="F13">
        <v>13.07</v>
      </c>
      <c r="G13">
        <v>13.07</v>
      </c>
    </row>
    <row r="14" spans="1:7" x14ac:dyDescent="0.2">
      <c r="B14" s="7"/>
      <c r="C14" s="3"/>
      <c r="D14" s="3"/>
      <c r="E14" s="3"/>
      <c r="F14" s="3"/>
      <c r="G14" s="5"/>
    </row>
    <row r="15" spans="1:7" x14ac:dyDescent="0.2">
      <c r="B15" s="7"/>
      <c r="C15" s="3"/>
      <c r="D15" s="3"/>
      <c r="E15" s="3"/>
      <c r="F15" s="3"/>
      <c r="G15" s="5"/>
    </row>
    <row r="16" spans="1:7" x14ac:dyDescent="0.2">
      <c r="B16" s="7"/>
      <c r="C16" s="3"/>
      <c r="D16" s="3"/>
      <c r="E16" s="3"/>
      <c r="F16" s="3"/>
      <c r="G16" s="5"/>
    </row>
    <row r="17" spans="2:7" x14ac:dyDescent="0.2">
      <c r="B17" s="7"/>
      <c r="C17" s="3"/>
      <c r="D17" s="3"/>
      <c r="E17" s="3"/>
      <c r="F17" s="3"/>
      <c r="G17" s="5"/>
    </row>
    <row r="18" spans="2:7" x14ac:dyDescent="0.2">
      <c r="B18" s="7"/>
      <c r="C18" s="3"/>
      <c r="D18" s="3"/>
      <c r="E18" s="3"/>
      <c r="F18" s="3"/>
      <c r="G18" s="5"/>
    </row>
    <row r="19" spans="2:7" x14ac:dyDescent="0.2">
      <c r="B19" s="4" t="s">
        <v>1</v>
      </c>
      <c r="C19" s="5">
        <f>AVERAGE(Table1214[1/2/1])</f>
        <v>12.651999999999999</v>
      </c>
      <c r="D19" s="5">
        <f>SUBTOTAL(101,Table1214[2/4/1])</f>
        <v>12.267999999999999</v>
      </c>
      <c r="E19" s="5">
        <f>SUBTOTAL(101,Table1214[3/8/1])</f>
        <v>12.260000000000002</v>
      </c>
      <c r="F19" s="5">
        <f>SUBTOTAL(101,Table1214[4/16/1])</f>
        <v>12.718</v>
      </c>
      <c r="G19" s="5">
        <f>SUBTOTAL(101,Table1214[5/32/2])</f>
        <v>12.459999999999999</v>
      </c>
    </row>
    <row r="20" spans="2:7" x14ac:dyDescent="0.2">
      <c r="B20" s="4" t="s">
        <v>2</v>
      </c>
      <c r="C20" s="6">
        <f>STDEV(C9:C18)</f>
        <v>0.54513301129173997</v>
      </c>
      <c r="D20" s="6">
        <f>STDEV(D9:D18)</f>
        <v>0.81668231277529257</v>
      </c>
      <c r="E20" s="6">
        <f>STDEV(E9:E18)</f>
        <v>1.0954451150103321</v>
      </c>
      <c r="F20" s="6">
        <f>STDEV(F9:F18)</f>
        <v>1.1746786794694113</v>
      </c>
      <c r="G20" s="6">
        <f>STDEV(G9:G18)</f>
        <v>1.1402192771568107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Koubbe</dc:creator>
  <cp:lastModifiedBy>George Koubbe</cp:lastModifiedBy>
  <dcterms:created xsi:type="dcterms:W3CDTF">2020-07-07T21:18:17Z</dcterms:created>
  <dcterms:modified xsi:type="dcterms:W3CDTF">2020-07-08T16:55:47Z</dcterms:modified>
</cp:coreProperties>
</file>