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OMEP_GIS\04_Analysis\ICA\ICA Templates\Excel Templates\"/>
    </mc:Choice>
  </mc:AlternateContent>
  <bookViews>
    <workbookView xWindow="0" yWindow="0" windowWidth="20490" windowHeight="7620" firstSheet="3" activeTab="5"/>
  </bookViews>
  <sheets>
    <sheet name="FS ANALYSIS (% values)" sheetId="1" r:id="rId1"/>
    <sheet name="FS % Trend Chart" sheetId="5" r:id="rId2"/>
    <sheet name="FS ANALYSIS (% values) - Join" sheetId="6" r:id="rId3"/>
    <sheet name="Population Figures" sheetId="2" r:id="rId4"/>
    <sheet name="Population Figures CHART" sheetId="7" r:id="rId5"/>
    <sheet name="FS ANALYSIS (scale values)" sheetId="4" r:id="rId6"/>
    <sheet name="ScaleValues_Join" sheetId="8" r:id="rId7"/>
  </sheets>
  <definedNames>
    <definedName name="_xlnm._FilterDatabase" localSheetId="6" hidden="1">ScaleValues_Join!$A$1:$V$1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1" i="8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2" i="8"/>
  <c r="R3" i="8"/>
  <c r="S3" i="8"/>
  <c r="T3" i="8"/>
  <c r="U3" i="8"/>
  <c r="R4" i="8"/>
  <c r="S4" i="8"/>
  <c r="T4" i="8"/>
  <c r="U4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R21" i="8"/>
  <c r="S21" i="8"/>
  <c r="T21" i="8"/>
  <c r="U21" i="8"/>
  <c r="R22" i="8"/>
  <c r="S22" i="8"/>
  <c r="T22" i="8"/>
  <c r="U22" i="8"/>
  <c r="R23" i="8"/>
  <c r="S23" i="8"/>
  <c r="T23" i="8"/>
  <c r="U23" i="8"/>
  <c r="R24" i="8"/>
  <c r="S24" i="8"/>
  <c r="T24" i="8"/>
  <c r="U24" i="8"/>
  <c r="R25" i="8"/>
  <c r="S25" i="8"/>
  <c r="T25" i="8"/>
  <c r="U25" i="8"/>
  <c r="R26" i="8"/>
  <c r="S26" i="8"/>
  <c r="T26" i="8"/>
  <c r="U26" i="8"/>
  <c r="R27" i="8"/>
  <c r="S27" i="8"/>
  <c r="T27" i="8"/>
  <c r="U27" i="8"/>
  <c r="R28" i="8"/>
  <c r="S28" i="8"/>
  <c r="T28" i="8"/>
  <c r="U28" i="8"/>
  <c r="R29" i="8"/>
  <c r="S29" i="8"/>
  <c r="T29" i="8"/>
  <c r="U29" i="8"/>
  <c r="R30" i="8"/>
  <c r="S30" i="8"/>
  <c r="T30" i="8"/>
  <c r="U30" i="8"/>
  <c r="R31" i="8"/>
  <c r="S31" i="8"/>
  <c r="T31" i="8"/>
  <c r="U31" i="8"/>
  <c r="R32" i="8"/>
  <c r="S32" i="8"/>
  <c r="T32" i="8"/>
  <c r="U32" i="8"/>
  <c r="R33" i="8"/>
  <c r="S33" i="8"/>
  <c r="T33" i="8"/>
  <c r="U33" i="8"/>
  <c r="R34" i="8"/>
  <c r="S34" i="8"/>
  <c r="T34" i="8"/>
  <c r="U34" i="8"/>
  <c r="R35" i="8"/>
  <c r="S35" i="8"/>
  <c r="T35" i="8"/>
  <c r="U35" i="8"/>
  <c r="R36" i="8"/>
  <c r="S36" i="8"/>
  <c r="T36" i="8"/>
  <c r="U36" i="8"/>
  <c r="R37" i="8"/>
  <c r="S37" i="8"/>
  <c r="T37" i="8"/>
  <c r="U37" i="8"/>
  <c r="R38" i="8"/>
  <c r="S38" i="8"/>
  <c r="T38" i="8"/>
  <c r="U38" i="8"/>
  <c r="R39" i="8"/>
  <c r="S39" i="8"/>
  <c r="T39" i="8"/>
  <c r="U39" i="8"/>
  <c r="R40" i="8"/>
  <c r="S40" i="8"/>
  <c r="T40" i="8"/>
  <c r="U40" i="8"/>
  <c r="R41" i="8"/>
  <c r="S41" i="8"/>
  <c r="T41" i="8"/>
  <c r="U41" i="8"/>
  <c r="R42" i="8"/>
  <c r="S42" i="8"/>
  <c r="T42" i="8"/>
  <c r="U42" i="8"/>
  <c r="R43" i="8"/>
  <c r="S43" i="8"/>
  <c r="T43" i="8"/>
  <c r="U43" i="8"/>
  <c r="R44" i="8"/>
  <c r="S44" i="8"/>
  <c r="T44" i="8"/>
  <c r="U44" i="8"/>
  <c r="R45" i="8"/>
  <c r="S45" i="8"/>
  <c r="T45" i="8"/>
  <c r="U45" i="8"/>
  <c r="R46" i="8"/>
  <c r="S46" i="8"/>
  <c r="T46" i="8"/>
  <c r="U46" i="8"/>
  <c r="R47" i="8"/>
  <c r="S47" i="8"/>
  <c r="T47" i="8"/>
  <c r="U47" i="8"/>
  <c r="R48" i="8"/>
  <c r="S48" i="8"/>
  <c r="T48" i="8"/>
  <c r="U48" i="8"/>
  <c r="R49" i="8"/>
  <c r="S49" i="8"/>
  <c r="T49" i="8"/>
  <c r="U49" i="8"/>
  <c r="R50" i="8"/>
  <c r="S50" i="8"/>
  <c r="T50" i="8"/>
  <c r="U50" i="8"/>
  <c r="R51" i="8"/>
  <c r="S51" i="8"/>
  <c r="T51" i="8"/>
  <c r="U51" i="8"/>
  <c r="R52" i="8"/>
  <c r="S52" i="8"/>
  <c r="T52" i="8"/>
  <c r="U52" i="8"/>
  <c r="R53" i="8"/>
  <c r="S53" i="8"/>
  <c r="T53" i="8"/>
  <c r="U53" i="8"/>
  <c r="R54" i="8"/>
  <c r="S54" i="8"/>
  <c r="T54" i="8"/>
  <c r="U54" i="8"/>
  <c r="R55" i="8"/>
  <c r="S55" i="8"/>
  <c r="T55" i="8"/>
  <c r="U55" i="8"/>
  <c r="R56" i="8"/>
  <c r="S56" i="8"/>
  <c r="T56" i="8"/>
  <c r="U56" i="8"/>
  <c r="R57" i="8"/>
  <c r="S57" i="8"/>
  <c r="T57" i="8"/>
  <c r="U57" i="8"/>
  <c r="R58" i="8"/>
  <c r="S58" i="8"/>
  <c r="T58" i="8"/>
  <c r="U58" i="8"/>
  <c r="R59" i="8"/>
  <c r="S59" i="8"/>
  <c r="T59" i="8"/>
  <c r="U59" i="8"/>
  <c r="R60" i="8"/>
  <c r="S60" i="8"/>
  <c r="T60" i="8"/>
  <c r="U60" i="8"/>
  <c r="R61" i="8"/>
  <c r="S61" i="8"/>
  <c r="T61" i="8"/>
  <c r="U61" i="8"/>
  <c r="R62" i="8"/>
  <c r="S62" i="8"/>
  <c r="T62" i="8"/>
  <c r="U62" i="8"/>
  <c r="R63" i="8"/>
  <c r="S63" i="8"/>
  <c r="T63" i="8"/>
  <c r="U63" i="8"/>
  <c r="R64" i="8"/>
  <c r="S64" i="8"/>
  <c r="T64" i="8"/>
  <c r="U64" i="8"/>
  <c r="R65" i="8"/>
  <c r="S65" i="8"/>
  <c r="T65" i="8"/>
  <c r="U65" i="8"/>
  <c r="R66" i="8"/>
  <c r="S66" i="8"/>
  <c r="T66" i="8"/>
  <c r="U66" i="8"/>
  <c r="R67" i="8"/>
  <c r="S67" i="8"/>
  <c r="T67" i="8"/>
  <c r="U67" i="8"/>
  <c r="R68" i="8"/>
  <c r="S68" i="8"/>
  <c r="T68" i="8"/>
  <c r="U68" i="8"/>
  <c r="R69" i="8"/>
  <c r="S69" i="8"/>
  <c r="T69" i="8"/>
  <c r="U69" i="8"/>
  <c r="R70" i="8"/>
  <c r="S70" i="8"/>
  <c r="T70" i="8"/>
  <c r="U70" i="8"/>
  <c r="R71" i="8"/>
  <c r="S71" i="8"/>
  <c r="T71" i="8"/>
  <c r="U71" i="8"/>
  <c r="R72" i="8"/>
  <c r="S72" i="8"/>
  <c r="T72" i="8"/>
  <c r="U72" i="8"/>
  <c r="R73" i="8"/>
  <c r="S73" i="8"/>
  <c r="T73" i="8"/>
  <c r="U73" i="8"/>
  <c r="R74" i="8"/>
  <c r="S74" i="8"/>
  <c r="T74" i="8"/>
  <c r="U74" i="8"/>
  <c r="R75" i="8"/>
  <c r="S75" i="8"/>
  <c r="T75" i="8"/>
  <c r="U75" i="8"/>
  <c r="R76" i="8"/>
  <c r="S76" i="8"/>
  <c r="T76" i="8"/>
  <c r="U76" i="8"/>
  <c r="R77" i="8"/>
  <c r="S77" i="8"/>
  <c r="T77" i="8"/>
  <c r="U77" i="8"/>
  <c r="R78" i="8"/>
  <c r="S78" i="8"/>
  <c r="T78" i="8"/>
  <c r="U78" i="8"/>
  <c r="R79" i="8"/>
  <c r="S79" i="8"/>
  <c r="T79" i="8"/>
  <c r="U79" i="8"/>
  <c r="R80" i="8"/>
  <c r="S80" i="8"/>
  <c r="T80" i="8"/>
  <c r="U80" i="8"/>
  <c r="R81" i="8"/>
  <c r="S81" i="8"/>
  <c r="T81" i="8"/>
  <c r="U81" i="8"/>
  <c r="R82" i="8"/>
  <c r="S82" i="8"/>
  <c r="T82" i="8"/>
  <c r="U82" i="8"/>
  <c r="R83" i="8"/>
  <c r="S83" i="8"/>
  <c r="T83" i="8"/>
  <c r="U83" i="8"/>
  <c r="R84" i="8"/>
  <c r="S84" i="8"/>
  <c r="T84" i="8"/>
  <c r="U84" i="8"/>
  <c r="R85" i="8"/>
  <c r="S85" i="8"/>
  <c r="T85" i="8"/>
  <c r="U85" i="8"/>
  <c r="R86" i="8"/>
  <c r="S86" i="8"/>
  <c r="T86" i="8"/>
  <c r="U86" i="8"/>
  <c r="R87" i="8"/>
  <c r="S87" i="8"/>
  <c r="T87" i="8"/>
  <c r="U87" i="8"/>
  <c r="R88" i="8"/>
  <c r="S88" i="8"/>
  <c r="T88" i="8"/>
  <c r="U88" i="8"/>
  <c r="R89" i="8"/>
  <c r="S89" i="8"/>
  <c r="T89" i="8"/>
  <c r="U89" i="8"/>
  <c r="R90" i="8"/>
  <c r="S90" i="8"/>
  <c r="T90" i="8"/>
  <c r="U90" i="8"/>
  <c r="R91" i="8"/>
  <c r="S91" i="8"/>
  <c r="T91" i="8"/>
  <c r="U91" i="8"/>
  <c r="R92" i="8"/>
  <c r="S92" i="8"/>
  <c r="T92" i="8"/>
  <c r="U92" i="8"/>
  <c r="R93" i="8"/>
  <c r="S93" i="8"/>
  <c r="T93" i="8"/>
  <c r="U93" i="8"/>
  <c r="R94" i="8"/>
  <c r="S94" i="8"/>
  <c r="T94" i="8"/>
  <c r="U94" i="8"/>
  <c r="R95" i="8"/>
  <c r="S95" i="8"/>
  <c r="T95" i="8"/>
  <c r="U95" i="8"/>
  <c r="R96" i="8"/>
  <c r="S96" i="8"/>
  <c r="T96" i="8"/>
  <c r="U96" i="8"/>
  <c r="R97" i="8"/>
  <c r="S97" i="8"/>
  <c r="T97" i="8"/>
  <c r="U97" i="8"/>
  <c r="R98" i="8"/>
  <c r="S98" i="8"/>
  <c r="T98" i="8"/>
  <c r="U98" i="8"/>
  <c r="R99" i="8"/>
  <c r="S99" i="8"/>
  <c r="T99" i="8"/>
  <c r="U99" i="8"/>
  <c r="R100" i="8"/>
  <c r="S100" i="8"/>
  <c r="T100" i="8"/>
  <c r="U100" i="8"/>
  <c r="R101" i="8"/>
  <c r="S101" i="8"/>
  <c r="T101" i="8"/>
  <c r="U101" i="8"/>
  <c r="R102" i="8"/>
  <c r="S102" i="8"/>
  <c r="T102" i="8"/>
  <c r="U102" i="8"/>
  <c r="R103" i="8"/>
  <c r="S103" i="8"/>
  <c r="T103" i="8"/>
  <c r="U103" i="8"/>
  <c r="R104" i="8"/>
  <c r="S104" i="8"/>
  <c r="T104" i="8"/>
  <c r="U104" i="8"/>
  <c r="R105" i="8"/>
  <c r="S105" i="8"/>
  <c r="T105" i="8"/>
  <c r="U105" i="8"/>
  <c r="R106" i="8"/>
  <c r="S106" i="8"/>
  <c r="T106" i="8"/>
  <c r="U106" i="8"/>
  <c r="R107" i="8"/>
  <c r="S107" i="8"/>
  <c r="T107" i="8"/>
  <c r="U107" i="8"/>
  <c r="R108" i="8"/>
  <c r="S108" i="8"/>
  <c r="T108" i="8"/>
  <c r="U108" i="8"/>
  <c r="R109" i="8"/>
  <c r="S109" i="8"/>
  <c r="T109" i="8"/>
  <c r="U109" i="8"/>
  <c r="R110" i="8"/>
  <c r="S110" i="8"/>
  <c r="T110" i="8"/>
  <c r="U110" i="8"/>
  <c r="R111" i="8"/>
  <c r="S111" i="8"/>
  <c r="T111" i="8"/>
  <c r="U111" i="8"/>
  <c r="R112" i="8"/>
  <c r="S112" i="8"/>
  <c r="T112" i="8"/>
  <c r="U112" i="8"/>
  <c r="R113" i="8"/>
  <c r="S113" i="8"/>
  <c r="T113" i="8"/>
  <c r="U113" i="8"/>
  <c r="R114" i="8"/>
  <c r="S114" i="8"/>
  <c r="T114" i="8"/>
  <c r="U114" i="8"/>
  <c r="R115" i="8"/>
  <c r="S115" i="8"/>
  <c r="T115" i="8"/>
  <c r="U115" i="8"/>
  <c r="R116" i="8"/>
  <c r="S116" i="8"/>
  <c r="T116" i="8"/>
  <c r="U116" i="8"/>
  <c r="R117" i="8"/>
  <c r="S117" i="8"/>
  <c r="T117" i="8"/>
  <c r="U117" i="8"/>
  <c r="R118" i="8"/>
  <c r="S118" i="8"/>
  <c r="T118" i="8"/>
  <c r="U118" i="8"/>
  <c r="R119" i="8"/>
  <c r="S119" i="8"/>
  <c r="T119" i="8"/>
  <c r="U119" i="8"/>
  <c r="R120" i="8"/>
  <c r="S120" i="8"/>
  <c r="T120" i="8"/>
  <c r="U120" i="8"/>
  <c r="R121" i="8"/>
  <c r="S121" i="8"/>
  <c r="T121" i="8"/>
  <c r="U121" i="8"/>
  <c r="R122" i="8"/>
  <c r="S122" i="8"/>
  <c r="T122" i="8"/>
  <c r="U122" i="8"/>
  <c r="R123" i="8"/>
  <c r="S123" i="8"/>
  <c r="T123" i="8"/>
  <c r="U123" i="8"/>
  <c r="R124" i="8"/>
  <c r="S124" i="8"/>
  <c r="T124" i="8"/>
  <c r="U124" i="8"/>
  <c r="R125" i="8"/>
  <c r="S125" i="8"/>
  <c r="T125" i="8"/>
  <c r="U125" i="8"/>
  <c r="R126" i="8"/>
  <c r="S126" i="8"/>
  <c r="T126" i="8"/>
  <c r="U126" i="8"/>
  <c r="R127" i="8"/>
  <c r="S127" i="8"/>
  <c r="T127" i="8"/>
  <c r="U127" i="8"/>
  <c r="R128" i="8"/>
  <c r="S128" i="8"/>
  <c r="T128" i="8"/>
  <c r="U128" i="8"/>
  <c r="R129" i="8"/>
  <c r="S129" i="8"/>
  <c r="T129" i="8"/>
  <c r="U129" i="8"/>
  <c r="R130" i="8"/>
  <c r="S130" i="8"/>
  <c r="T130" i="8"/>
  <c r="U130" i="8"/>
  <c r="R131" i="8"/>
  <c r="S131" i="8"/>
  <c r="T131" i="8"/>
  <c r="U131" i="8"/>
  <c r="R132" i="8"/>
  <c r="S132" i="8"/>
  <c r="T132" i="8"/>
  <c r="U132" i="8"/>
  <c r="R133" i="8"/>
  <c r="S133" i="8"/>
  <c r="T133" i="8"/>
  <c r="U133" i="8"/>
  <c r="R134" i="8"/>
  <c r="S134" i="8"/>
  <c r="T134" i="8"/>
  <c r="U134" i="8"/>
  <c r="R135" i="8"/>
  <c r="S135" i="8"/>
  <c r="T135" i="8"/>
  <c r="U135" i="8"/>
  <c r="R136" i="8"/>
  <c r="S136" i="8"/>
  <c r="T136" i="8"/>
  <c r="U136" i="8"/>
  <c r="R137" i="8"/>
  <c r="S137" i="8"/>
  <c r="T137" i="8"/>
  <c r="U137" i="8"/>
  <c r="R138" i="8"/>
  <c r="S138" i="8"/>
  <c r="T138" i="8"/>
  <c r="U138" i="8"/>
  <c r="R139" i="8"/>
  <c r="S139" i="8"/>
  <c r="T139" i="8"/>
  <c r="U139" i="8"/>
  <c r="R140" i="8"/>
  <c r="S140" i="8"/>
  <c r="T140" i="8"/>
  <c r="U140" i="8"/>
  <c r="R141" i="8"/>
  <c r="S141" i="8"/>
  <c r="T141" i="8"/>
  <c r="U141" i="8"/>
  <c r="R142" i="8"/>
  <c r="S142" i="8"/>
  <c r="T142" i="8"/>
  <c r="U142" i="8"/>
  <c r="R143" i="8"/>
  <c r="S143" i="8"/>
  <c r="T143" i="8"/>
  <c r="U143" i="8"/>
  <c r="R144" i="8"/>
  <c r="S144" i="8"/>
  <c r="T144" i="8"/>
  <c r="U144" i="8"/>
  <c r="R145" i="8"/>
  <c r="S145" i="8"/>
  <c r="T145" i="8"/>
  <c r="U145" i="8"/>
  <c r="R146" i="8"/>
  <c r="S146" i="8"/>
  <c r="T146" i="8"/>
  <c r="U146" i="8"/>
  <c r="R147" i="8"/>
  <c r="S147" i="8"/>
  <c r="T147" i="8"/>
  <c r="U147" i="8"/>
  <c r="R148" i="8"/>
  <c r="S148" i="8"/>
  <c r="T148" i="8"/>
  <c r="U148" i="8"/>
  <c r="R149" i="8"/>
  <c r="S149" i="8"/>
  <c r="T149" i="8"/>
  <c r="U149" i="8"/>
  <c r="R150" i="8"/>
  <c r="S150" i="8"/>
  <c r="T150" i="8"/>
  <c r="U150" i="8"/>
  <c r="R151" i="8"/>
  <c r="S151" i="8"/>
  <c r="T151" i="8"/>
  <c r="U151" i="8"/>
  <c r="S2" i="8"/>
  <c r="T2" i="8"/>
  <c r="U2" i="8"/>
  <c r="R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A79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A80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A81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A82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A83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A84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A85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A86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A87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A88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A89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A90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A91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A92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A93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A94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A95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A96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A97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A98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A99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A100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A101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A102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A103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A104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A105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A106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A107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A108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A109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A110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A111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A112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A113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A114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A115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A116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A117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A118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A119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A120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A121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A122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A123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A124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A125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A126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A127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A128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A129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A130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A131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A132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A133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A134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A135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A136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A137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A138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A139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A140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A141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A142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A143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A144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A145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A146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A147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A148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A149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A150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A151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A1" i="8"/>
  <c r="V1" i="8"/>
  <c r="U1" i="8"/>
  <c r="S1" i="8"/>
  <c r="T1" i="8"/>
  <c r="R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7" i="4"/>
  <c r="AC6" i="4"/>
  <c r="E3" i="4"/>
  <c r="F1" i="4"/>
  <c r="AA6" i="4"/>
  <c r="Z6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7" i="4"/>
  <c r="Y6" i="4"/>
  <c r="X6" i="4"/>
  <c r="T7" i="4"/>
  <c r="T6" i="4"/>
  <c r="S6" i="4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Y7" i="2"/>
  <c r="Z7" i="2"/>
  <c r="U7" i="2"/>
  <c r="S7" i="2"/>
  <c r="X3" i="6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Y8" i="2"/>
  <c r="Z8" i="2"/>
  <c r="U8" i="2"/>
  <c r="S8" i="2"/>
  <c r="X4" i="6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Y9" i="2"/>
  <c r="Z9" i="2"/>
  <c r="U9" i="2"/>
  <c r="S9" i="2"/>
  <c r="X5" i="6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Y10" i="2"/>
  <c r="Z10" i="2"/>
  <c r="U10" i="2"/>
  <c r="S10" i="2"/>
  <c r="X6" i="6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Y11" i="2"/>
  <c r="Z11" i="2"/>
  <c r="U11" i="2"/>
  <c r="S11" i="2"/>
  <c r="X7" i="6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Y12" i="2"/>
  <c r="Z12" i="2"/>
  <c r="U12" i="2"/>
  <c r="S12" i="2"/>
  <c r="X8" i="6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Y13" i="2"/>
  <c r="Z13" i="2"/>
  <c r="U13" i="2"/>
  <c r="S13" i="2"/>
  <c r="X9" i="6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Y14" i="2"/>
  <c r="Z14" i="2"/>
  <c r="U14" i="2"/>
  <c r="S14" i="2"/>
  <c r="X10" i="6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Y15" i="2"/>
  <c r="Z15" i="2"/>
  <c r="U15" i="2"/>
  <c r="S15" i="2"/>
  <c r="X11" i="6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Y16" i="2"/>
  <c r="Z16" i="2"/>
  <c r="U16" i="2"/>
  <c r="S16" i="2"/>
  <c r="X12" i="6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Y17" i="2"/>
  <c r="Z17" i="2"/>
  <c r="U17" i="2"/>
  <c r="S17" i="2"/>
  <c r="X13" i="6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Y18" i="2"/>
  <c r="Z18" i="2"/>
  <c r="U18" i="2"/>
  <c r="S18" i="2"/>
  <c r="X14" i="6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Y19" i="2"/>
  <c r="Z19" i="2"/>
  <c r="U19" i="2"/>
  <c r="S19" i="2"/>
  <c r="X15" i="6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Y20" i="2"/>
  <c r="Z20" i="2"/>
  <c r="U20" i="2"/>
  <c r="S20" i="2"/>
  <c r="X16" i="6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Y21" i="2"/>
  <c r="Z21" i="2"/>
  <c r="U21" i="2"/>
  <c r="S21" i="2"/>
  <c r="X17" i="6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Y22" i="2"/>
  <c r="Z22" i="2"/>
  <c r="U22" i="2"/>
  <c r="S22" i="2"/>
  <c r="X18" i="6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Y23" i="2"/>
  <c r="Z23" i="2"/>
  <c r="U23" i="2"/>
  <c r="S23" i="2"/>
  <c r="X19" i="6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Y24" i="2"/>
  <c r="Z24" i="2"/>
  <c r="U24" i="2"/>
  <c r="S24" i="2"/>
  <c r="X20" i="6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Y25" i="2"/>
  <c r="Z25" i="2"/>
  <c r="U25" i="2"/>
  <c r="S25" i="2"/>
  <c r="X21" i="6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Y26" i="2"/>
  <c r="Z26" i="2"/>
  <c r="U26" i="2"/>
  <c r="S26" i="2"/>
  <c r="X22" i="6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Y27" i="2"/>
  <c r="Z27" i="2"/>
  <c r="U27" i="2"/>
  <c r="S27" i="2"/>
  <c r="X23" i="6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Y28" i="2"/>
  <c r="Z28" i="2"/>
  <c r="U28" i="2"/>
  <c r="S28" i="2"/>
  <c r="X24" i="6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Y29" i="2"/>
  <c r="Z29" i="2"/>
  <c r="U29" i="2"/>
  <c r="S29" i="2"/>
  <c r="X25" i="6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Y30" i="2"/>
  <c r="Z30" i="2"/>
  <c r="U30" i="2"/>
  <c r="S30" i="2"/>
  <c r="X26" i="6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Y31" i="2"/>
  <c r="Z31" i="2"/>
  <c r="U31" i="2"/>
  <c r="S31" i="2"/>
  <c r="X27" i="6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Y32" i="2"/>
  <c r="Z32" i="2"/>
  <c r="U32" i="2"/>
  <c r="S32" i="2"/>
  <c r="X28" i="6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Y33" i="2"/>
  <c r="Z33" i="2"/>
  <c r="U33" i="2"/>
  <c r="S33" i="2"/>
  <c r="X29" i="6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Y34" i="2"/>
  <c r="Z34" i="2"/>
  <c r="U34" i="2"/>
  <c r="S34" i="2"/>
  <c r="X30" i="6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Y35" i="2"/>
  <c r="Z35" i="2"/>
  <c r="U35" i="2"/>
  <c r="S35" i="2"/>
  <c r="X31" i="6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Y36" i="2"/>
  <c r="Z36" i="2"/>
  <c r="U36" i="2"/>
  <c r="S36" i="2"/>
  <c r="X32" i="6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Y37" i="2"/>
  <c r="Z37" i="2"/>
  <c r="U37" i="2"/>
  <c r="S37" i="2"/>
  <c r="X33" i="6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Y38" i="2"/>
  <c r="Z38" i="2"/>
  <c r="U38" i="2"/>
  <c r="S38" i="2"/>
  <c r="X34" i="6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Y39" i="2"/>
  <c r="Z39" i="2"/>
  <c r="U39" i="2"/>
  <c r="S39" i="2"/>
  <c r="X35" i="6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Y40" i="2"/>
  <c r="Z40" i="2"/>
  <c r="U40" i="2"/>
  <c r="S40" i="2"/>
  <c r="X36" i="6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Y41" i="2"/>
  <c r="Z41" i="2"/>
  <c r="U41" i="2"/>
  <c r="S41" i="2"/>
  <c r="X37" i="6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Y42" i="2"/>
  <c r="Z42" i="2"/>
  <c r="U42" i="2"/>
  <c r="S42" i="2"/>
  <c r="X38" i="6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Y43" i="2"/>
  <c r="Z43" i="2"/>
  <c r="U43" i="2"/>
  <c r="S43" i="2"/>
  <c r="X39" i="6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Y44" i="2"/>
  <c r="Z44" i="2"/>
  <c r="U44" i="2"/>
  <c r="S44" i="2"/>
  <c r="X40" i="6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Y45" i="2"/>
  <c r="Z45" i="2"/>
  <c r="U45" i="2"/>
  <c r="S45" i="2"/>
  <c r="X41" i="6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Y46" i="2"/>
  <c r="Z46" i="2"/>
  <c r="U46" i="2"/>
  <c r="S46" i="2"/>
  <c r="X42" i="6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Y47" i="2"/>
  <c r="Z47" i="2"/>
  <c r="U47" i="2"/>
  <c r="S47" i="2"/>
  <c r="X43" i="6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Y48" i="2"/>
  <c r="Z48" i="2"/>
  <c r="U48" i="2"/>
  <c r="S48" i="2"/>
  <c r="X44" i="6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Y49" i="2"/>
  <c r="Z49" i="2"/>
  <c r="U49" i="2"/>
  <c r="S49" i="2"/>
  <c r="X45" i="6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Y50" i="2"/>
  <c r="Z50" i="2"/>
  <c r="U50" i="2"/>
  <c r="S50" i="2"/>
  <c r="X46" i="6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Y51" i="2"/>
  <c r="Z51" i="2"/>
  <c r="U51" i="2"/>
  <c r="S51" i="2"/>
  <c r="X47" i="6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Y52" i="2"/>
  <c r="Z52" i="2"/>
  <c r="U52" i="2"/>
  <c r="S52" i="2"/>
  <c r="X48" i="6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Y53" i="2"/>
  <c r="Z53" i="2"/>
  <c r="U53" i="2"/>
  <c r="S53" i="2"/>
  <c r="X49" i="6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Y54" i="2"/>
  <c r="Z54" i="2"/>
  <c r="U54" i="2"/>
  <c r="S54" i="2"/>
  <c r="X50" i="6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Y55" i="2"/>
  <c r="Z55" i="2"/>
  <c r="U55" i="2"/>
  <c r="S55" i="2"/>
  <c r="X51" i="6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Y56" i="2"/>
  <c r="Z56" i="2"/>
  <c r="U56" i="2"/>
  <c r="S56" i="2"/>
  <c r="X52" i="6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Y57" i="2"/>
  <c r="Z57" i="2"/>
  <c r="U57" i="2"/>
  <c r="S57" i="2"/>
  <c r="X53" i="6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Y58" i="2"/>
  <c r="Z58" i="2"/>
  <c r="U58" i="2"/>
  <c r="S58" i="2"/>
  <c r="X54" i="6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Y59" i="2"/>
  <c r="Z59" i="2"/>
  <c r="U59" i="2"/>
  <c r="S59" i="2"/>
  <c r="X55" i="6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Y60" i="2"/>
  <c r="Z60" i="2"/>
  <c r="U60" i="2"/>
  <c r="S60" i="2"/>
  <c r="X56" i="6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Y61" i="2"/>
  <c r="Z61" i="2"/>
  <c r="U61" i="2"/>
  <c r="S61" i="2"/>
  <c r="X57" i="6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Y62" i="2"/>
  <c r="Z62" i="2"/>
  <c r="U62" i="2"/>
  <c r="S62" i="2"/>
  <c r="X58" i="6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Y63" i="2"/>
  <c r="Z63" i="2"/>
  <c r="U63" i="2"/>
  <c r="S63" i="2"/>
  <c r="X59" i="6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Y64" i="2"/>
  <c r="Z64" i="2"/>
  <c r="U64" i="2"/>
  <c r="S64" i="2"/>
  <c r="X60" i="6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Y65" i="2"/>
  <c r="Z65" i="2"/>
  <c r="U65" i="2"/>
  <c r="S65" i="2"/>
  <c r="X61" i="6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Y66" i="2"/>
  <c r="Z66" i="2"/>
  <c r="U66" i="2"/>
  <c r="S66" i="2"/>
  <c r="X62" i="6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Y67" i="2"/>
  <c r="Z67" i="2"/>
  <c r="U67" i="2"/>
  <c r="S67" i="2"/>
  <c r="X63" i="6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Y68" i="2"/>
  <c r="Z68" i="2"/>
  <c r="U68" i="2"/>
  <c r="S68" i="2"/>
  <c r="X64" i="6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Y69" i="2"/>
  <c r="Z69" i="2"/>
  <c r="U69" i="2"/>
  <c r="S69" i="2"/>
  <c r="X65" i="6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Y70" i="2"/>
  <c r="Z70" i="2"/>
  <c r="U70" i="2"/>
  <c r="S70" i="2"/>
  <c r="X66" i="6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Y71" i="2"/>
  <c r="Z71" i="2"/>
  <c r="U71" i="2"/>
  <c r="S71" i="2"/>
  <c r="X67" i="6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Y72" i="2"/>
  <c r="Z72" i="2"/>
  <c r="U72" i="2"/>
  <c r="S72" i="2"/>
  <c r="X68" i="6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Y73" i="2"/>
  <c r="Z73" i="2"/>
  <c r="U73" i="2"/>
  <c r="S73" i="2"/>
  <c r="X69" i="6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Y74" i="2"/>
  <c r="Z74" i="2"/>
  <c r="U74" i="2"/>
  <c r="S74" i="2"/>
  <c r="X70" i="6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Y75" i="2"/>
  <c r="Z75" i="2"/>
  <c r="U75" i="2"/>
  <c r="S75" i="2"/>
  <c r="X71" i="6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Y76" i="2"/>
  <c r="Z76" i="2"/>
  <c r="U76" i="2"/>
  <c r="S76" i="2"/>
  <c r="X72" i="6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Y77" i="2"/>
  <c r="Z77" i="2"/>
  <c r="U77" i="2"/>
  <c r="S77" i="2"/>
  <c r="X73" i="6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Y78" i="2"/>
  <c r="Z78" i="2"/>
  <c r="U78" i="2"/>
  <c r="S78" i="2"/>
  <c r="X74" i="6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Y79" i="2"/>
  <c r="Z79" i="2"/>
  <c r="U79" i="2"/>
  <c r="S79" i="2"/>
  <c r="X75" i="6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Y80" i="2"/>
  <c r="Z80" i="2"/>
  <c r="U80" i="2"/>
  <c r="S80" i="2"/>
  <c r="X76" i="6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Y81" i="2"/>
  <c r="Z81" i="2"/>
  <c r="U81" i="2"/>
  <c r="S81" i="2"/>
  <c r="X77" i="6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Y82" i="2"/>
  <c r="Z82" i="2"/>
  <c r="U82" i="2"/>
  <c r="S82" i="2"/>
  <c r="X78" i="6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Y83" i="2"/>
  <c r="Z83" i="2"/>
  <c r="U83" i="2"/>
  <c r="S83" i="2"/>
  <c r="X79" i="6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Y84" i="2"/>
  <c r="Z84" i="2"/>
  <c r="U84" i="2"/>
  <c r="S84" i="2"/>
  <c r="X80" i="6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Y85" i="2"/>
  <c r="Z85" i="2"/>
  <c r="U85" i="2"/>
  <c r="S85" i="2"/>
  <c r="X81" i="6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Y86" i="2"/>
  <c r="Z86" i="2"/>
  <c r="U86" i="2"/>
  <c r="S86" i="2"/>
  <c r="X82" i="6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Y87" i="2"/>
  <c r="Z87" i="2"/>
  <c r="U87" i="2"/>
  <c r="S87" i="2"/>
  <c r="X83" i="6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Y88" i="2"/>
  <c r="Z88" i="2"/>
  <c r="U88" i="2"/>
  <c r="S88" i="2"/>
  <c r="X84" i="6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Y89" i="2"/>
  <c r="Z89" i="2"/>
  <c r="U89" i="2"/>
  <c r="S89" i="2"/>
  <c r="X85" i="6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Y90" i="2"/>
  <c r="Z90" i="2"/>
  <c r="U90" i="2"/>
  <c r="S90" i="2"/>
  <c r="X86" i="6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Y91" i="2"/>
  <c r="Z91" i="2"/>
  <c r="U91" i="2"/>
  <c r="S91" i="2"/>
  <c r="X87" i="6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Y92" i="2"/>
  <c r="Z92" i="2"/>
  <c r="U92" i="2"/>
  <c r="S92" i="2"/>
  <c r="X88" i="6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Y93" i="2"/>
  <c r="Z93" i="2"/>
  <c r="U93" i="2"/>
  <c r="S93" i="2"/>
  <c r="X89" i="6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Y94" i="2"/>
  <c r="Z94" i="2"/>
  <c r="U94" i="2"/>
  <c r="S94" i="2"/>
  <c r="X90" i="6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Y95" i="2"/>
  <c r="Z95" i="2"/>
  <c r="U95" i="2"/>
  <c r="S95" i="2"/>
  <c r="X91" i="6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Y96" i="2"/>
  <c r="Z96" i="2"/>
  <c r="U96" i="2"/>
  <c r="S96" i="2"/>
  <c r="X92" i="6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Y97" i="2"/>
  <c r="Z97" i="2"/>
  <c r="U97" i="2"/>
  <c r="S97" i="2"/>
  <c r="X93" i="6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Y98" i="2"/>
  <c r="Z98" i="2"/>
  <c r="U98" i="2"/>
  <c r="S98" i="2"/>
  <c r="X94" i="6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Y99" i="2"/>
  <c r="Z99" i="2"/>
  <c r="U99" i="2"/>
  <c r="S99" i="2"/>
  <c r="X95" i="6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Y100" i="2"/>
  <c r="Z100" i="2"/>
  <c r="U100" i="2"/>
  <c r="S100" i="2"/>
  <c r="X96" i="6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Y101" i="2"/>
  <c r="Z101" i="2"/>
  <c r="U101" i="2"/>
  <c r="S101" i="2"/>
  <c r="X97" i="6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Y102" i="2"/>
  <c r="Z102" i="2"/>
  <c r="U102" i="2"/>
  <c r="S102" i="2"/>
  <c r="X98" i="6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Y103" i="2"/>
  <c r="Z103" i="2"/>
  <c r="U103" i="2"/>
  <c r="S103" i="2"/>
  <c r="X99" i="6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Y104" i="2"/>
  <c r="Z104" i="2"/>
  <c r="U104" i="2"/>
  <c r="S104" i="2"/>
  <c r="X100" i="6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Y105" i="2"/>
  <c r="Z105" i="2"/>
  <c r="U105" i="2"/>
  <c r="S105" i="2"/>
  <c r="X101" i="6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Y106" i="2"/>
  <c r="Z106" i="2"/>
  <c r="U106" i="2"/>
  <c r="S106" i="2"/>
  <c r="X102" i="6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Y107" i="2"/>
  <c r="Z107" i="2"/>
  <c r="U107" i="2"/>
  <c r="S107" i="2"/>
  <c r="X103" i="6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Y108" i="2"/>
  <c r="Z108" i="2"/>
  <c r="U108" i="2"/>
  <c r="S108" i="2"/>
  <c r="X104" i="6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Y109" i="2"/>
  <c r="Z109" i="2"/>
  <c r="U109" i="2"/>
  <c r="S109" i="2"/>
  <c r="X105" i="6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Y110" i="2"/>
  <c r="Z110" i="2"/>
  <c r="U110" i="2"/>
  <c r="S110" i="2"/>
  <c r="X106" i="6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Y111" i="2"/>
  <c r="Z111" i="2"/>
  <c r="U111" i="2"/>
  <c r="S111" i="2"/>
  <c r="X107" i="6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Y112" i="2"/>
  <c r="Z112" i="2"/>
  <c r="U112" i="2"/>
  <c r="S112" i="2"/>
  <c r="X108" i="6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Y113" i="2"/>
  <c r="Z113" i="2"/>
  <c r="U113" i="2"/>
  <c r="S113" i="2"/>
  <c r="X109" i="6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Y114" i="2"/>
  <c r="Z114" i="2"/>
  <c r="U114" i="2"/>
  <c r="S114" i="2"/>
  <c r="X110" i="6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Y115" i="2"/>
  <c r="Z115" i="2"/>
  <c r="U115" i="2"/>
  <c r="S115" i="2"/>
  <c r="X111" i="6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Y116" i="2"/>
  <c r="Z116" i="2"/>
  <c r="U116" i="2"/>
  <c r="S116" i="2"/>
  <c r="X112" i="6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Y117" i="2"/>
  <c r="Z117" i="2"/>
  <c r="U117" i="2"/>
  <c r="S117" i="2"/>
  <c r="X113" i="6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Y118" i="2"/>
  <c r="Z118" i="2"/>
  <c r="U118" i="2"/>
  <c r="S118" i="2"/>
  <c r="X114" i="6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Y119" i="2"/>
  <c r="Z119" i="2"/>
  <c r="U119" i="2"/>
  <c r="S119" i="2"/>
  <c r="X115" i="6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Y120" i="2"/>
  <c r="Z120" i="2"/>
  <c r="U120" i="2"/>
  <c r="S120" i="2"/>
  <c r="X116" i="6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Y121" i="2"/>
  <c r="Z121" i="2"/>
  <c r="U121" i="2"/>
  <c r="S121" i="2"/>
  <c r="X117" i="6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Y122" i="2"/>
  <c r="Z122" i="2"/>
  <c r="U122" i="2"/>
  <c r="S122" i="2"/>
  <c r="X118" i="6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Y123" i="2"/>
  <c r="Z123" i="2"/>
  <c r="U123" i="2"/>
  <c r="S123" i="2"/>
  <c r="X119" i="6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Y124" i="2"/>
  <c r="Z124" i="2"/>
  <c r="U124" i="2"/>
  <c r="S124" i="2"/>
  <c r="X120" i="6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Y125" i="2"/>
  <c r="Z125" i="2"/>
  <c r="U125" i="2"/>
  <c r="S125" i="2"/>
  <c r="X121" i="6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Y126" i="2"/>
  <c r="Z126" i="2"/>
  <c r="U126" i="2"/>
  <c r="S126" i="2"/>
  <c r="X122" i="6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Y127" i="2"/>
  <c r="Z127" i="2"/>
  <c r="U127" i="2"/>
  <c r="S127" i="2"/>
  <c r="X123" i="6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Y128" i="2"/>
  <c r="Z128" i="2"/>
  <c r="U128" i="2"/>
  <c r="S128" i="2"/>
  <c r="X124" i="6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Y129" i="2"/>
  <c r="Z129" i="2"/>
  <c r="U129" i="2"/>
  <c r="S129" i="2"/>
  <c r="X125" i="6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Y130" i="2"/>
  <c r="Z130" i="2"/>
  <c r="U130" i="2"/>
  <c r="S130" i="2"/>
  <c r="X126" i="6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Y131" i="2"/>
  <c r="Z131" i="2"/>
  <c r="U131" i="2"/>
  <c r="S131" i="2"/>
  <c r="X127" i="6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Y132" i="2"/>
  <c r="Z132" i="2"/>
  <c r="U132" i="2"/>
  <c r="S132" i="2"/>
  <c r="X128" i="6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Y133" i="2"/>
  <c r="Z133" i="2"/>
  <c r="U133" i="2"/>
  <c r="S133" i="2"/>
  <c r="X129" i="6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Y134" i="2"/>
  <c r="Z134" i="2"/>
  <c r="U134" i="2"/>
  <c r="S134" i="2"/>
  <c r="X130" i="6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Y135" i="2"/>
  <c r="Z135" i="2"/>
  <c r="U135" i="2"/>
  <c r="S135" i="2"/>
  <c r="X131" i="6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Y136" i="2"/>
  <c r="Z136" i="2"/>
  <c r="U136" i="2"/>
  <c r="S136" i="2"/>
  <c r="X132" i="6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Y137" i="2"/>
  <c r="Z137" i="2"/>
  <c r="U137" i="2"/>
  <c r="S137" i="2"/>
  <c r="X133" i="6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Y138" i="2"/>
  <c r="Z138" i="2"/>
  <c r="U138" i="2"/>
  <c r="S138" i="2"/>
  <c r="X134" i="6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Y139" i="2"/>
  <c r="Z139" i="2"/>
  <c r="U139" i="2"/>
  <c r="S139" i="2"/>
  <c r="X135" i="6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Y140" i="2"/>
  <c r="Z140" i="2"/>
  <c r="U140" i="2"/>
  <c r="S140" i="2"/>
  <c r="X136" i="6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Y141" i="2"/>
  <c r="Z141" i="2"/>
  <c r="U141" i="2"/>
  <c r="S141" i="2"/>
  <c r="X137" i="6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Y142" i="2"/>
  <c r="Z142" i="2"/>
  <c r="U142" i="2"/>
  <c r="S142" i="2"/>
  <c r="X138" i="6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Y143" i="2"/>
  <c r="Z143" i="2"/>
  <c r="U143" i="2"/>
  <c r="S143" i="2"/>
  <c r="X139" i="6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Y144" i="2"/>
  <c r="Z144" i="2"/>
  <c r="U144" i="2"/>
  <c r="S144" i="2"/>
  <c r="X140" i="6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Y145" i="2"/>
  <c r="Z145" i="2"/>
  <c r="U145" i="2"/>
  <c r="S145" i="2"/>
  <c r="X141" i="6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Y146" i="2"/>
  <c r="Z146" i="2"/>
  <c r="U146" i="2"/>
  <c r="S146" i="2"/>
  <c r="X142" i="6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Y147" i="2"/>
  <c r="Z147" i="2"/>
  <c r="U147" i="2"/>
  <c r="S147" i="2"/>
  <c r="X143" i="6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Y148" i="2"/>
  <c r="Z148" i="2"/>
  <c r="U148" i="2"/>
  <c r="S148" i="2"/>
  <c r="X144" i="6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Y149" i="2"/>
  <c r="Z149" i="2"/>
  <c r="U149" i="2"/>
  <c r="S149" i="2"/>
  <c r="X145" i="6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Y150" i="2"/>
  <c r="Z150" i="2"/>
  <c r="U150" i="2"/>
  <c r="S150" i="2"/>
  <c r="X146" i="6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Y151" i="2"/>
  <c r="Z151" i="2"/>
  <c r="U151" i="2"/>
  <c r="S151" i="2"/>
  <c r="X147" i="6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Y152" i="2"/>
  <c r="Z152" i="2"/>
  <c r="U152" i="2"/>
  <c r="S152" i="2"/>
  <c r="X148" i="6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Y153" i="2"/>
  <c r="Z153" i="2"/>
  <c r="U153" i="2"/>
  <c r="S153" i="2"/>
  <c r="X149" i="6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Y154" i="2"/>
  <c r="Z154" i="2"/>
  <c r="U154" i="2"/>
  <c r="S154" i="2"/>
  <c r="X150" i="6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Y6" i="2"/>
  <c r="Z6" i="2"/>
  <c r="U6" i="2"/>
  <c r="S6" i="2"/>
  <c r="X2" i="6"/>
  <c r="AA2" i="1"/>
  <c r="T5" i="1"/>
  <c r="V5" i="1"/>
  <c r="T6" i="1"/>
  <c r="V6" i="1"/>
  <c r="T7" i="1"/>
  <c r="V7" i="1"/>
  <c r="T8" i="1"/>
  <c r="V8" i="1"/>
  <c r="T9" i="1"/>
  <c r="V9" i="1"/>
  <c r="T10" i="1"/>
  <c r="V10" i="1"/>
  <c r="T11" i="1"/>
  <c r="V11" i="1"/>
  <c r="T12" i="1"/>
  <c r="V12" i="1"/>
  <c r="T13" i="1"/>
  <c r="V13" i="1"/>
  <c r="T14" i="1"/>
  <c r="V14" i="1"/>
  <c r="T15" i="1"/>
  <c r="V15" i="1"/>
  <c r="T16" i="1"/>
  <c r="V16" i="1"/>
  <c r="T17" i="1"/>
  <c r="V17" i="1"/>
  <c r="T18" i="1"/>
  <c r="V18" i="1"/>
  <c r="T19" i="1"/>
  <c r="V19" i="1"/>
  <c r="T20" i="1"/>
  <c r="V20" i="1"/>
  <c r="T21" i="1"/>
  <c r="V21" i="1"/>
  <c r="T22" i="1"/>
  <c r="V22" i="1"/>
  <c r="T23" i="1"/>
  <c r="V23" i="1"/>
  <c r="T24" i="1"/>
  <c r="V24" i="1"/>
  <c r="T25" i="1"/>
  <c r="V25" i="1"/>
  <c r="T26" i="1"/>
  <c r="V26" i="1"/>
  <c r="T27" i="1"/>
  <c r="V27" i="1"/>
  <c r="T28" i="1"/>
  <c r="V28" i="1"/>
  <c r="T29" i="1"/>
  <c r="V29" i="1"/>
  <c r="T30" i="1"/>
  <c r="V30" i="1"/>
  <c r="T31" i="1"/>
  <c r="V31" i="1"/>
  <c r="T32" i="1"/>
  <c r="V32" i="1"/>
  <c r="T33" i="1"/>
  <c r="V33" i="1"/>
  <c r="T34" i="1"/>
  <c r="V34" i="1"/>
  <c r="T35" i="1"/>
  <c r="V35" i="1"/>
  <c r="T36" i="1"/>
  <c r="V36" i="1"/>
  <c r="T37" i="1"/>
  <c r="V37" i="1"/>
  <c r="T38" i="1"/>
  <c r="V38" i="1"/>
  <c r="T39" i="1"/>
  <c r="V39" i="1"/>
  <c r="T40" i="1"/>
  <c r="V40" i="1"/>
  <c r="T41" i="1"/>
  <c r="V41" i="1"/>
  <c r="T42" i="1"/>
  <c r="V42" i="1"/>
  <c r="T43" i="1"/>
  <c r="V43" i="1"/>
  <c r="T44" i="1"/>
  <c r="V44" i="1"/>
  <c r="T45" i="1"/>
  <c r="V45" i="1"/>
  <c r="T46" i="1"/>
  <c r="V46" i="1"/>
  <c r="T47" i="1"/>
  <c r="V47" i="1"/>
  <c r="T48" i="1"/>
  <c r="V48" i="1"/>
  <c r="T49" i="1"/>
  <c r="V49" i="1"/>
  <c r="T50" i="1"/>
  <c r="V50" i="1"/>
  <c r="T51" i="1"/>
  <c r="V51" i="1"/>
  <c r="T52" i="1"/>
  <c r="V52" i="1"/>
  <c r="T53" i="1"/>
  <c r="V53" i="1"/>
  <c r="T54" i="1"/>
  <c r="V54" i="1"/>
  <c r="T55" i="1"/>
  <c r="V55" i="1"/>
  <c r="T56" i="1"/>
  <c r="V56" i="1"/>
  <c r="T57" i="1"/>
  <c r="V57" i="1"/>
  <c r="T58" i="1"/>
  <c r="V58" i="1"/>
  <c r="T59" i="1"/>
  <c r="V59" i="1"/>
  <c r="T60" i="1"/>
  <c r="V60" i="1"/>
  <c r="T61" i="1"/>
  <c r="V61" i="1"/>
  <c r="T62" i="1"/>
  <c r="V62" i="1"/>
  <c r="T63" i="1"/>
  <c r="V63" i="1"/>
  <c r="T64" i="1"/>
  <c r="V64" i="1"/>
  <c r="T65" i="1"/>
  <c r="V65" i="1"/>
  <c r="T66" i="1"/>
  <c r="V66" i="1"/>
  <c r="T67" i="1"/>
  <c r="V67" i="1"/>
  <c r="T68" i="1"/>
  <c r="V68" i="1"/>
  <c r="T69" i="1"/>
  <c r="V69" i="1"/>
  <c r="T70" i="1"/>
  <c r="V70" i="1"/>
  <c r="T71" i="1"/>
  <c r="V71" i="1"/>
  <c r="T72" i="1"/>
  <c r="V72" i="1"/>
  <c r="T73" i="1"/>
  <c r="V73" i="1"/>
  <c r="T74" i="1"/>
  <c r="V74" i="1"/>
  <c r="T75" i="1"/>
  <c r="V75" i="1"/>
  <c r="T76" i="1"/>
  <c r="V76" i="1"/>
  <c r="T77" i="1"/>
  <c r="V77" i="1"/>
  <c r="T78" i="1"/>
  <c r="V78" i="1"/>
  <c r="T79" i="1"/>
  <c r="V79" i="1"/>
  <c r="T80" i="1"/>
  <c r="V80" i="1"/>
  <c r="T81" i="1"/>
  <c r="V81" i="1"/>
  <c r="T82" i="1"/>
  <c r="V82" i="1"/>
  <c r="T83" i="1"/>
  <c r="V83" i="1"/>
  <c r="T84" i="1"/>
  <c r="V84" i="1"/>
  <c r="T85" i="1"/>
  <c r="V85" i="1"/>
  <c r="T86" i="1"/>
  <c r="V86" i="1"/>
  <c r="T87" i="1"/>
  <c r="V87" i="1"/>
  <c r="T88" i="1"/>
  <c r="V88" i="1"/>
  <c r="T89" i="1"/>
  <c r="V89" i="1"/>
  <c r="T90" i="1"/>
  <c r="V90" i="1"/>
  <c r="T91" i="1"/>
  <c r="V91" i="1"/>
  <c r="T92" i="1"/>
  <c r="V92" i="1"/>
  <c r="T93" i="1"/>
  <c r="V93" i="1"/>
  <c r="T94" i="1"/>
  <c r="V94" i="1"/>
  <c r="T95" i="1"/>
  <c r="V95" i="1"/>
  <c r="T96" i="1"/>
  <c r="V96" i="1"/>
  <c r="T97" i="1"/>
  <c r="V97" i="1"/>
  <c r="T98" i="1"/>
  <c r="V98" i="1"/>
  <c r="T99" i="1"/>
  <c r="V99" i="1"/>
  <c r="T100" i="1"/>
  <c r="V100" i="1"/>
  <c r="T101" i="1"/>
  <c r="V101" i="1"/>
  <c r="T102" i="1"/>
  <c r="V102" i="1"/>
  <c r="T103" i="1"/>
  <c r="V103" i="1"/>
  <c r="T104" i="1"/>
  <c r="V104" i="1"/>
  <c r="T105" i="1"/>
  <c r="V105" i="1"/>
  <c r="T106" i="1"/>
  <c r="V106" i="1"/>
  <c r="T107" i="1"/>
  <c r="V107" i="1"/>
  <c r="T108" i="1"/>
  <c r="V108" i="1"/>
  <c r="T109" i="1"/>
  <c r="V109" i="1"/>
  <c r="T110" i="1"/>
  <c r="V110" i="1"/>
  <c r="T111" i="1"/>
  <c r="V111" i="1"/>
  <c r="T112" i="1"/>
  <c r="V112" i="1"/>
  <c r="T113" i="1"/>
  <c r="V113" i="1"/>
  <c r="T114" i="1"/>
  <c r="V114" i="1"/>
  <c r="T115" i="1"/>
  <c r="V115" i="1"/>
  <c r="T116" i="1"/>
  <c r="V116" i="1"/>
  <c r="T117" i="1"/>
  <c r="V117" i="1"/>
  <c r="T118" i="1"/>
  <c r="V118" i="1"/>
  <c r="T119" i="1"/>
  <c r="V119" i="1"/>
  <c r="T120" i="1"/>
  <c r="V120" i="1"/>
  <c r="T121" i="1"/>
  <c r="V121" i="1"/>
  <c r="T122" i="1"/>
  <c r="V122" i="1"/>
  <c r="T123" i="1"/>
  <c r="V123" i="1"/>
  <c r="T124" i="1"/>
  <c r="V124" i="1"/>
  <c r="T125" i="1"/>
  <c r="V125" i="1"/>
  <c r="T126" i="1"/>
  <c r="V126" i="1"/>
  <c r="T127" i="1"/>
  <c r="V127" i="1"/>
  <c r="T128" i="1"/>
  <c r="V128" i="1"/>
  <c r="T129" i="1"/>
  <c r="V129" i="1"/>
  <c r="T130" i="1"/>
  <c r="V130" i="1"/>
  <c r="T131" i="1"/>
  <c r="V131" i="1"/>
  <c r="T132" i="1"/>
  <c r="V132" i="1"/>
  <c r="T133" i="1"/>
  <c r="V133" i="1"/>
  <c r="T134" i="1"/>
  <c r="V134" i="1"/>
  <c r="T135" i="1"/>
  <c r="V135" i="1"/>
  <c r="T136" i="1"/>
  <c r="V136" i="1"/>
  <c r="T137" i="1"/>
  <c r="V137" i="1"/>
  <c r="T138" i="1"/>
  <c r="V138" i="1"/>
  <c r="T139" i="1"/>
  <c r="V139" i="1"/>
  <c r="T140" i="1"/>
  <c r="V140" i="1"/>
  <c r="T141" i="1"/>
  <c r="V141" i="1"/>
  <c r="T142" i="1"/>
  <c r="V142" i="1"/>
  <c r="T143" i="1"/>
  <c r="V143" i="1"/>
  <c r="T144" i="1"/>
  <c r="V144" i="1"/>
  <c r="T145" i="1"/>
  <c r="V145" i="1"/>
  <c r="T146" i="1"/>
  <c r="V146" i="1"/>
  <c r="T147" i="1"/>
  <c r="V147" i="1"/>
  <c r="T148" i="1"/>
  <c r="V148" i="1"/>
  <c r="T149" i="1"/>
  <c r="V149" i="1"/>
  <c r="T150" i="1"/>
  <c r="V150" i="1"/>
  <c r="T151" i="1"/>
  <c r="V151" i="1"/>
  <c r="T152" i="1"/>
  <c r="V152" i="1"/>
  <c r="T153" i="1"/>
  <c r="V153" i="1"/>
  <c r="Z2" i="1"/>
  <c r="AC2" i="1"/>
  <c r="C1" i="6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5" i="1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Y156" i="2"/>
  <c r="Z156" i="2"/>
  <c r="U156" i="2"/>
  <c r="D5" i="7"/>
  <c r="E5" i="7"/>
  <c r="F5" i="7"/>
  <c r="G5" i="7"/>
  <c r="H5" i="7"/>
  <c r="I5" i="7"/>
  <c r="J5" i="7"/>
  <c r="K5" i="7"/>
  <c r="L5" i="7"/>
  <c r="M5" i="7"/>
  <c r="N5" i="7"/>
  <c r="O5" i="7"/>
  <c r="P5" i="7"/>
  <c r="C5" i="7"/>
  <c r="B5" i="7"/>
  <c r="W156" i="2"/>
  <c r="X156" i="2"/>
  <c r="T156" i="2"/>
  <c r="D4" i="7"/>
  <c r="E4" i="7"/>
  <c r="F4" i="7"/>
  <c r="G4" i="7"/>
  <c r="H4" i="7"/>
  <c r="I4" i="7"/>
  <c r="J4" i="7"/>
  <c r="K4" i="7"/>
  <c r="L4" i="7"/>
  <c r="M4" i="7"/>
  <c r="N4" i="7"/>
  <c r="O4" i="7"/>
  <c r="P4" i="7"/>
  <c r="C4" i="7"/>
  <c r="B4" i="7"/>
  <c r="S156" i="2"/>
  <c r="D3" i="7"/>
  <c r="E3" i="7"/>
  <c r="F3" i="7"/>
  <c r="G3" i="7"/>
  <c r="H3" i="7"/>
  <c r="I3" i="7"/>
  <c r="J3" i="7"/>
  <c r="K3" i="7"/>
  <c r="L3" i="7"/>
  <c r="M3" i="7"/>
  <c r="N3" i="7"/>
  <c r="O3" i="7"/>
  <c r="P3" i="7"/>
  <c r="C3" i="7"/>
  <c r="B3" i="7"/>
  <c r="C5" i="2"/>
  <c r="B1" i="7"/>
  <c r="D5" i="2"/>
  <c r="C1" i="7"/>
  <c r="E5" i="2"/>
  <c r="D1" i="7"/>
  <c r="F5" i="2"/>
  <c r="E1" i="7"/>
  <c r="G5" i="2"/>
  <c r="F1" i="7"/>
  <c r="H5" i="2"/>
  <c r="G1" i="7"/>
  <c r="I5" i="2"/>
  <c r="H1" i="7"/>
  <c r="J5" i="2"/>
  <c r="I1" i="7"/>
  <c r="K5" i="2"/>
  <c r="J1" i="7"/>
  <c r="L5" i="2"/>
  <c r="K1" i="7"/>
  <c r="M5" i="2"/>
  <c r="L1" i="7"/>
  <c r="N5" i="2"/>
  <c r="M1" i="7"/>
  <c r="O5" i="2"/>
  <c r="N1" i="7"/>
  <c r="P5" i="2"/>
  <c r="O1" i="7"/>
  <c r="Q5" i="2"/>
  <c r="P1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V2" i="6"/>
  <c r="W6" i="2"/>
  <c r="X6" i="2"/>
  <c r="T6" i="2"/>
  <c r="W2" i="6"/>
  <c r="V3" i="6"/>
  <c r="W7" i="2"/>
  <c r="X7" i="2"/>
  <c r="T7" i="2"/>
  <c r="W3" i="6"/>
  <c r="V4" i="6"/>
  <c r="W8" i="2"/>
  <c r="X8" i="2"/>
  <c r="T8" i="2"/>
  <c r="W4" i="6"/>
  <c r="V5" i="6"/>
  <c r="W9" i="2"/>
  <c r="X9" i="2"/>
  <c r="T9" i="2"/>
  <c r="W5" i="6"/>
  <c r="V6" i="6"/>
  <c r="W10" i="2"/>
  <c r="X10" i="2"/>
  <c r="T10" i="2"/>
  <c r="W6" i="6"/>
  <c r="V7" i="6"/>
  <c r="W11" i="2"/>
  <c r="X11" i="2"/>
  <c r="T11" i="2"/>
  <c r="W7" i="6"/>
  <c r="V8" i="6"/>
  <c r="W12" i="2"/>
  <c r="X12" i="2"/>
  <c r="T12" i="2"/>
  <c r="W8" i="6"/>
  <c r="V9" i="6"/>
  <c r="W13" i="2"/>
  <c r="X13" i="2"/>
  <c r="T13" i="2"/>
  <c r="W9" i="6"/>
  <c r="V10" i="6"/>
  <c r="W14" i="2"/>
  <c r="X14" i="2"/>
  <c r="T14" i="2"/>
  <c r="W10" i="6"/>
  <c r="V11" i="6"/>
  <c r="W15" i="2"/>
  <c r="X15" i="2"/>
  <c r="T15" i="2"/>
  <c r="W11" i="6"/>
  <c r="V12" i="6"/>
  <c r="W16" i="2"/>
  <c r="X16" i="2"/>
  <c r="T16" i="2"/>
  <c r="W12" i="6"/>
  <c r="V13" i="6"/>
  <c r="W17" i="2"/>
  <c r="X17" i="2"/>
  <c r="T17" i="2"/>
  <c r="W13" i="6"/>
  <c r="V14" i="6"/>
  <c r="W18" i="2"/>
  <c r="X18" i="2"/>
  <c r="T18" i="2"/>
  <c r="W14" i="6"/>
  <c r="V15" i="6"/>
  <c r="W19" i="2"/>
  <c r="X19" i="2"/>
  <c r="T19" i="2"/>
  <c r="W15" i="6"/>
  <c r="V16" i="6"/>
  <c r="W20" i="2"/>
  <c r="X20" i="2"/>
  <c r="T20" i="2"/>
  <c r="W16" i="6"/>
  <c r="V17" i="6"/>
  <c r="W21" i="2"/>
  <c r="X21" i="2"/>
  <c r="T21" i="2"/>
  <c r="W17" i="6"/>
  <c r="V18" i="6"/>
  <c r="W22" i="2"/>
  <c r="X22" i="2"/>
  <c r="T22" i="2"/>
  <c r="W18" i="6"/>
  <c r="V19" i="6"/>
  <c r="W23" i="2"/>
  <c r="X23" i="2"/>
  <c r="T23" i="2"/>
  <c r="W19" i="6"/>
  <c r="V20" i="6"/>
  <c r="W24" i="2"/>
  <c r="X24" i="2"/>
  <c r="T24" i="2"/>
  <c r="W20" i="6"/>
  <c r="V21" i="6"/>
  <c r="W25" i="2"/>
  <c r="X25" i="2"/>
  <c r="T25" i="2"/>
  <c r="W21" i="6"/>
  <c r="V22" i="6"/>
  <c r="W26" i="2"/>
  <c r="X26" i="2"/>
  <c r="T26" i="2"/>
  <c r="W22" i="6"/>
  <c r="V23" i="6"/>
  <c r="W27" i="2"/>
  <c r="X27" i="2"/>
  <c r="T27" i="2"/>
  <c r="W23" i="6"/>
  <c r="V24" i="6"/>
  <c r="W28" i="2"/>
  <c r="X28" i="2"/>
  <c r="T28" i="2"/>
  <c r="W24" i="6"/>
  <c r="V25" i="6"/>
  <c r="W29" i="2"/>
  <c r="X29" i="2"/>
  <c r="T29" i="2"/>
  <c r="W25" i="6"/>
  <c r="V26" i="6"/>
  <c r="W30" i="2"/>
  <c r="X30" i="2"/>
  <c r="T30" i="2"/>
  <c r="W26" i="6"/>
  <c r="V27" i="6"/>
  <c r="W31" i="2"/>
  <c r="X31" i="2"/>
  <c r="T31" i="2"/>
  <c r="W27" i="6"/>
  <c r="V28" i="6"/>
  <c r="W32" i="2"/>
  <c r="X32" i="2"/>
  <c r="T32" i="2"/>
  <c r="W28" i="6"/>
  <c r="V29" i="6"/>
  <c r="W33" i="2"/>
  <c r="X33" i="2"/>
  <c r="T33" i="2"/>
  <c r="W29" i="6"/>
  <c r="V30" i="6"/>
  <c r="W34" i="2"/>
  <c r="X34" i="2"/>
  <c r="T34" i="2"/>
  <c r="W30" i="6"/>
  <c r="V31" i="6"/>
  <c r="W35" i="2"/>
  <c r="X35" i="2"/>
  <c r="T35" i="2"/>
  <c r="W31" i="6"/>
  <c r="V32" i="6"/>
  <c r="W36" i="2"/>
  <c r="X36" i="2"/>
  <c r="T36" i="2"/>
  <c r="W32" i="6"/>
  <c r="V33" i="6"/>
  <c r="W37" i="2"/>
  <c r="X37" i="2"/>
  <c r="T37" i="2"/>
  <c r="W33" i="6"/>
  <c r="V34" i="6"/>
  <c r="W38" i="2"/>
  <c r="X38" i="2"/>
  <c r="T38" i="2"/>
  <c r="W34" i="6"/>
  <c r="V35" i="6"/>
  <c r="W39" i="2"/>
  <c r="X39" i="2"/>
  <c r="T39" i="2"/>
  <c r="W35" i="6"/>
  <c r="V36" i="6"/>
  <c r="W40" i="2"/>
  <c r="X40" i="2"/>
  <c r="T40" i="2"/>
  <c r="W36" i="6"/>
  <c r="V37" i="6"/>
  <c r="W41" i="2"/>
  <c r="X41" i="2"/>
  <c r="T41" i="2"/>
  <c r="W37" i="6"/>
  <c r="V38" i="6"/>
  <c r="W42" i="2"/>
  <c r="X42" i="2"/>
  <c r="T42" i="2"/>
  <c r="W38" i="6"/>
  <c r="V39" i="6"/>
  <c r="W43" i="2"/>
  <c r="X43" i="2"/>
  <c r="T43" i="2"/>
  <c r="W39" i="6"/>
  <c r="V40" i="6"/>
  <c r="W44" i="2"/>
  <c r="X44" i="2"/>
  <c r="T44" i="2"/>
  <c r="W40" i="6"/>
  <c r="V41" i="6"/>
  <c r="W45" i="2"/>
  <c r="X45" i="2"/>
  <c r="T45" i="2"/>
  <c r="W41" i="6"/>
  <c r="V42" i="6"/>
  <c r="W46" i="2"/>
  <c r="X46" i="2"/>
  <c r="T46" i="2"/>
  <c r="W42" i="6"/>
  <c r="V43" i="6"/>
  <c r="W47" i="2"/>
  <c r="X47" i="2"/>
  <c r="T47" i="2"/>
  <c r="W43" i="6"/>
  <c r="V44" i="6"/>
  <c r="W48" i="2"/>
  <c r="X48" i="2"/>
  <c r="T48" i="2"/>
  <c r="W44" i="6"/>
  <c r="V45" i="6"/>
  <c r="W49" i="2"/>
  <c r="X49" i="2"/>
  <c r="T49" i="2"/>
  <c r="W45" i="6"/>
  <c r="V46" i="6"/>
  <c r="W50" i="2"/>
  <c r="X50" i="2"/>
  <c r="T50" i="2"/>
  <c r="W46" i="6"/>
  <c r="V47" i="6"/>
  <c r="W51" i="2"/>
  <c r="X51" i="2"/>
  <c r="T51" i="2"/>
  <c r="W47" i="6"/>
  <c r="V48" i="6"/>
  <c r="W52" i="2"/>
  <c r="X52" i="2"/>
  <c r="T52" i="2"/>
  <c r="W48" i="6"/>
  <c r="V49" i="6"/>
  <c r="W53" i="2"/>
  <c r="X53" i="2"/>
  <c r="T53" i="2"/>
  <c r="W49" i="6"/>
  <c r="V50" i="6"/>
  <c r="W54" i="2"/>
  <c r="X54" i="2"/>
  <c r="T54" i="2"/>
  <c r="W50" i="6"/>
  <c r="V51" i="6"/>
  <c r="W55" i="2"/>
  <c r="X55" i="2"/>
  <c r="T55" i="2"/>
  <c r="W51" i="6"/>
  <c r="V52" i="6"/>
  <c r="W56" i="2"/>
  <c r="X56" i="2"/>
  <c r="T56" i="2"/>
  <c r="W52" i="6"/>
  <c r="V53" i="6"/>
  <c r="W57" i="2"/>
  <c r="X57" i="2"/>
  <c r="T57" i="2"/>
  <c r="W53" i="6"/>
  <c r="V54" i="6"/>
  <c r="W58" i="2"/>
  <c r="X58" i="2"/>
  <c r="T58" i="2"/>
  <c r="W54" i="6"/>
  <c r="V55" i="6"/>
  <c r="W59" i="2"/>
  <c r="X59" i="2"/>
  <c r="T59" i="2"/>
  <c r="W55" i="6"/>
  <c r="V56" i="6"/>
  <c r="W60" i="2"/>
  <c r="X60" i="2"/>
  <c r="T60" i="2"/>
  <c r="W56" i="6"/>
  <c r="V57" i="6"/>
  <c r="W61" i="2"/>
  <c r="X61" i="2"/>
  <c r="T61" i="2"/>
  <c r="W57" i="6"/>
  <c r="V58" i="6"/>
  <c r="W62" i="2"/>
  <c r="X62" i="2"/>
  <c r="T62" i="2"/>
  <c r="W58" i="6"/>
  <c r="V59" i="6"/>
  <c r="W63" i="2"/>
  <c r="X63" i="2"/>
  <c r="T63" i="2"/>
  <c r="W59" i="6"/>
  <c r="V60" i="6"/>
  <c r="W64" i="2"/>
  <c r="X64" i="2"/>
  <c r="T64" i="2"/>
  <c r="W60" i="6"/>
  <c r="V61" i="6"/>
  <c r="W65" i="2"/>
  <c r="X65" i="2"/>
  <c r="T65" i="2"/>
  <c r="W61" i="6"/>
  <c r="V62" i="6"/>
  <c r="W66" i="2"/>
  <c r="X66" i="2"/>
  <c r="T66" i="2"/>
  <c r="W62" i="6"/>
  <c r="V63" i="6"/>
  <c r="W67" i="2"/>
  <c r="X67" i="2"/>
  <c r="T67" i="2"/>
  <c r="W63" i="6"/>
  <c r="V64" i="6"/>
  <c r="W68" i="2"/>
  <c r="X68" i="2"/>
  <c r="T68" i="2"/>
  <c r="W64" i="6"/>
  <c r="V65" i="6"/>
  <c r="W69" i="2"/>
  <c r="X69" i="2"/>
  <c r="T69" i="2"/>
  <c r="W65" i="6"/>
  <c r="V66" i="6"/>
  <c r="W70" i="2"/>
  <c r="X70" i="2"/>
  <c r="T70" i="2"/>
  <c r="W66" i="6"/>
  <c r="V67" i="6"/>
  <c r="W71" i="2"/>
  <c r="X71" i="2"/>
  <c r="T71" i="2"/>
  <c r="W67" i="6"/>
  <c r="V68" i="6"/>
  <c r="W72" i="2"/>
  <c r="X72" i="2"/>
  <c r="T72" i="2"/>
  <c r="W68" i="6"/>
  <c r="V69" i="6"/>
  <c r="W73" i="2"/>
  <c r="X73" i="2"/>
  <c r="T73" i="2"/>
  <c r="W69" i="6"/>
  <c r="V70" i="6"/>
  <c r="W74" i="2"/>
  <c r="X74" i="2"/>
  <c r="T74" i="2"/>
  <c r="W70" i="6"/>
  <c r="V71" i="6"/>
  <c r="W75" i="2"/>
  <c r="X75" i="2"/>
  <c r="T75" i="2"/>
  <c r="W71" i="6"/>
  <c r="V72" i="6"/>
  <c r="W76" i="2"/>
  <c r="X76" i="2"/>
  <c r="T76" i="2"/>
  <c r="W72" i="6"/>
  <c r="V73" i="6"/>
  <c r="W77" i="2"/>
  <c r="X77" i="2"/>
  <c r="T77" i="2"/>
  <c r="W73" i="6"/>
  <c r="V74" i="6"/>
  <c r="W78" i="2"/>
  <c r="X78" i="2"/>
  <c r="T78" i="2"/>
  <c r="W74" i="6"/>
  <c r="V75" i="6"/>
  <c r="W79" i="2"/>
  <c r="X79" i="2"/>
  <c r="T79" i="2"/>
  <c r="W75" i="6"/>
  <c r="V76" i="6"/>
  <c r="W80" i="2"/>
  <c r="X80" i="2"/>
  <c r="T80" i="2"/>
  <c r="W76" i="6"/>
  <c r="V77" i="6"/>
  <c r="W81" i="2"/>
  <c r="X81" i="2"/>
  <c r="T81" i="2"/>
  <c r="W77" i="6"/>
  <c r="V78" i="6"/>
  <c r="W82" i="2"/>
  <c r="X82" i="2"/>
  <c r="T82" i="2"/>
  <c r="W78" i="6"/>
  <c r="V79" i="6"/>
  <c r="W83" i="2"/>
  <c r="X83" i="2"/>
  <c r="T83" i="2"/>
  <c r="W79" i="6"/>
  <c r="V80" i="6"/>
  <c r="W84" i="2"/>
  <c r="X84" i="2"/>
  <c r="T84" i="2"/>
  <c r="W80" i="6"/>
  <c r="V81" i="6"/>
  <c r="W85" i="2"/>
  <c r="X85" i="2"/>
  <c r="T85" i="2"/>
  <c r="W81" i="6"/>
  <c r="V82" i="6"/>
  <c r="W86" i="2"/>
  <c r="X86" i="2"/>
  <c r="T86" i="2"/>
  <c r="W82" i="6"/>
  <c r="V83" i="6"/>
  <c r="W87" i="2"/>
  <c r="X87" i="2"/>
  <c r="T87" i="2"/>
  <c r="W83" i="6"/>
  <c r="V84" i="6"/>
  <c r="W88" i="2"/>
  <c r="X88" i="2"/>
  <c r="T88" i="2"/>
  <c r="W84" i="6"/>
  <c r="V85" i="6"/>
  <c r="W89" i="2"/>
  <c r="X89" i="2"/>
  <c r="T89" i="2"/>
  <c r="W85" i="6"/>
  <c r="V86" i="6"/>
  <c r="W90" i="2"/>
  <c r="X90" i="2"/>
  <c r="T90" i="2"/>
  <c r="W86" i="6"/>
  <c r="V87" i="6"/>
  <c r="W91" i="2"/>
  <c r="X91" i="2"/>
  <c r="T91" i="2"/>
  <c r="W87" i="6"/>
  <c r="V88" i="6"/>
  <c r="W92" i="2"/>
  <c r="X92" i="2"/>
  <c r="T92" i="2"/>
  <c r="W88" i="6"/>
  <c r="V89" i="6"/>
  <c r="W93" i="2"/>
  <c r="X93" i="2"/>
  <c r="T93" i="2"/>
  <c r="W89" i="6"/>
  <c r="V90" i="6"/>
  <c r="W94" i="2"/>
  <c r="X94" i="2"/>
  <c r="T94" i="2"/>
  <c r="W90" i="6"/>
  <c r="V91" i="6"/>
  <c r="W95" i="2"/>
  <c r="X95" i="2"/>
  <c r="T95" i="2"/>
  <c r="W91" i="6"/>
  <c r="V92" i="6"/>
  <c r="W96" i="2"/>
  <c r="X96" i="2"/>
  <c r="T96" i="2"/>
  <c r="W92" i="6"/>
  <c r="V93" i="6"/>
  <c r="W97" i="2"/>
  <c r="X97" i="2"/>
  <c r="T97" i="2"/>
  <c r="W93" i="6"/>
  <c r="V94" i="6"/>
  <c r="W98" i="2"/>
  <c r="X98" i="2"/>
  <c r="T98" i="2"/>
  <c r="W94" i="6"/>
  <c r="V95" i="6"/>
  <c r="W99" i="2"/>
  <c r="X99" i="2"/>
  <c r="T99" i="2"/>
  <c r="W95" i="6"/>
  <c r="V96" i="6"/>
  <c r="W100" i="2"/>
  <c r="X100" i="2"/>
  <c r="T100" i="2"/>
  <c r="W96" i="6"/>
  <c r="V97" i="6"/>
  <c r="W101" i="2"/>
  <c r="X101" i="2"/>
  <c r="T101" i="2"/>
  <c r="W97" i="6"/>
  <c r="V98" i="6"/>
  <c r="W102" i="2"/>
  <c r="X102" i="2"/>
  <c r="T102" i="2"/>
  <c r="W98" i="6"/>
  <c r="V99" i="6"/>
  <c r="W103" i="2"/>
  <c r="X103" i="2"/>
  <c r="T103" i="2"/>
  <c r="W99" i="6"/>
  <c r="V100" i="6"/>
  <c r="W104" i="2"/>
  <c r="X104" i="2"/>
  <c r="T104" i="2"/>
  <c r="W100" i="6"/>
  <c r="V101" i="6"/>
  <c r="W105" i="2"/>
  <c r="X105" i="2"/>
  <c r="T105" i="2"/>
  <c r="W101" i="6"/>
  <c r="V102" i="6"/>
  <c r="W106" i="2"/>
  <c r="X106" i="2"/>
  <c r="T106" i="2"/>
  <c r="W102" i="6"/>
  <c r="V103" i="6"/>
  <c r="W107" i="2"/>
  <c r="X107" i="2"/>
  <c r="T107" i="2"/>
  <c r="W103" i="6"/>
  <c r="V104" i="6"/>
  <c r="W108" i="2"/>
  <c r="X108" i="2"/>
  <c r="T108" i="2"/>
  <c r="W104" i="6"/>
  <c r="V105" i="6"/>
  <c r="W109" i="2"/>
  <c r="X109" i="2"/>
  <c r="T109" i="2"/>
  <c r="W105" i="6"/>
  <c r="V106" i="6"/>
  <c r="W110" i="2"/>
  <c r="X110" i="2"/>
  <c r="T110" i="2"/>
  <c r="W106" i="6"/>
  <c r="V107" i="6"/>
  <c r="W111" i="2"/>
  <c r="X111" i="2"/>
  <c r="T111" i="2"/>
  <c r="W107" i="6"/>
  <c r="V108" i="6"/>
  <c r="W112" i="2"/>
  <c r="X112" i="2"/>
  <c r="T112" i="2"/>
  <c r="W108" i="6"/>
  <c r="V109" i="6"/>
  <c r="W113" i="2"/>
  <c r="X113" i="2"/>
  <c r="T113" i="2"/>
  <c r="W109" i="6"/>
  <c r="V110" i="6"/>
  <c r="W114" i="2"/>
  <c r="X114" i="2"/>
  <c r="T114" i="2"/>
  <c r="W110" i="6"/>
  <c r="V111" i="6"/>
  <c r="W115" i="2"/>
  <c r="X115" i="2"/>
  <c r="T115" i="2"/>
  <c r="W111" i="6"/>
  <c r="V112" i="6"/>
  <c r="W116" i="2"/>
  <c r="X116" i="2"/>
  <c r="T116" i="2"/>
  <c r="W112" i="6"/>
  <c r="V113" i="6"/>
  <c r="W117" i="2"/>
  <c r="X117" i="2"/>
  <c r="T117" i="2"/>
  <c r="W113" i="6"/>
  <c r="V114" i="6"/>
  <c r="W118" i="2"/>
  <c r="X118" i="2"/>
  <c r="T118" i="2"/>
  <c r="W114" i="6"/>
  <c r="V115" i="6"/>
  <c r="W119" i="2"/>
  <c r="X119" i="2"/>
  <c r="T119" i="2"/>
  <c r="W115" i="6"/>
  <c r="V116" i="6"/>
  <c r="W120" i="2"/>
  <c r="X120" i="2"/>
  <c r="T120" i="2"/>
  <c r="W116" i="6"/>
  <c r="V117" i="6"/>
  <c r="W121" i="2"/>
  <c r="X121" i="2"/>
  <c r="T121" i="2"/>
  <c r="W117" i="6"/>
  <c r="V118" i="6"/>
  <c r="W122" i="2"/>
  <c r="X122" i="2"/>
  <c r="T122" i="2"/>
  <c r="W118" i="6"/>
  <c r="V119" i="6"/>
  <c r="W123" i="2"/>
  <c r="X123" i="2"/>
  <c r="T123" i="2"/>
  <c r="W119" i="6"/>
  <c r="V120" i="6"/>
  <c r="W124" i="2"/>
  <c r="X124" i="2"/>
  <c r="T124" i="2"/>
  <c r="W120" i="6"/>
  <c r="V121" i="6"/>
  <c r="W125" i="2"/>
  <c r="X125" i="2"/>
  <c r="T125" i="2"/>
  <c r="W121" i="6"/>
  <c r="V122" i="6"/>
  <c r="W126" i="2"/>
  <c r="X126" i="2"/>
  <c r="T126" i="2"/>
  <c r="W122" i="6"/>
  <c r="V123" i="6"/>
  <c r="W127" i="2"/>
  <c r="X127" i="2"/>
  <c r="T127" i="2"/>
  <c r="W123" i="6"/>
  <c r="V124" i="6"/>
  <c r="W128" i="2"/>
  <c r="X128" i="2"/>
  <c r="T128" i="2"/>
  <c r="W124" i="6"/>
  <c r="V125" i="6"/>
  <c r="W129" i="2"/>
  <c r="X129" i="2"/>
  <c r="T129" i="2"/>
  <c r="W125" i="6"/>
  <c r="V126" i="6"/>
  <c r="W130" i="2"/>
  <c r="X130" i="2"/>
  <c r="T130" i="2"/>
  <c r="W126" i="6"/>
  <c r="V127" i="6"/>
  <c r="W131" i="2"/>
  <c r="X131" i="2"/>
  <c r="T131" i="2"/>
  <c r="W127" i="6"/>
  <c r="V128" i="6"/>
  <c r="W132" i="2"/>
  <c r="X132" i="2"/>
  <c r="T132" i="2"/>
  <c r="W128" i="6"/>
  <c r="V129" i="6"/>
  <c r="W133" i="2"/>
  <c r="X133" i="2"/>
  <c r="T133" i="2"/>
  <c r="W129" i="6"/>
  <c r="V130" i="6"/>
  <c r="W134" i="2"/>
  <c r="X134" i="2"/>
  <c r="T134" i="2"/>
  <c r="W130" i="6"/>
  <c r="V131" i="6"/>
  <c r="W135" i="2"/>
  <c r="X135" i="2"/>
  <c r="T135" i="2"/>
  <c r="W131" i="6"/>
  <c r="V132" i="6"/>
  <c r="W136" i="2"/>
  <c r="X136" i="2"/>
  <c r="T136" i="2"/>
  <c r="W132" i="6"/>
  <c r="V133" i="6"/>
  <c r="W137" i="2"/>
  <c r="X137" i="2"/>
  <c r="T137" i="2"/>
  <c r="W133" i="6"/>
  <c r="V134" i="6"/>
  <c r="W138" i="2"/>
  <c r="X138" i="2"/>
  <c r="T138" i="2"/>
  <c r="W134" i="6"/>
  <c r="V135" i="6"/>
  <c r="W139" i="2"/>
  <c r="X139" i="2"/>
  <c r="T139" i="2"/>
  <c r="W135" i="6"/>
  <c r="V136" i="6"/>
  <c r="W140" i="2"/>
  <c r="X140" i="2"/>
  <c r="T140" i="2"/>
  <c r="W136" i="6"/>
  <c r="V137" i="6"/>
  <c r="W141" i="2"/>
  <c r="X141" i="2"/>
  <c r="T141" i="2"/>
  <c r="W137" i="6"/>
  <c r="V138" i="6"/>
  <c r="W142" i="2"/>
  <c r="X142" i="2"/>
  <c r="T142" i="2"/>
  <c r="W138" i="6"/>
  <c r="V139" i="6"/>
  <c r="W143" i="2"/>
  <c r="X143" i="2"/>
  <c r="T143" i="2"/>
  <c r="W139" i="6"/>
  <c r="V140" i="6"/>
  <c r="W144" i="2"/>
  <c r="X144" i="2"/>
  <c r="T144" i="2"/>
  <c r="W140" i="6"/>
  <c r="V141" i="6"/>
  <c r="W145" i="2"/>
  <c r="X145" i="2"/>
  <c r="T145" i="2"/>
  <c r="W141" i="6"/>
  <c r="V142" i="6"/>
  <c r="W146" i="2"/>
  <c r="X146" i="2"/>
  <c r="T146" i="2"/>
  <c r="W142" i="6"/>
  <c r="V143" i="6"/>
  <c r="W147" i="2"/>
  <c r="X147" i="2"/>
  <c r="T147" i="2"/>
  <c r="W143" i="6"/>
  <c r="V144" i="6"/>
  <c r="W148" i="2"/>
  <c r="X148" i="2"/>
  <c r="T148" i="2"/>
  <c r="W144" i="6"/>
  <c r="V145" i="6"/>
  <c r="W149" i="2"/>
  <c r="X149" i="2"/>
  <c r="T149" i="2"/>
  <c r="W145" i="6"/>
  <c r="V146" i="6"/>
  <c r="W150" i="2"/>
  <c r="X150" i="2"/>
  <c r="T150" i="2"/>
  <c r="W146" i="6"/>
  <c r="V147" i="6"/>
  <c r="W151" i="2"/>
  <c r="X151" i="2"/>
  <c r="T151" i="2"/>
  <c r="W147" i="6"/>
  <c r="V148" i="6"/>
  <c r="W152" i="2"/>
  <c r="X152" i="2"/>
  <c r="T152" i="2"/>
  <c r="W148" i="6"/>
  <c r="V149" i="6"/>
  <c r="W153" i="2"/>
  <c r="X153" i="2"/>
  <c r="T153" i="2"/>
  <c r="W149" i="6"/>
  <c r="V150" i="6"/>
  <c r="W154" i="2"/>
  <c r="X154" i="2"/>
  <c r="T154" i="2"/>
  <c r="W150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D2" i="6"/>
  <c r="Z155" i="2"/>
  <c r="X155" i="2"/>
  <c r="W155" i="2"/>
  <c r="T155" i="2"/>
  <c r="X7" i="4"/>
  <c r="Z7" i="4"/>
  <c r="X8" i="4"/>
  <c r="Z8" i="4"/>
  <c r="X9" i="4"/>
  <c r="Z9" i="4"/>
  <c r="X10" i="4"/>
  <c r="Z10" i="4"/>
  <c r="X11" i="4"/>
  <c r="Z11" i="4"/>
  <c r="X12" i="4"/>
  <c r="Z12" i="4"/>
  <c r="X13" i="4"/>
  <c r="Z13" i="4"/>
  <c r="X14" i="4"/>
  <c r="Z14" i="4"/>
  <c r="X15" i="4"/>
  <c r="Z15" i="4"/>
  <c r="X16" i="4"/>
  <c r="Z16" i="4"/>
  <c r="X17" i="4"/>
  <c r="Z17" i="4"/>
  <c r="X18" i="4"/>
  <c r="Z18" i="4"/>
  <c r="X19" i="4"/>
  <c r="Z19" i="4"/>
  <c r="X20" i="4"/>
  <c r="Z20" i="4"/>
  <c r="X21" i="4"/>
  <c r="Z21" i="4"/>
  <c r="X22" i="4"/>
  <c r="Z22" i="4"/>
  <c r="X23" i="4"/>
  <c r="Z23" i="4"/>
  <c r="X24" i="4"/>
  <c r="Z24" i="4"/>
  <c r="X25" i="4"/>
  <c r="Z25" i="4"/>
  <c r="X26" i="4"/>
  <c r="Z26" i="4"/>
  <c r="X27" i="4"/>
  <c r="Z27" i="4"/>
  <c r="X28" i="4"/>
  <c r="Z28" i="4"/>
  <c r="X29" i="4"/>
  <c r="Z29" i="4"/>
  <c r="X30" i="4"/>
  <c r="Z30" i="4"/>
  <c r="X31" i="4"/>
  <c r="Z31" i="4"/>
  <c r="X32" i="4"/>
  <c r="Z32" i="4"/>
  <c r="X33" i="4"/>
  <c r="Z33" i="4"/>
  <c r="X34" i="4"/>
  <c r="Z34" i="4"/>
  <c r="X35" i="4"/>
  <c r="Z35" i="4"/>
  <c r="X36" i="4"/>
  <c r="Z36" i="4"/>
  <c r="X37" i="4"/>
  <c r="Z37" i="4"/>
  <c r="X38" i="4"/>
  <c r="Z38" i="4"/>
  <c r="X39" i="4"/>
  <c r="Z39" i="4"/>
  <c r="X40" i="4"/>
  <c r="Z40" i="4"/>
  <c r="X41" i="4"/>
  <c r="Z41" i="4"/>
  <c r="X42" i="4"/>
  <c r="Z42" i="4"/>
  <c r="X43" i="4"/>
  <c r="Z43" i="4"/>
  <c r="X44" i="4"/>
  <c r="Z44" i="4"/>
  <c r="X45" i="4"/>
  <c r="Z45" i="4"/>
  <c r="X46" i="4"/>
  <c r="Z46" i="4"/>
  <c r="X47" i="4"/>
  <c r="Z47" i="4"/>
  <c r="X48" i="4"/>
  <c r="Z48" i="4"/>
  <c r="X49" i="4"/>
  <c r="Z49" i="4"/>
  <c r="X50" i="4"/>
  <c r="Z50" i="4"/>
  <c r="X51" i="4"/>
  <c r="Z51" i="4"/>
  <c r="X52" i="4"/>
  <c r="Z52" i="4"/>
  <c r="X53" i="4"/>
  <c r="Z53" i="4"/>
  <c r="X54" i="4"/>
  <c r="Z54" i="4"/>
  <c r="X55" i="4"/>
  <c r="Z55" i="4"/>
  <c r="X56" i="4"/>
  <c r="Z56" i="4"/>
  <c r="X57" i="4"/>
  <c r="Z57" i="4"/>
  <c r="X58" i="4"/>
  <c r="Z58" i="4"/>
  <c r="X59" i="4"/>
  <c r="Z59" i="4"/>
  <c r="X60" i="4"/>
  <c r="Z60" i="4"/>
  <c r="X61" i="4"/>
  <c r="Z61" i="4"/>
  <c r="X62" i="4"/>
  <c r="Z62" i="4"/>
  <c r="X63" i="4"/>
  <c r="Z63" i="4"/>
  <c r="X64" i="4"/>
  <c r="Z64" i="4"/>
  <c r="X65" i="4"/>
  <c r="Z65" i="4"/>
  <c r="X66" i="4"/>
  <c r="Z66" i="4"/>
  <c r="X67" i="4"/>
  <c r="Z67" i="4"/>
  <c r="X68" i="4"/>
  <c r="Z68" i="4"/>
  <c r="X69" i="4"/>
  <c r="Z69" i="4"/>
  <c r="X70" i="4"/>
  <c r="Z70" i="4"/>
  <c r="X71" i="4"/>
  <c r="Z71" i="4"/>
  <c r="X72" i="4"/>
  <c r="Z72" i="4"/>
  <c r="X73" i="4"/>
  <c r="Z73" i="4"/>
  <c r="X74" i="4"/>
  <c r="Z74" i="4"/>
  <c r="X75" i="4"/>
  <c r="Z75" i="4"/>
  <c r="X76" i="4"/>
  <c r="Z76" i="4"/>
  <c r="X77" i="4"/>
  <c r="Z77" i="4"/>
  <c r="X78" i="4"/>
  <c r="Z78" i="4"/>
  <c r="X79" i="4"/>
  <c r="Z79" i="4"/>
  <c r="X80" i="4"/>
  <c r="Z80" i="4"/>
  <c r="X81" i="4"/>
  <c r="Z81" i="4"/>
  <c r="X82" i="4"/>
  <c r="Z82" i="4"/>
  <c r="X83" i="4"/>
  <c r="Z83" i="4"/>
  <c r="X84" i="4"/>
  <c r="Z84" i="4"/>
  <c r="X85" i="4"/>
  <c r="Z85" i="4"/>
  <c r="X86" i="4"/>
  <c r="Z86" i="4"/>
  <c r="X87" i="4"/>
  <c r="Z87" i="4"/>
  <c r="X88" i="4"/>
  <c r="Z88" i="4"/>
  <c r="X89" i="4"/>
  <c r="Z89" i="4"/>
  <c r="X90" i="4"/>
  <c r="Z90" i="4"/>
  <c r="X91" i="4"/>
  <c r="Z91" i="4"/>
  <c r="X92" i="4"/>
  <c r="Z92" i="4"/>
  <c r="X93" i="4"/>
  <c r="Z93" i="4"/>
  <c r="X94" i="4"/>
  <c r="Z94" i="4"/>
  <c r="X95" i="4"/>
  <c r="Z95" i="4"/>
  <c r="X96" i="4"/>
  <c r="Z96" i="4"/>
  <c r="X97" i="4"/>
  <c r="Z97" i="4"/>
  <c r="X98" i="4"/>
  <c r="Z98" i="4"/>
  <c r="X99" i="4"/>
  <c r="Z99" i="4"/>
  <c r="X100" i="4"/>
  <c r="Z100" i="4"/>
  <c r="X101" i="4"/>
  <c r="Z101" i="4"/>
  <c r="X102" i="4"/>
  <c r="Z102" i="4"/>
  <c r="X103" i="4"/>
  <c r="Z103" i="4"/>
  <c r="X104" i="4"/>
  <c r="Z104" i="4"/>
  <c r="X105" i="4"/>
  <c r="Z105" i="4"/>
  <c r="X106" i="4"/>
  <c r="Z106" i="4"/>
  <c r="X107" i="4"/>
  <c r="Z107" i="4"/>
  <c r="X108" i="4"/>
  <c r="Z108" i="4"/>
  <c r="X109" i="4"/>
  <c r="Z109" i="4"/>
  <c r="X110" i="4"/>
  <c r="Z110" i="4"/>
  <c r="X111" i="4"/>
  <c r="Z111" i="4"/>
  <c r="X112" i="4"/>
  <c r="Z112" i="4"/>
  <c r="X113" i="4"/>
  <c r="Z113" i="4"/>
  <c r="X114" i="4"/>
  <c r="Z114" i="4"/>
  <c r="X115" i="4"/>
  <c r="Z115" i="4"/>
  <c r="X116" i="4"/>
  <c r="Z116" i="4"/>
  <c r="X117" i="4"/>
  <c r="Z117" i="4"/>
  <c r="X118" i="4"/>
  <c r="Z118" i="4"/>
  <c r="X119" i="4"/>
  <c r="Z119" i="4"/>
  <c r="X120" i="4"/>
  <c r="Z120" i="4"/>
  <c r="X121" i="4"/>
  <c r="Z121" i="4"/>
  <c r="X122" i="4"/>
  <c r="Z122" i="4"/>
  <c r="X123" i="4"/>
  <c r="Z123" i="4"/>
  <c r="X124" i="4"/>
  <c r="Z124" i="4"/>
  <c r="X125" i="4"/>
  <c r="Z125" i="4"/>
  <c r="X126" i="4"/>
  <c r="Z126" i="4"/>
  <c r="X127" i="4"/>
  <c r="Z127" i="4"/>
  <c r="X128" i="4"/>
  <c r="Z128" i="4"/>
  <c r="X129" i="4"/>
  <c r="Z129" i="4"/>
  <c r="X130" i="4"/>
  <c r="Z130" i="4"/>
  <c r="X131" i="4"/>
  <c r="Z131" i="4"/>
  <c r="X132" i="4"/>
  <c r="Z132" i="4"/>
  <c r="X133" i="4"/>
  <c r="Z133" i="4"/>
  <c r="X134" i="4"/>
  <c r="Z134" i="4"/>
  <c r="X135" i="4"/>
  <c r="Z135" i="4"/>
  <c r="X136" i="4"/>
  <c r="Z136" i="4"/>
  <c r="X137" i="4"/>
  <c r="Z137" i="4"/>
  <c r="X138" i="4"/>
  <c r="Z138" i="4"/>
  <c r="X139" i="4"/>
  <c r="Z139" i="4"/>
  <c r="X140" i="4"/>
  <c r="Z140" i="4"/>
  <c r="X141" i="4"/>
  <c r="Z141" i="4"/>
  <c r="X142" i="4"/>
  <c r="Z142" i="4"/>
  <c r="X143" i="4"/>
  <c r="Z143" i="4"/>
  <c r="X144" i="4"/>
  <c r="Z144" i="4"/>
  <c r="X145" i="4"/>
  <c r="Z145" i="4"/>
  <c r="X146" i="4"/>
  <c r="Z146" i="4"/>
  <c r="X147" i="4"/>
  <c r="Z147" i="4"/>
  <c r="X148" i="4"/>
  <c r="Z148" i="4"/>
  <c r="X149" i="4"/>
  <c r="Z149" i="4"/>
  <c r="X150" i="4"/>
  <c r="Z150" i="4"/>
  <c r="X151" i="4"/>
  <c r="Z151" i="4"/>
  <c r="X152" i="4"/>
  <c r="Z152" i="4"/>
  <c r="X153" i="4"/>
  <c r="Z153" i="4"/>
  <c r="X154" i="4"/>
  <c r="Z154" i="4"/>
  <c r="X155" i="4"/>
  <c r="Z155" i="4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A2" i="6"/>
  <c r="B2" i="6"/>
  <c r="C2" i="6"/>
  <c r="U5" i="1"/>
  <c r="S2" i="6"/>
  <c r="T2" i="6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2" i="6"/>
  <c r="A3" i="6"/>
  <c r="B3" i="6"/>
  <c r="C3" i="6"/>
  <c r="S3" i="6"/>
  <c r="T3" i="6"/>
  <c r="U3" i="6"/>
  <c r="A4" i="6"/>
  <c r="B4" i="6"/>
  <c r="C4" i="6"/>
  <c r="S4" i="6"/>
  <c r="T4" i="6"/>
  <c r="U4" i="6"/>
  <c r="A5" i="6"/>
  <c r="B5" i="6"/>
  <c r="C5" i="6"/>
  <c r="S5" i="6"/>
  <c r="T5" i="6"/>
  <c r="U5" i="6"/>
  <c r="A6" i="6"/>
  <c r="B6" i="6"/>
  <c r="C6" i="6"/>
  <c r="S6" i="6"/>
  <c r="T6" i="6"/>
  <c r="U6" i="6"/>
  <c r="A7" i="6"/>
  <c r="B7" i="6"/>
  <c r="C7" i="6"/>
  <c r="S7" i="6"/>
  <c r="T7" i="6"/>
  <c r="U7" i="6"/>
  <c r="A8" i="6"/>
  <c r="B8" i="6"/>
  <c r="C8" i="6"/>
  <c r="S8" i="6"/>
  <c r="T8" i="6"/>
  <c r="U8" i="6"/>
  <c r="A9" i="6"/>
  <c r="B9" i="6"/>
  <c r="C9" i="6"/>
  <c r="S9" i="6"/>
  <c r="T9" i="6"/>
  <c r="U9" i="6"/>
  <c r="A10" i="6"/>
  <c r="B10" i="6"/>
  <c r="C10" i="6"/>
  <c r="S10" i="6"/>
  <c r="T10" i="6"/>
  <c r="U10" i="6"/>
  <c r="A11" i="6"/>
  <c r="B11" i="6"/>
  <c r="C11" i="6"/>
  <c r="S11" i="6"/>
  <c r="T11" i="6"/>
  <c r="U11" i="6"/>
  <c r="A12" i="6"/>
  <c r="B12" i="6"/>
  <c r="C12" i="6"/>
  <c r="S12" i="6"/>
  <c r="T12" i="6"/>
  <c r="U12" i="6"/>
  <c r="A13" i="6"/>
  <c r="B13" i="6"/>
  <c r="C13" i="6"/>
  <c r="S13" i="6"/>
  <c r="T13" i="6"/>
  <c r="U13" i="6"/>
  <c r="A14" i="6"/>
  <c r="B14" i="6"/>
  <c r="C14" i="6"/>
  <c r="S14" i="6"/>
  <c r="T14" i="6"/>
  <c r="U14" i="6"/>
  <c r="A15" i="6"/>
  <c r="B15" i="6"/>
  <c r="C15" i="6"/>
  <c r="S15" i="6"/>
  <c r="T15" i="6"/>
  <c r="U15" i="6"/>
  <c r="A16" i="6"/>
  <c r="B16" i="6"/>
  <c r="C16" i="6"/>
  <c r="S16" i="6"/>
  <c r="T16" i="6"/>
  <c r="U16" i="6"/>
  <c r="A17" i="6"/>
  <c r="B17" i="6"/>
  <c r="C17" i="6"/>
  <c r="S17" i="6"/>
  <c r="T17" i="6"/>
  <c r="U17" i="6"/>
  <c r="A18" i="6"/>
  <c r="B18" i="6"/>
  <c r="C18" i="6"/>
  <c r="S18" i="6"/>
  <c r="T18" i="6"/>
  <c r="U18" i="6"/>
  <c r="A19" i="6"/>
  <c r="B19" i="6"/>
  <c r="C19" i="6"/>
  <c r="S19" i="6"/>
  <c r="T19" i="6"/>
  <c r="U19" i="6"/>
  <c r="A20" i="6"/>
  <c r="B20" i="6"/>
  <c r="C20" i="6"/>
  <c r="S20" i="6"/>
  <c r="T20" i="6"/>
  <c r="U20" i="6"/>
  <c r="A21" i="6"/>
  <c r="B21" i="6"/>
  <c r="C21" i="6"/>
  <c r="S21" i="6"/>
  <c r="T21" i="6"/>
  <c r="U21" i="6"/>
  <c r="A22" i="6"/>
  <c r="B22" i="6"/>
  <c r="C22" i="6"/>
  <c r="S22" i="6"/>
  <c r="T22" i="6"/>
  <c r="U22" i="6"/>
  <c r="A23" i="6"/>
  <c r="B23" i="6"/>
  <c r="C23" i="6"/>
  <c r="S23" i="6"/>
  <c r="T23" i="6"/>
  <c r="U23" i="6"/>
  <c r="A24" i="6"/>
  <c r="B24" i="6"/>
  <c r="C24" i="6"/>
  <c r="S24" i="6"/>
  <c r="T24" i="6"/>
  <c r="U24" i="6"/>
  <c r="A25" i="6"/>
  <c r="B25" i="6"/>
  <c r="C25" i="6"/>
  <c r="S25" i="6"/>
  <c r="T25" i="6"/>
  <c r="U25" i="6"/>
  <c r="A26" i="6"/>
  <c r="B26" i="6"/>
  <c r="C26" i="6"/>
  <c r="S26" i="6"/>
  <c r="T26" i="6"/>
  <c r="U26" i="6"/>
  <c r="A27" i="6"/>
  <c r="B27" i="6"/>
  <c r="C27" i="6"/>
  <c r="S27" i="6"/>
  <c r="T27" i="6"/>
  <c r="U27" i="6"/>
  <c r="A28" i="6"/>
  <c r="B28" i="6"/>
  <c r="C28" i="6"/>
  <c r="S28" i="6"/>
  <c r="T28" i="6"/>
  <c r="U28" i="6"/>
  <c r="A29" i="6"/>
  <c r="B29" i="6"/>
  <c r="C29" i="6"/>
  <c r="S29" i="6"/>
  <c r="T29" i="6"/>
  <c r="U29" i="6"/>
  <c r="A30" i="6"/>
  <c r="B30" i="6"/>
  <c r="C30" i="6"/>
  <c r="S30" i="6"/>
  <c r="T30" i="6"/>
  <c r="U30" i="6"/>
  <c r="A31" i="6"/>
  <c r="B31" i="6"/>
  <c r="C31" i="6"/>
  <c r="S31" i="6"/>
  <c r="T31" i="6"/>
  <c r="U31" i="6"/>
  <c r="A32" i="6"/>
  <c r="B32" i="6"/>
  <c r="C32" i="6"/>
  <c r="S32" i="6"/>
  <c r="T32" i="6"/>
  <c r="U32" i="6"/>
  <c r="A33" i="6"/>
  <c r="B33" i="6"/>
  <c r="C33" i="6"/>
  <c r="S33" i="6"/>
  <c r="T33" i="6"/>
  <c r="U33" i="6"/>
  <c r="A34" i="6"/>
  <c r="B34" i="6"/>
  <c r="C34" i="6"/>
  <c r="S34" i="6"/>
  <c r="T34" i="6"/>
  <c r="U34" i="6"/>
  <c r="A35" i="6"/>
  <c r="B35" i="6"/>
  <c r="C35" i="6"/>
  <c r="S35" i="6"/>
  <c r="T35" i="6"/>
  <c r="U35" i="6"/>
  <c r="A36" i="6"/>
  <c r="B36" i="6"/>
  <c r="C36" i="6"/>
  <c r="S36" i="6"/>
  <c r="T36" i="6"/>
  <c r="U36" i="6"/>
  <c r="A37" i="6"/>
  <c r="B37" i="6"/>
  <c r="C37" i="6"/>
  <c r="S37" i="6"/>
  <c r="T37" i="6"/>
  <c r="U37" i="6"/>
  <c r="A38" i="6"/>
  <c r="B38" i="6"/>
  <c r="C38" i="6"/>
  <c r="S38" i="6"/>
  <c r="T38" i="6"/>
  <c r="U38" i="6"/>
  <c r="A39" i="6"/>
  <c r="B39" i="6"/>
  <c r="C39" i="6"/>
  <c r="S39" i="6"/>
  <c r="T39" i="6"/>
  <c r="U39" i="6"/>
  <c r="A40" i="6"/>
  <c r="B40" i="6"/>
  <c r="C40" i="6"/>
  <c r="S40" i="6"/>
  <c r="T40" i="6"/>
  <c r="U40" i="6"/>
  <c r="A41" i="6"/>
  <c r="B41" i="6"/>
  <c r="C41" i="6"/>
  <c r="S41" i="6"/>
  <c r="T41" i="6"/>
  <c r="U41" i="6"/>
  <c r="A42" i="6"/>
  <c r="B42" i="6"/>
  <c r="C42" i="6"/>
  <c r="S42" i="6"/>
  <c r="T42" i="6"/>
  <c r="U42" i="6"/>
  <c r="A43" i="6"/>
  <c r="B43" i="6"/>
  <c r="C43" i="6"/>
  <c r="S43" i="6"/>
  <c r="T43" i="6"/>
  <c r="U43" i="6"/>
  <c r="A44" i="6"/>
  <c r="B44" i="6"/>
  <c r="C44" i="6"/>
  <c r="S44" i="6"/>
  <c r="T44" i="6"/>
  <c r="U44" i="6"/>
  <c r="A45" i="6"/>
  <c r="B45" i="6"/>
  <c r="C45" i="6"/>
  <c r="S45" i="6"/>
  <c r="T45" i="6"/>
  <c r="U45" i="6"/>
  <c r="A46" i="6"/>
  <c r="B46" i="6"/>
  <c r="C46" i="6"/>
  <c r="S46" i="6"/>
  <c r="T46" i="6"/>
  <c r="U46" i="6"/>
  <c r="A47" i="6"/>
  <c r="B47" i="6"/>
  <c r="C47" i="6"/>
  <c r="S47" i="6"/>
  <c r="T47" i="6"/>
  <c r="U47" i="6"/>
  <c r="A48" i="6"/>
  <c r="B48" i="6"/>
  <c r="C48" i="6"/>
  <c r="S48" i="6"/>
  <c r="T48" i="6"/>
  <c r="U48" i="6"/>
  <c r="A49" i="6"/>
  <c r="B49" i="6"/>
  <c r="C49" i="6"/>
  <c r="S49" i="6"/>
  <c r="T49" i="6"/>
  <c r="U49" i="6"/>
  <c r="A50" i="6"/>
  <c r="B50" i="6"/>
  <c r="C50" i="6"/>
  <c r="S50" i="6"/>
  <c r="T50" i="6"/>
  <c r="U50" i="6"/>
  <c r="A51" i="6"/>
  <c r="B51" i="6"/>
  <c r="C51" i="6"/>
  <c r="S51" i="6"/>
  <c r="T51" i="6"/>
  <c r="U51" i="6"/>
  <c r="A52" i="6"/>
  <c r="B52" i="6"/>
  <c r="C52" i="6"/>
  <c r="S52" i="6"/>
  <c r="T52" i="6"/>
  <c r="U52" i="6"/>
  <c r="A53" i="6"/>
  <c r="B53" i="6"/>
  <c r="C53" i="6"/>
  <c r="S53" i="6"/>
  <c r="T53" i="6"/>
  <c r="U53" i="6"/>
  <c r="A54" i="6"/>
  <c r="B54" i="6"/>
  <c r="C54" i="6"/>
  <c r="S54" i="6"/>
  <c r="T54" i="6"/>
  <c r="U54" i="6"/>
  <c r="A55" i="6"/>
  <c r="B55" i="6"/>
  <c r="C55" i="6"/>
  <c r="S55" i="6"/>
  <c r="T55" i="6"/>
  <c r="U55" i="6"/>
  <c r="A56" i="6"/>
  <c r="B56" i="6"/>
  <c r="C56" i="6"/>
  <c r="S56" i="6"/>
  <c r="T56" i="6"/>
  <c r="U56" i="6"/>
  <c r="A57" i="6"/>
  <c r="B57" i="6"/>
  <c r="C57" i="6"/>
  <c r="S57" i="6"/>
  <c r="T57" i="6"/>
  <c r="U57" i="6"/>
  <c r="A58" i="6"/>
  <c r="B58" i="6"/>
  <c r="C58" i="6"/>
  <c r="S58" i="6"/>
  <c r="T58" i="6"/>
  <c r="U58" i="6"/>
  <c r="A59" i="6"/>
  <c r="B59" i="6"/>
  <c r="C59" i="6"/>
  <c r="S59" i="6"/>
  <c r="T59" i="6"/>
  <c r="U59" i="6"/>
  <c r="A60" i="6"/>
  <c r="B60" i="6"/>
  <c r="C60" i="6"/>
  <c r="S60" i="6"/>
  <c r="T60" i="6"/>
  <c r="U60" i="6"/>
  <c r="A61" i="6"/>
  <c r="B61" i="6"/>
  <c r="C61" i="6"/>
  <c r="S61" i="6"/>
  <c r="T61" i="6"/>
  <c r="U61" i="6"/>
  <c r="A62" i="6"/>
  <c r="B62" i="6"/>
  <c r="C62" i="6"/>
  <c r="S62" i="6"/>
  <c r="T62" i="6"/>
  <c r="U62" i="6"/>
  <c r="A63" i="6"/>
  <c r="B63" i="6"/>
  <c r="C63" i="6"/>
  <c r="S63" i="6"/>
  <c r="T63" i="6"/>
  <c r="U63" i="6"/>
  <c r="A64" i="6"/>
  <c r="B64" i="6"/>
  <c r="C64" i="6"/>
  <c r="U67" i="1"/>
  <c r="S64" i="6"/>
  <c r="T64" i="6"/>
  <c r="U64" i="6"/>
  <c r="A65" i="6"/>
  <c r="B65" i="6"/>
  <c r="C65" i="6"/>
  <c r="U68" i="1"/>
  <c r="S65" i="6"/>
  <c r="T65" i="6"/>
  <c r="U65" i="6"/>
  <c r="A66" i="6"/>
  <c r="B66" i="6"/>
  <c r="C66" i="6"/>
  <c r="U69" i="1"/>
  <c r="S66" i="6"/>
  <c r="T66" i="6"/>
  <c r="U66" i="6"/>
  <c r="A67" i="6"/>
  <c r="B67" i="6"/>
  <c r="C67" i="6"/>
  <c r="U70" i="1"/>
  <c r="S67" i="6"/>
  <c r="T67" i="6"/>
  <c r="U67" i="6"/>
  <c r="A68" i="6"/>
  <c r="B68" i="6"/>
  <c r="C68" i="6"/>
  <c r="U71" i="1"/>
  <c r="S68" i="6"/>
  <c r="T68" i="6"/>
  <c r="U68" i="6"/>
  <c r="A69" i="6"/>
  <c r="B69" i="6"/>
  <c r="C69" i="6"/>
  <c r="U72" i="1"/>
  <c r="S69" i="6"/>
  <c r="T69" i="6"/>
  <c r="U69" i="6"/>
  <c r="A70" i="6"/>
  <c r="B70" i="6"/>
  <c r="C70" i="6"/>
  <c r="U73" i="1"/>
  <c r="S70" i="6"/>
  <c r="T70" i="6"/>
  <c r="U70" i="6"/>
  <c r="A71" i="6"/>
  <c r="B71" i="6"/>
  <c r="C71" i="6"/>
  <c r="U74" i="1"/>
  <c r="S71" i="6"/>
  <c r="T71" i="6"/>
  <c r="U71" i="6"/>
  <c r="A72" i="6"/>
  <c r="B72" i="6"/>
  <c r="C72" i="6"/>
  <c r="U75" i="1"/>
  <c r="S72" i="6"/>
  <c r="T72" i="6"/>
  <c r="U72" i="6"/>
  <c r="A73" i="6"/>
  <c r="B73" i="6"/>
  <c r="C73" i="6"/>
  <c r="U76" i="1"/>
  <c r="S73" i="6"/>
  <c r="T73" i="6"/>
  <c r="U73" i="6"/>
  <c r="A74" i="6"/>
  <c r="B74" i="6"/>
  <c r="C74" i="6"/>
  <c r="U77" i="1"/>
  <c r="S74" i="6"/>
  <c r="T74" i="6"/>
  <c r="U74" i="6"/>
  <c r="A75" i="6"/>
  <c r="B75" i="6"/>
  <c r="C75" i="6"/>
  <c r="U78" i="1"/>
  <c r="S75" i="6"/>
  <c r="T75" i="6"/>
  <c r="U75" i="6"/>
  <c r="A76" i="6"/>
  <c r="B76" i="6"/>
  <c r="C76" i="6"/>
  <c r="U79" i="1"/>
  <c r="S76" i="6"/>
  <c r="T76" i="6"/>
  <c r="U76" i="6"/>
  <c r="A77" i="6"/>
  <c r="B77" i="6"/>
  <c r="C77" i="6"/>
  <c r="U80" i="1"/>
  <c r="S77" i="6"/>
  <c r="T77" i="6"/>
  <c r="U77" i="6"/>
  <c r="A78" i="6"/>
  <c r="B78" i="6"/>
  <c r="C78" i="6"/>
  <c r="U81" i="1"/>
  <c r="S78" i="6"/>
  <c r="T78" i="6"/>
  <c r="U78" i="6"/>
  <c r="A79" i="6"/>
  <c r="B79" i="6"/>
  <c r="C79" i="6"/>
  <c r="U82" i="1"/>
  <c r="S79" i="6"/>
  <c r="T79" i="6"/>
  <c r="U79" i="6"/>
  <c r="A80" i="6"/>
  <c r="B80" i="6"/>
  <c r="C80" i="6"/>
  <c r="U83" i="1"/>
  <c r="S80" i="6"/>
  <c r="T80" i="6"/>
  <c r="U80" i="6"/>
  <c r="A81" i="6"/>
  <c r="B81" i="6"/>
  <c r="C81" i="6"/>
  <c r="U84" i="1"/>
  <c r="S81" i="6"/>
  <c r="T81" i="6"/>
  <c r="U81" i="6"/>
  <c r="A82" i="6"/>
  <c r="B82" i="6"/>
  <c r="C82" i="6"/>
  <c r="U85" i="1"/>
  <c r="S82" i="6"/>
  <c r="T82" i="6"/>
  <c r="U82" i="6"/>
  <c r="A83" i="6"/>
  <c r="B83" i="6"/>
  <c r="C83" i="6"/>
  <c r="U86" i="1"/>
  <c r="S83" i="6"/>
  <c r="T83" i="6"/>
  <c r="U83" i="6"/>
  <c r="A84" i="6"/>
  <c r="B84" i="6"/>
  <c r="C84" i="6"/>
  <c r="U87" i="1"/>
  <c r="S84" i="6"/>
  <c r="T84" i="6"/>
  <c r="U84" i="6"/>
  <c r="A85" i="6"/>
  <c r="B85" i="6"/>
  <c r="C85" i="6"/>
  <c r="U88" i="1"/>
  <c r="S85" i="6"/>
  <c r="T85" i="6"/>
  <c r="U85" i="6"/>
  <c r="A86" i="6"/>
  <c r="B86" i="6"/>
  <c r="C86" i="6"/>
  <c r="U89" i="1"/>
  <c r="S86" i="6"/>
  <c r="T86" i="6"/>
  <c r="U86" i="6"/>
  <c r="A87" i="6"/>
  <c r="B87" i="6"/>
  <c r="C87" i="6"/>
  <c r="U90" i="1"/>
  <c r="S87" i="6"/>
  <c r="T87" i="6"/>
  <c r="U87" i="6"/>
  <c r="A88" i="6"/>
  <c r="B88" i="6"/>
  <c r="C88" i="6"/>
  <c r="U91" i="1"/>
  <c r="S88" i="6"/>
  <c r="T88" i="6"/>
  <c r="U88" i="6"/>
  <c r="A89" i="6"/>
  <c r="B89" i="6"/>
  <c r="C89" i="6"/>
  <c r="U92" i="1"/>
  <c r="S89" i="6"/>
  <c r="T89" i="6"/>
  <c r="U89" i="6"/>
  <c r="A90" i="6"/>
  <c r="B90" i="6"/>
  <c r="C90" i="6"/>
  <c r="U93" i="1"/>
  <c r="S90" i="6"/>
  <c r="T90" i="6"/>
  <c r="U90" i="6"/>
  <c r="A91" i="6"/>
  <c r="B91" i="6"/>
  <c r="C91" i="6"/>
  <c r="U94" i="1"/>
  <c r="S91" i="6"/>
  <c r="T91" i="6"/>
  <c r="U91" i="6"/>
  <c r="A92" i="6"/>
  <c r="B92" i="6"/>
  <c r="C92" i="6"/>
  <c r="U95" i="1"/>
  <c r="S92" i="6"/>
  <c r="T92" i="6"/>
  <c r="U92" i="6"/>
  <c r="A93" i="6"/>
  <c r="B93" i="6"/>
  <c r="C93" i="6"/>
  <c r="U96" i="1"/>
  <c r="S93" i="6"/>
  <c r="T93" i="6"/>
  <c r="U93" i="6"/>
  <c r="A94" i="6"/>
  <c r="B94" i="6"/>
  <c r="C94" i="6"/>
  <c r="U97" i="1"/>
  <c r="S94" i="6"/>
  <c r="T94" i="6"/>
  <c r="U94" i="6"/>
  <c r="A95" i="6"/>
  <c r="B95" i="6"/>
  <c r="C95" i="6"/>
  <c r="U98" i="1"/>
  <c r="S95" i="6"/>
  <c r="T95" i="6"/>
  <c r="U95" i="6"/>
  <c r="A96" i="6"/>
  <c r="B96" i="6"/>
  <c r="C96" i="6"/>
  <c r="U99" i="1"/>
  <c r="S96" i="6"/>
  <c r="T96" i="6"/>
  <c r="U96" i="6"/>
  <c r="A97" i="6"/>
  <c r="B97" i="6"/>
  <c r="C97" i="6"/>
  <c r="U100" i="1"/>
  <c r="S97" i="6"/>
  <c r="T97" i="6"/>
  <c r="U97" i="6"/>
  <c r="A98" i="6"/>
  <c r="B98" i="6"/>
  <c r="C98" i="6"/>
  <c r="U101" i="1"/>
  <c r="S98" i="6"/>
  <c r="T98" i="6"/>
  <c r="U98" i="6"/>
  <c r="A99" i="6"/>
  <c r="B99" i="6"/>
  <c r="C99" i="6"/>
  <c r="U102" i="1"/>
  <c r="S99" i="6"/>
  <c r="T99" i="6"/>
  <c r="U99" i="6"/>
  <c r="A100" i="6"/>
  <c r="B100" i="6"/>
  <c r="C100" i="6"/>
  <c r="U103" i="1"/>
  <c r="S100" i="6"/>
  <c r="T100" i="6"/>
  <c r="U100" i="6"/>
  <c r="A101" i="6"/>
  <c r="B101" i="6"/>
  <c r="C101" i="6"/>
  <c r="U104" i="1"/>
  <c r="S101" i="6"/>
  <c r="T101" i="6"/>
  <c r="U101" i="6"/>
  <c r="A102" i="6"/>
  <c r="B102" i="6"/>
  <c r="C102" i="6"/>
  <c r="U105" i="1"/>
  <c r="S102" i="6"/>
  <c r="T102" i="6"/>
  <c r="U102" i="6"/>
  <c r="A103" i="6"/>
  <c r="B103" i="6"/>
  <c r="C103" i="6"/>
  <c r="U106" i="1"/>
  <c r="S103" i="6"/>
  <c r="T103" i="6"/>
  <c r="U103" i="6"/>
  <c r="A104" i="6"/>
  <c r="B104" i="6"/>
  <c r="C104" i="6"/>
  <c r="U107" i="1"/>
  <c r="S104" i="6"/>
  <c r="T104" i="6"/>
  <c r="U104" i="6"/>
  <c r="A105" i="6"/>
  <c r="B105" i="6"/>
  <c r="C105" i="6"/>
  <c r="U108" i="1"/>
  <c r="S105" i="6"/>
  <c r="T105" i="6"/>
  <c r="U105" i="6"/>
  <c r="A106" i="6"/>
  <c r="B106" i="6"/>
  <c r="C106" i="6"/>
  <c r="U109" i="1"/>
  <c r="S106" i="6"/>
  <c r="T106" i="6"/>
  <c r="U106" i="6"/>
  <c r="A107" i="6"/>
  <c r="B107" i="6"/>
  <c r="C107" i="6"/>
  <c r="U110" i="1"/>
  <c r="S107" i="6"/>
  <c r="T107" i="6"/>
  <c r="U107" i="6"/>
  <c r="A108" i="6"/>
  <c r="B108" i="6"/>
  <c r="C108" i="6"/>
  <c r="U111" i="1"/>
  <c r="S108" i="6"/>
  <c r="T108" i="6"/>
  <c r="U108" i="6"/>
  <c r="A109" i="6"/>
  <c r="B109" i="6"/>
  <c r="C109" i="6"/>
  <c r="U112" i="1"/>
  <c r="S109" i="6"/>
  <c r="T109" i="6"/>
  <c r="U109" i="6"/>
  <c r="A110" i="6"/>
  <c r="B110" i="6"/>
  <c r="C110" i="6"/>
  <c r="U113" i="1"/>
  <c r="S110" i="6"/>
  <c r="T110" i="6"/>
  <c r="U110" i="6"/>
  <c r="A111" i="6"/>
  <c r="B111" i="6"/>
  <c r="C111" i="6"/>
  <c r="U114" i="1"/>
  <c r="S111" i="6"/>
  <c r="T111" i="6"/>
  <c r="U111" i="6"/>
  <c r="A112" i="6"/>
  <c r="B112" i="6"/>
  <c r="C112" i="6"/>
  <c r="U115" i="1"/>
  <c r="S112" i="6"/>
  <c r="T112" i="6"/>
  <c r="U112" i="6"/>
  <c r="A113" i="6"/>
  <c r="B113" i="6"/>
  <c r="C113" i="6"/>
  <c r="U116" i="1"/>
  <c r="S113" i="6"/>
  <c r="T113" i="6"/>
  <c r="U113" i="6"/>
  <c r="A114" i="6"/>
  <c r="B114" i="6"/>
  <c r="C114" i="6"/>
  <c r="U117" i="1"/>
  <c r="S114" i="6"/>
  <c r="T114" i="6"/>
  <c r="U114" i="6"/>
  <c r="A115" i="6"/>
  <c r="B115" i="6"/>
  <c r="C115" i="6"/>
  <c r="U118" i="1"/>
  <c r="S115" i="6"/>
  <c r="T115" i="6"/>
  <c r="U115" i="6"/>
  <c r="A116" i="6"/>
  <c r="B116" i="6"/>
  <c r="C116" i="6"/>
  <c r="U119" i="1"/>
  <c r="S116" i="6"/>
  <c r="T116" i="6"/>
  <c r="U116" i="6"/>
  <c r="A117" i="6"/>
  <c r="B117" i="6"/>
  <c r="C117" i="6"/>
  <c r="U120" i="1"/>
  <c r="S117" i="6"/>
  <c r="T117" i="6"/>
  <c r="U117" i="6"/>
  <c r="A118" i="6"/>
  <c r="B118" i="6"/>
  <c r="C118" i="6"/>
  <c r="U121" i="1"/>
  <c r="S118" i="6"/>
  <c r="T118" i="6"/>
  <c r="U118" i="6"/>
  <c r="A119" i="6"/>
  <c r="B119" i="6"/>
  <c r="C119" i="6"/>
  <c r="U122" i="1"/>
  <c r="S119" i="6"/>
  <c r="T119" i="6"/>
  <c r="U119" i="6"/>
  <c r="A120" i="6"/>
  <c r="B120" i="6"/>
  <c r="C120" i="6"/>
  <c r="U123" i="1"/>
  <c r="S120" i="6"/>
  <c r="T120" i="6"/>
  <c r="U120" i="6"/>
  <c r="A121" i="6"/>
  <c r="B121" i="6"/>
  <c r="C121" i="6"/>
  <c r="U124" i="1"/>
  <c r="S121" i="6"/>
  <c r="T121" i="6"/>
  <c r="U121" i="6"/>
  <c r="A122" i="6"/>
  <c r="B122" i="6"/>
  <c r="C122" i="6"/>
  <c r="U125" i="1"/>
  <c r="S122" i="6"/>
  <c r="T122" i="6"/>
  <c r="U122" i="6"/>
  <c r="A123" i="6"/>
  <c r="B123" i="6"/>
  <c r="C123" i="6"/>
  <c r="U126" i="1"/>
  <c r="S123" i="6"/>
  <c r="T123" i="6"/>
  <c r="U123" i="6"/>
  <c r="A124" i="6"/>
  <c r="B124" i="6"/>
  <c r="C124" i="6"/>
  <c r="U127" i="1"/>
  <c r="S124" i="6"/>
  <c r="T124" i="6"/>
  <c r="U124" i="6"/>
  <c r="A125" i="6"/>
  <c r="B125" i="6"/>
  <c r="C125" i="6"/>
  <c r="U128" i="1"/>
  <c r="S125" i="6"/>
  <c r="T125" i="6"/>
  <c r="U125" i="6"/>
  <c r="A126" i="6"/>
  <c r="B126" i="6"/>
  <c r="C126" i="6"/>
  <c r="U129" i="1"/>
  <c r="S126" i="6"/>
  <c r="T126" i="6"/>
  <c r="U126" i="6"/>
  <c r="A127" i="6"/>
  <c r="B127" i="6"/>
  <c r="C127" i="6"/>
  <c r="U130" i="1"/>
  <c r="S127" i="6"/>
  <c r="T127" i="6"/>
  <c r="U127" i="6"/>
  <c r="A128" i="6"/>
  <c r="B128" i="6"/>
  <c r="C128" i="6"/>
  <c r="U131" i="1"/>
  <c r="S128" i="6"/>
  <c r="T128" i="6"/>
  <c r="U128" i="6"/>
  <c r="A129" i="6"/>
  <c r="B129" i="6"/>
  <c r="C129" i="6"/>
  <c r="U132" i="1"/>
  <c r="S129" i="6"/>
  <c r="T129" i="6"/>
  <c r="U129" i="6"/>
  <c r="A130" i="6"/>
  <c r="B130" i="6"/>
  <c r="C130" i="6"/>
  <c r="U133" i="1"/>
  <c r="S130" i="6"/>
  <c r="T130" i="6"/>
  <c r="U130" i="6"/>
  <c r="A131" i="6"/>
  <c r="B131" i="6"/>
  <c r="C131" i="6"/>
  <c r="U134" i="1"/>
  <c r="S131" i="6"/>
  <c r="T131" i="6"/>
  <c r="U131" i="6"/>
  <c r="A132" i="6"/>
  <c r="B132" i="6"/>
  <c r="C132" i="6"/>
  <c r="U135" i="1"/>
  <c r="S132" i="6"/>
  <c r="T132" i="6"/>
  <c r="U132" i="6"/>
  <c r="A133" i="6"/>
  <c r="B133" i="6"/>
  <c r="C133" i="6"/>
  <c r="U136" i="1"/>
  <c r="S133" i="6"/>
  <c r="T133" i="6"/>
  <c r="U133" i="6"/>
  <c r="A134" i="6"/>
  <c r="B134" i="6"/>
  <c r="C134" i="6"/>
  <c r="U137" i="1"/>
  <c r="S134" i="6"/>
  <c r="T134" i="6"/>
  <c r="U134" i="6"/>
  <c r="A135" i="6"/>
  <c r="B135" i="6"/>
  <c r="C135" i="6"/>
  <c r="U138" i="1"/>
  <c r="S135" i="6"/>
  <c r="T135" i="6"/>
  <c r="U135" i="6"/>
  <c r="A136" i="6"/>
  <c r="B136" i="6"/>
  <c r="C136" i="6"/>
  <c r="U139" i="1"/>
  <c r="S136" i="6"/>
  <c r="T136" i="6"/>
  <c r="U136" i="6"/>
  <c r="A137" i="6"/>
  <c r="B137" i="6"/>
  <c r="C137" i="6"/>
  <c r="U140" i="1"/>
  <c r="S137" i="6"/>
  <c r="T137" i="6"/>
  <c r="U137" i="6"/>
  <c r="A138" i="6"/>
  <c r="B138" i="6"/>
  <c r="C138" i="6"/>
  <c r="U141" i="1"/>
  <c r="S138" i="6"/>
  <c r="T138" i="6"/>
  <c r="U138" i="6"/>
  <c r="A139" i="6"/>
  <c r="B139" i="6"/>
  <c r="C139" i="6"/>
  <c r="U142" i="1"/>
  <c r="S139" i="6"/>
  <c r="T139" i="6"/>
  <c r="U139" i="6"/>
  <c r="A140" i="6"/>
  <c r="B140" i="6"/>
  <c r="C140" i="6"/>
  <c r="U143" i="1"/>
  <c r="S140" i="6"/>
  <c r="T140" i="6"/>
  <c r="U140" i="6"/>
  <c r="A141" i="6"/>
  <c r="B141" i="6"/>
  <c r="C141" i="6"/>
  <c r="U144" i="1"/>
  <c r="S141" i="6"/>
  <c r="T141" i="6"/>
  <c r="U141" i="6"/>
  <c r="A142" i="6"/>
  <c r="B142" i="6"/>
  <c r="C142" i="6"/>
  <c r="U145" i="1"/>
  <c r="S142" i="6"/>
  <c r="T142" i="6"/>
  <c r="U142" i="6"/>
  <c r="A143" i="6"/>
  <c r="B143" i="6"/>
  <c r="C143" i="6"/>
  <c r="U146" i="1"/>
  <c r="S143" i="6"/>
  <c r="T143" i="6"/>
  <c r="U143" i="6"/>
  <c r="A144" i="6"/>
  <c r="B144" i="6"/>
  <c r="C144" i="6"/>
  <c r="U147" i="1"/>
  <c r="S144" i="6"/>
  <c r="T144" i="6"/>
  <c r="U144" i="6"/>
  <c r="A145" i="6"/>
  <c r="B145" i="6"/>
  <c r="C145" i="6"/>
  <c r="U148" i="1"/>
  <c r="S145" i="6"/>
  <c r="T145" i="6"/>
  <c r="U145" i="6"/>
  <c r="A146" i="6"/>
  <c r="B146" i="6"/>
  <c r="C146" i="6"/>
  <c r="U149" i="1"/>
  <c r="S146" i="6"/>
  <c r="T146" i="6"/>
  <c r="U146" i="6"/>
  <c r="A147" i="6"/>
  <c r="B147" i="6"/>
  <c r="C147" i="6"/>
  <c r="U150" i="1"/>
  <c r="S147" i="6"/>
  <c r="T147" i="6"/>
  <c r="U147" i="6"/>
  <c r="A148" i="6"/>
  <c r="B148" i="6"/>
  <c r="C148" i="6"/>
  <c r="U151" i="1"/>
  <c r="S148" i="6"/>
  <c r="T148" i="6"/>
  <c r="U148" i="6"/>
  <c r="A149" i="6"/>
  <c r="B149" i="6"/>
  <c r="C149" i="6"/>
  <c r="U152" i="1"/>
  <c r="S149" i="6"/>
  <c r="T149" i="6"/>
  <c r="U149" i="6"/>
  <c r="A150" i="6"/>
  <c r="B150" i="6"/>
  <c r="C150" i="6"/>
  <c r="U153" i="1"/>
  <c r="S150" i="6"/>
  <c r="T150" i="6"/>
  <c r="U150" i="6"/>
  <c r="Z15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AB5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D5" i="1"/>
  <c r="AB6" i="1"/>
  <c r="AD6" i="1"/>
  <c r="AB7" i="1"/>
  <c r="AD7" i="1"/>
  <c r="AB8" i="1"/>
  <c r="AD8" i="1"/>
  <c r="AB9" i="1"/>
  <c r="AD9" i="1"/>
  <c r="AB10" i="1"/>
  <c r="AD10" i="1"/>
  <c r="AB11" i="1"/>
  <c r="AD11" i="1"/>
  <c r="AB12" i="1"/>
  <c r="AD12" i="1"/>
  <c r="AB13" i="1"/>
  <c r="AD13" i="1"/>
  <c r="AB14" i="1"/>
  <c r="AD14" i="1"/>
  <c r="AB15" i="1"/>
  <c r="AD15" i="1"/>
  <c r="AB16" i="1"/>
  <c r="AD16" i="1"/>
  <c r="AB17" i="1"/>
  <c r="AD17" i="1"/>
  <c r="AB18" i="1"/>
  <c r="AD18" i="1"/>
  <c r="AB19" i="1"/>
  <c r="AD19" i="1"/>
  <c r="AB20" i="1"/>
  <c r="AD20" i="1"/>
  <c r="AB21" i="1"/>
  <c r="AD21" i="1"/>
  <c r="AB22" i="1"/>
  <c r="AD22" i="1"/>
  <c r="AB23" i="1"/>
  <c r="AD23" i="1"/>
  <c r="AB24" i="1"/>
  <c r="AD24" i="1"/>
  <c r="AB25" i="1"/>
  <c r="AD25" i="1"/>
  <c r="AB26" i="1"/>
  <c r="AD26" i="1"/>
  <c r="AB27" i="1"/>
  <c r="AD27" i="1"/>
  <c r="AB28" i="1"/>
  <c r="AD28" i="1"/>
  <c r="AB29" i="1"/>
  <c r="AD29" i="1"/>
  <c r="AB30" i="1"/>
  <c r="AD30" i="1"/>
  <c r="AB31" i="1"/>
  <c r="AD31" i="1"/>
  <c r="AB32" i="1"/>
  <c r="AD32" i="1"/>
  <c r="AB33" i="1"/>
  <c r="AD33" i="1"/>
  <c r="AB34" i="1"/>
  <c r="AD34" i="1"/>
  <c r="AB35" i="1"/>
  <c r="AD35" i="1"/>
  <c r="AB36" i="1"/>
  <c r="AD36" i="1"/>
  <c r="AB37" i="1"/>
  <c r="AD37" i="1"/>
  <c r="AB38" i="1"/>
  <c r="AD38" i="1"/>
  <c r="AB39" i="1"/>
  <c r="AD39" i="1"/>
  <c r="AB40" i="1"/>
  <c r="AD40" i="1"/>
  <c r="AB41" i="1"/>
  <c r="AD41" i="1"/>
  <c r="AB42" i="1"/>
  <c r="AD42" i="1"/>
  <c r="AB43" i="1"/>
  <c r="AD43" i="1"/>
  <c r="AB44" i="1"/>
  <c r="AD44" i="1"/>
  <c r="AB45" i="1"/>
  <c r="AD45" i="1"/>
  <c r="AB46" i="1"/>
  <c r="AD46" i="1"/>
  <c r="AB47" i="1"/>
  <c r="AD47" i="1"/>
  <c r="AB48" i="1"/>
  <c r="AD48" i="1"/>
  <c r="AB49" i="1"/>
  <c r="AD49" i="1"/>
  <c r="AB50" i="1"/>
  <c r="AD50" i="1"/>
  <c r="AB51" i="1"/>
  <c r="AD51" i="1"/>
  <c r="AB52" i="1"/>
  <c r="AD52" i="1"/>
  <c r="AB53" i="1"/>
  <c r="AD53" i="1"/>
  <c r="AB54" i="1"/>
  <c r="AD54" i="1"/>
  <c r="AB55" i="1"/>
  <c r="AD55" i="1"/>
  <c r="AB56" i="1"/>
  <c r="AD56" i="1"/>
  <c r="AB57" i="1"/>
  <c r="AD57" i="1"/>
  <c r="AB58" i="1"/>
  <c r="AD58" i="1"/>
  <c r="AB59" i="1"/>
  <c r="AD59" i="1"/>
  <c r="AB60" i="1"/>
  <c r="AD60" i="1"/>
  <c r="AB61" i="1"/>
  <c r="AD61" i="1"/>
  <c r="AB62" i="1"/>
  <c r="AD62" i="1"/>
  <c r="AB63" i="1"/>
  <c r="AD63" i="1"/>
  <c r="AB64" i="1"/>
  <c r="AD64" i="1"/>
  <c r="AB65" i="1"/>
  <c r="AD65" i="1"/>
  <c r="AB66" i="1"/>
  <c r="AD66" i="1"/>
  <c r="AB67" i="1"/>
  <c r="AD67" i="1"/>
  <c r="AB68" i="1"/>
  <c r="AD68" i="1"/>
  <c r="AB69" i="1"/>
  <c r="AD69" i="1"/>
  <c r="AB70" i="1"/>
  <c r="AD70" i="1"/>
  <c r="AB71" i="1"/>
  <c r="AD71" i="1"/>
  <c r="AB72" i="1"/>
  <c r="AD72" i="1"/>
  <c r="AB73" i="1"/>
  <c r="AD73" i="1"/>
  <c r="AB74" i="1"/>
  <c r="AD74" i="1"/>
  <c r="AB75" i="1"/>
  <c r="AD75" i="1"/>
  <c r="AB76" i="1"/>
  <c r="AD76" i="1"/>
  <c r="AB77" i="1"/>
  <c r="AD77" i="1"/>
  <c r="AB78" i="1"/>
  <c r="AD78" i="1"/>
  <c r="AB79" i="1"/>
  <c r="AD79" i="1"/>
  <c r="AB80" i="1"/>
  <c r="AD80" i="1"/>
  <c r="AB81" i="1"/>
  <c r="AD81" i="1"/>
  <c r="AB82" i="1"/>
  <c r="AD82" i="1"/>
  <c r="AB83" i="1"/>
  <c r="AD83" i="1"/>
  <c r="AB84" i="1"/>
  <c r="AD84" i="1"/>
  <c r="AB85" i="1"/>
  <c r="AD85" i="1"/>
  <c r="AB86" i="1"/>
  <c r="AD86" i="1"/>
  <c r="AB87" i="1"/>
  <c r="AD87" i="1"/>
  <c r="AB88" i="1"/>
  <c r="AD88" i="1"/>
  <c r="AB89" i="1"/>
  <c r="AD89" i="1"/>
  <c r="AB90" i="1"/>
  <c r="AD90" i="1"/>
  <c r="AB91" i="1"/>
  <c r="AD91" i="1"/>
  <c r="AB92" i="1"/>
  <c r="AD92" i="1"/>
  <c r="AB93" i="1"/>
  <c r="AD93" i="1"/>
  <c r="AB94" i="1"/>
  <c r="AD94" i="1"/>
  <c r="AB95" i="1"/>
  <c r="AD95" i="1"/>
  <c r="AB96" i="1"/>
  <c r="AD96" i="1"/>
  <c r="AB97" i="1"/>
  <c r="AD97" i="1"/>
  <c r="AB98" i="1"/>
  <c r="AD98" i="1"/>
  <c r="AB99" i="1"/>
  <c r="AD99" i="1"/>
  <c r="AB100" i="1"/>
  <c r="AD100" i="1"/>
  <c r="AB101" i="1"/>
  <c r="AD101" i="1"/>
  <c r="AB102" i="1"/>
  <c r="AD102" i="1"/>
  <c r="AB103" i="1"/>
  <c r="AD103" i="1"/>
  <c r="AB104" i="1"/>
  <c r="AD104" i="1"/>
  <c r="AB105" i="1"/>
  <c r="AD105" i="1"/>
  <c r="AB106" i="1"/>
  <c r="AD106" i="1"/>
  <c r="AB107" i="1"/>
  <c r="AD107" i="1"/>
  <c r="AB108" i="1"/>
  <c r="AD108" i="1"/>
  <c r="AB109" i="1"/>
  <c r="AD109" i="1"/>
  <c r="AB110" i="1"/>
  <c r="AD110" i="1"/>
  <c r="AB111" i="1"/>
  <c r="AD111" i="1"/>
  <c r="AB112" i="1"/>
  <c r="AD112" i="1"/>
  <c r="AB113" i="1"/>
  <c r="AD113" i="1"/>
  <c r="AB114" i="1"/>
  <c r="AD114" i="1"/>
  <c r="AB115" i="1"/>
  <c r="AD115" i="1"/>
  <c r="AB116" i="1"/>
  <c r="AD116" i="1"/>
  <c r="AB117" i="1"/>
  <c r="AD117" i="1"/>
  <c r="AB118" i="1"/>
  <c r="AD118" i="1"/>
  <c r="AB119" i="1"/>
  <c r="AD119" i="1"/>
  <c r="AB120" i="1"/>
  <c r="AD120" i="1"/>
  <c r="AB121" i="1"/>
  <c r="AD121" i="1"/>
  <c r="AB122" i="1"/>
  <c r="AD122" i="1"/>
  <c r="AB123" i="1"/>
  <c r="AD123" i="1"/>
  <c r="AB124" i="1"/>
  <c r="AD124" i="1"/>
  <c r="AB125" i="1"/>
  <c r="AD125" i="1"/>
  <c r="AB126" i="1"/>
  <c r="AD126" i="1"/>
  <c r="AB127" i="1"/>
  <c r="AD127" i="1"/>
  <c r="AB128" i="1"/>
  <c r="AD128" i="1"/>
  <c r="AB129" i="1"/>
  <c r="AD129" i="1"/>
  <c r="AB130" i="1"/>
  <c r="AD130" i="1"/>
  <c r="AB131" i="1"/>
  <c r="AD131" i="1"/>
  <c r="AB132" i="1"/>
  <c r="AD132" i="1"/>
  <c r="AB133" i="1"/>
  <c r="AD133" i="1"/>
  <c r="AB134" i="1"/>
  <c r="AD134" i="1"/>
  <c r="AB135" i="1"/>
  <c r="AD135" i="1"/>
  <c r="AB136" i="1"/>
  <c r="AD136" i="1"/>
  <c r="AB137" i="1"/>
  <c r="AD137" i="1"/>
  <c r="AB138" i="1"/>
  <c r="AD138" i="1"/>
  <c r="AB139" i="1"/>
  <c r="AD139" i="1"/>
  <c r="AB140" i="1"/>
  <c r="AD140" i="1"/>
  <c r="AB141" i="1"/>
  <c r="AD141" i="1"/>
  <c r="AB142" i="1"/>
  <c r="AD142" i="1"/>
  <c r="AB143" i="1"/>
  <c r="AD143" i="1"/>
  <c r="AB144" i="1"/>
  <c r="AD144" i="1"/>
  <c r="AB145" i="1"/>
  <c r="AD145" i="1"/>
  <c r="AB146" i="1"/>
  <c r="AD146" i="1"/>
  <c r="AB147" i="1"/>
  <c r="AD147" i="1"/>
  <c r="AB148" i="1"/>
  <c r="AD148" i="1"/>
  <c r="AB149" i="1"/>
  <c r="AD149" i="1"/>
  <c r="AB150" i="1"/>
  <c r="AD150" i="1"/>
  <c r="AB151" i="1"/>
  <c r="AD151" i="1"/>
  <c r="AB152" i="1"/>
  <c r="AD152" i="1"/>
  <c r="AB153" i="1"/>
  <c r="AD153" i="1"/>
  <c r="S155" i="2"/>
  <c r="Y155" i="2"/>
  <c r="U155" i="2"/>
  <c r="U6" i="4"/>
  <c r="V6" i="4"/>
  <c r="W6" i="4"/>
  <c r="S7" i="4"/>
  <c r="U7" i="4"/>
  <c r="V7" i="4"/>
  <c r="W7" i="4"/>
  <c r="S8" i="4"/>
  <c r="T8" i="4"/>
  <c r="U8" i="4"/>
  <c r="V8" i="4"/>
  <c r="W8" i="4"/>
  <c r="S9" i="4"/>
  <c r="T9" i="4"/>
  <c r="U9" i="4"/>
  <c r="V9" i="4"/>
  <c r="W9" i="4"/>
  <c r="S10" i="4"/>
  <c r="T10" i="4"/>
  <c r="U10" i="4"/>
  <c r="V10" i="4"/>
  <c r="W10" i="4"/>
  <c r="S11" i="4"/>
  <c r="T11" i="4"/>
  <c r="U11" i="4"/>
  <c r="V11" i="4"/>
  <c r="W11" i="4"/>
  <c r="S12" i="4"/>
  <c r="T12" i="4"/>
  <c r="U12" i="4"/>
  <c r="V12" i="4"/>
  <c r="W12" i="4"/>
  <c r="S13" i="4"/>
  <c r="T13" i="4"/>
  <c r="U13" i="4"/>
  <c r="V13" i="4"/>
  <c r="W13" i="4"/>
  <c r="S14" i="4"/>
  <c r="T14" i="4"/>
  <c r="U14" i="4"/>
  <c r="V14" i="4"/>
  <c r="W14" i="4"/>
  <c r="S15" i="4"/>
  <c r="T15" i="4"/>
  <c r="U15" i="4"/>
  <c r="V15" i="4"/>
  <c r="W15" i="4"/>
  <c r="S16" i="4"/>
  <c r="T16" i="4"/>
  <c r="U16" i="4"/>
  <c r="V16" i="4"/>
  <c r="W16" i="4"/>
  <c r="S17" i="4"/>
  <c r="T17" i="4"/>
  <c r="U17" i="4"/>
  <c r="V17" i="4"/>
  <c r="W17" i="4"/>
  <c r="S18" i="4"/>
  <c r="T18" i="4"/>
  <c r="U18" i="4"/>
  <c r="V18" i="4"/>
  <c r="W18" i="4"/>
  <c r="S19" i="4"/>
  <c r="T19" i="4"/>
  <c r="U19" i="4"/>
  <c r="V19" i="4"/>
  <c r="W19" i="4"/>
  <c r="S20" i="4"/>
  <c r="T20" i="4"/>
  <c r="U20" i="4"/>
  <c r="V20" i="4"/>
  <c r="W20" i="4"/>
  <c r="S21" i="4"/>
  <c r="T21" i="4"/>
  <c r="U21" i="4"/>
  <c r="V21" i="4"/>
  <c r="W21" i="4"/>
  <c r="S22" i="4"/>
  <c r="T22" i="4"/>
  <c r="U22" i="4"/>
  <c r="V22" i="4"/>
  <c r="W22" i="4"/>
  <c r="S23" i="4"/>
  <c r="T23" i="4"/>
  <c r="U23" i="4"/>
  <c r="V23" i="4"/>
  <c r="W23" i="4"/>
  <c r="S24" i="4"/>
  <c r="T24" i="4"/>
  <c r="U24" i="4"/>
  <c r="V24" i="4"/>
  <c r="W24" i="4"/>
  <c r="S25" i="4"/>
  <c r="T25" i="4"/>
  <c r="U25" i="4"/>
  <c r="V25" i="4"/>
  <c r="W25" i="4"/>
  <c r="S26" i="4"/>
  <c r="T26" i="4"/>
  <c r="U26" i="4"/>
  <c r="V26" i="4"/>
  <c r="W26" i="4"/>
  <c r="S27" i="4"/>
  <c r="T27" i="4"/>
  <c r="U27" i="4"/>
  <c r="V27" i="4"/>
  <c r="W27" i="4"/>
  <c r="S28" i="4"/>
  <c r="T28" i="4"/>
  <c r="U28" i="4"/>
  <c r="V28" i="4"/>
  <c r="W28" i="4"/>
  <c r="S29" i="4"/>
  <c r="T29" i="4"/>
  <c r="U29" i="4"/>
  <c r="V29" i="4"/>
  <c r="W29" i="4"/>
  <c r="S30" i="4"/>
  <c r="T30" i="4"/>
  <c r="U30" i="4"/>
  <c r="V30" i="4"/>
  <c r="W30" i="4"/>
  <c r="S31" i="4"/>
  <c r="T31" i="4"/>
  <c r="U31" i="4"/>
  <c r="V31" i="4"/>
  <c r="W31" i="4"/>
  <c r="S32" i="4"/>
  <c r="T32" i="4"/>
  <c r="U32" i="4"/>
  <c r="V32" i="4"/>
  <c r="W32" i="4"/>
  <c r="S33" i="4"/>
  <c r="T33" i="4"/>
  <c r="U33" i="4"/>
  <c r="V33" i="4"/>
  <c r="W33" i="4"/>
  <c r="S34" i="4"/>
  <c r="T34" i="4"/>
  <c r="U34" i="4"/>
  <c r="V34" i="4"/>
  <c r="W34" i="4"/>
  <c r="S35" i="4"/>
  <c r="T35" i="4"/>
  <c r="U35" i="4"/>
  <c r="V35" i="4"/>
  <c r="W35" i="4"/>
  <c r="S36" i="4"/>
  <c r="T36" i="4"/>
  <c r="U36" i="4"/>
  <c r="V36" i="4"/>
  <c r="W36" i="4"/>
  <c r="S37" i="4"/>
  <c r="T37" i="4"/>
  <c r="U37" i="4"/>
  <c r="V37" i="4"/>
  <c r="W37" i="4"/>
  <c r="S38" i="4"/>
  <c r="T38" i="4"/>
  <c r="U38" i="4"/>
  <c r="V38" i="4"/>
  <c r="W38" i="4"/>
  <c r="S39" i="4"/>
  <c r="T39" i="4"/>
  <c r="U39" i="4"/>
  <c r="V39" i="4"/>
  <c r="W39" i="4"/>
  <c r="S40" i="4"/>
  <c r="T40" i="4"/>
  <c r="U40" i="4"/>
  <c r="V40" i="4"/>
  <c r="W40" i="4"/>
  <c r="S41" i="4"/>
  <c r="T41" i="4"/>
  <c r="U41" i="4"/>
  <c r="V41" i="4"/>
  <c r="W41" i="4"/>
  <c r="S42" i="4"/>
  <c r="T42" i="4"/>
  <c r="U42" i="4"/>
  <c r="V42" i="4"/>
  <c r="W42" i="4"/>
  <c r="S43" i="4"/>
  <c r="T43" i="4"/>
  <c r="U43" i="4"/>
  <c r="V43" i="4"/>
  <c r="W43" i="4"/>
  <c r="S44" i="4"/>
  <c r="T44" i="4"/>
  <c r="U44" i="4"/>
  <c r="V44" i="4"/>
  <c r="W44" i="4"/>
  <c r="S45" i="4"/>
  <c r="T45" i="4"/>
  <c r="U45" i="4"/>
  <c r="V45" i="4"/>
  <c r="W45" i="4"/>
  <c r="S46" i="4"/>
  <c r="T46" i="4"/>
  <c r="U46" i="4"/>
  <c r="V46" i="4"/>
  <c r="W46" i="4"/>
  <c r="S47" i="4"/>
  <c r="T47" i="4"/>
  <c r="U47" i="4"/>
  <c r="V47" i="4"/>
  <c r="W47" i="4"/>
  <c r="S48" i="4"/>
  <c r="T48" i="4"/>
  <c r="U48" i="4"/>
  <c r="V48" i="4"/>
  <c r="W48" i="4"/>
  <c r="S49" i="4"/>
  <c r="T49" i="4"/>
  <c r="U49" i="4"/>
  <c r="V49" i="4"/>
  <c r="W49" i="4"/>
  <c r="S50" i="4"/>
  <c r="T50" i="4"/>
  <c r="U50" i="4"/>
  <c r="V50" i="4"/>
  <c r="W50" i="4"/>
  <c r="S51" i="4"/>
  <c r="T51" i="4"/>
  <c r="U51" i="4"/>
  <c r="V51" i="4"/>
  <c r="W51" i="4"/>
  <c r="S52" i="4"/>
  <c r="T52" i="4"/>
  <c r="U52" i="4"/>
  <c r="V52" i="4"/>
  <c r="W52" i="4"/>
  <c r="S53" i="4"/>
  <c r="T53" i="4"/>
  <c r="U53" i="4"/>
  <c r="V53" i="4"/>
  <c r="W53" i="4"/>
  <c r="S54" i="4"/>
  <c r="T54" i="4"/>
  <c r="U54" i="4"/>
  <c r="V54" i="4"/>
  <c r="W54" i="4"/>
  <c r="S55" i="4"/>
  <c r="T55" i="4"/>
  <c r="U55" i="4"/>
  <c r="V55" i="4"/>
  <c r="W55" i="4"/>
  <c r="S56" i="4"/>
  <c r="T56" i="4"/>
  <c r="U56" i="4"/>
  <c r="V56" i="4"/>
  <c r="W56" i="4"/>
  <c r="S57" i="4"/>
  <c r="T57" i="4"/>
  <c r="U57" i="4"/>
  <c r="V57" i="4"/>
  <c r="W57" i="4"/>
  <c r="S58" i="4"/>
  <c r="T58" i="4"/>
  <c r="U58" i="4"/>
  <c r="V58" i="4"/>
  <c r="W58" i="4"/>
  <c r="S59" i="4"/>
  <c r="T59" i="4"/>
  <c r="U59" i="4"/>
  <c r="V59" i="4"/>
  <c r="W59" i="4"/>
  <c r="S60" i="4"/>
  <c r="T60" i="4"/>
  <c r="U60" i="4"/>
  <c r="V60" i="4"/>
  <c r="W60" i="4"/>
  <c r="S61" i="4"/>
  <c r="T61" i="4"/>
  <c r="U61" i="4"/>
  <c r="V61" i="4"/>
  <c r="W61" i="4"/>
  <c r="S62" i="4"/>
  <c r="T62" i="4"/>
  <c r="U62" i="4"/>
  <c r="V62" i="4"/>
  <c r="W62" i="4"/>
  <c r="S63" i="4"/>
  <c r="T63" i="4"/>
  <c r="U63" i="4"/>
  <c r="V63" i="4"/>
  <c r="W63" i="4"/>
  <c r="S64" i="4"/>
  <c r="T64" i="4"/>
  <c r="U64" i="4"/>
  <c r="V64" i="4"/>
  <c r="W64" i="4"/>
  <c r="S65" i="4"/>
  <c r="T65" i="4"/>
  <c r="U65" i="4"/>
  <c r="V65" i="4"/>
  <c r="W65" i="4"/>
  <c r="S66" i="4"/>
  <c r="T66" i="4"/>
  <c r="U66" i="4"/>
  <c r="V66" i="4"/>
  <c r="W66" i="4"/>
  <c r="S67" i="4"/>
  <c r="T67" i="4"/>
  <c r="U67" i="4"/>
  <c r="V67" i="4"/>
  <c r="W67" i="4"/>
  <c r="S68" i="4"/>
  <c r="T68" i="4"/>
  <c r="U68" i="4"/>
  <c r="V68" i="4"/>
  <c r="W68" i="4"/>
  <c r="S69" i="4"/>
  <c r="T69" i="4"/>
  <c r="U69" i="4"/>
  <c r="V69" i="4"/>
  <c r="W69" i="4"/>
  <c r="S70" i="4"/>
  <c r="T70" i="4"/>
  <c r="U70" i="4"/>
  <c r="V70" i="4"/>
  <c r="W70" i="4"/>
  <c r="S71" i="4"/>
  <c r="T71" i="4"/>
  <c r="U71" i="4"/>
  <c r="V71" i="4"/>
  <c r="W71" i="4"/>
  <c r="S72" i="4"/>
  <c r="T72" i="4"/>
  <c r="U72" i="4"/>
  <c r="V72" i="4"/>
  <c r="W72" i="4"/>
  <c r="S73" i="4"/>
  <c r="T73" i="4"/>
  <c r="U73" i="4"/>
  <c r="V73" i="4"/>
  <c r="W73" i="4"/>
  <c r="S74" i="4"/>
  <c r="T74" i="4"/>
  <c r="U74" i="4"/>
  <c r="V74" i="4"/>
  <c r="W74" i="4"/>
  <c r="S75" i="4"/>
  <c r="T75" i="4"/>
  <c r="U75" i="4"/>
  <c r="V75" i="4"/>
  <c r="W75" i="4"/>
  <c r="S76" i="4"/>
  <c r="T76" i="4"/>
  <c r="U76" i="4"/>
  <c r="V76" i="4"/>
  <c r="W76" i="4"/>
  <c r="S77" i="4"/>
  <c r="T77" i="4"/>
  <c r="U77" i="4"/>
  <c r="V77" i="4"/>
  <c r="W77" i="4"/>
  <c r="S78" i="4"/>
  <c r="T78" i="4"/>
  <c r="U78" i="4"/>
  <c r="V78" i="4"/>
  <c r="W78" i="4"/>
  <c r="S79" i="4"/>
  <c r="T79" i="4"/>
  <c r="U79" i="4"/>
  <c r="V79" i="4"/>
  <c r="W79" i="4"/>
  <c r="S80" i="4"/>
  <c r="T80" i="4"/>
  <c r="U80" i="4"/>
  <c r="V80" i="4"/>
  <c r="W80" i="4"/>
  <c r="S81" i="4"/>
  <c r="T81" i="4"/>
  <c r="U81" i="4"/>
  <c r="V81" i="4"/>
  <c r="W81" i="4"/>
  <c r="S82" i="4"/>
  <c r="T82" i="4"/>
  <c r="U82" i="4"/>
  <c r="V82" i="4"/>
  <c r="W82" i="4"/>
  <c r="S83" i="4"/>
  <c r="T83" i="4"/>
  <c r="U83" i="4"/>
  <c r="V83" i="4"/>
  <c r="W83" i="4"/>
  <c r="S84" i="4"/>
  <c r="T84" i="4"/>
  <c r="U84" i="4"/>
  <c r="V84" i="4"/>
  <c r="W84" i="4"/>
  <c r="S85" i="4"/>
  <c r="T85" i="4"/>
  <c r="U85" i="4"/>
  <c r="V85" i="4"/>
  <c r="W85" i="4"/>
  <c r="S86" i="4"/>
  <c r="T86" i="4"/>
  <c r="U86" i="4"/>
  <c r="V86" i="4"/>
  <c r="W86" i="4"/>
  <c r="S87" i="4"/>
  <c r="T87" i="4"/>
  <c r="U87" i="4"/>
  <c r="V87" i="4"/>
  <c r="W87" i="4"/>
  <c r="S88" i="4"/>
  <c r="T88" i="4"/>
  <c r="U88" i="4"/>
  <c r="V88" i="4"/>
  <c r="W88" i="4"/>
  <c r="S89" i="4"/>
  <c r="T89" i="4"/>
  <c r="U89" i="4"/>
  <c r="V89" i="4"/>
  <c r="W89" i="4"/>
  <c r="S90" i="4"/>
  <c r="T90" i="4"/>
  <c r="U90" i="4"/>
  <c r="V90" i="4"/>
  <c r="W90" i="4"/>
  <c r="S91" i="4"/>
  <c r="T91" i="4"/>
  <c r="U91" i="4"/>
  <c r="V91" i="4"/>
  <c r="W91" i="4"/>
  <c r="S92" i="4"/>
  <c r="T92" i="4"/>
  <c r="U92" i="4"/>
  <c r="V92" i="4"/>
  <c r="W92" i="4"/>
  <c r="S93" i="4"/>
  <c r="T93" i="4"/>
  <c r="U93" i="4"/>
  <c r="V93" i="4"/>
  <c r="W93" i="4"/>
  <c r="S94" i="4"/>
  <c r="T94" i="4"/>
  <c r="U94" i="4"/>
  <c r="V94" i="4"/>
  <c r="W94" i="4"/>
  <c r="S95" i="4"/>
  <c r="T95" i="4"/>
  <c r="U95" i="4"/>
  <c r="V95" i="4"/>
  <c r="W95" i="4"/>
  <c r="S96" i="4"/>
  <c r="T96" i="4"/>
  <c r="U96" i="4"/>
  <c r="V96" i="4"/>
  <c r="W96" i="4"/>
  <c r="S97" i="4"/>
  <c r="T97" i="4"/>
  <c r="U97" i="4"/>
  <c r="V97" i="4"/>
  <c r="W97" i="4"/>
  <c r="S98" i="4"/>
  <c r="T98" i="4"/>
  <c r="U98" i="4"/>
  <c r="V98" i="4"/>
  <c r="W98" i="4"/>
  <c r="S99" i="4"/>
  <c r="T99" i="4"/>
  <c r="U99" i="4"/>
  <c r="V99" i="4"/>
  <c r="W99" i="4"/>
  <c r="S100" i="4"/>
  <c r="T100" i="4"/>
  <c r="U100" i="4"/>
  <c r="V100" i="4"/>
  <c r="W100" i="4"/>
  <c r="S101" i="4"/>
  <c r="T101" i="4"/>
  <c r="U101" i="4"/>
  <c r="V101" i="4"/>
  <c r="W101" i="4"/>
  <c r="S102" i="4"/>
  <c r="T102" i="4"/>
  <c r="U102" i="4"/>
  <c r="V102" i="4"/>
  <c r="W102" i="4"/>
  <c r="S103" i="4"/>
  <c r="T103" i="4"/>
  <c r="U103" i="4"/>
  <c r="V103" i="4"/>
  <c r="W103" i="4"/>
  <c r="S104" i="4"/>
  <c r="T104" i="4"/>
  <c r="U104" i="4"/>
  <c r="V104" i="4"/>
  <c r="W104" i="4"/>
  <c r="S105" i="4"/>
  <c r="T105" i="4"/>
  <c r="U105" i="4"/>
  <c r="V105" i="4"/>
  <c r="W105" i="4"/>
  <c r="S106" i="4"/>
  <c r="T106" i="4"/>
  <c r="U106" i="4"/>
  <c r="V106" i="4"/>
  <c r="W106" i="4"/>
  <c r="S107" i="4"/>
  <c r="T107" i="4"/>
  <c r="U107" i="4"/>
  <c r="V107" i="4"/>
  <c r="W107" i="4"/>
  <c r="S108" i="4"/>
  <c r="T108" i="4"/>
  <c r="U108" i="4"/>
  <c r="V108" i="4"/>
  <c r="W108" i="4"/>
  <c r="S109" i="4"/>
  <c r="T109" i="4"/>
  <c r="U109" i="4"/>
  <c r="V109" i="4"/>
  <c r="W109" i="4"/>
  <c r="S110" i="4"/>
  <c r="T110" i="4"/>
  <c r="U110" i="4"/>
  <c r="V110" i="4"/>
  <c r="W110" i="4"/>
  <c r="S111" i="4"/>
  <c r="T111" i="4"/>
  <c r="U111" i="4"/>
  <c r="V111" i="4"/>
  <c r="W111" i="4"/>
  <c r="S112" i="4"/>
  <c r="T112" i="4"/>
  <c r="U112" i="4"/>
  <c r="V112" i="4"/>
  <c r="W112" i="4"/>
  <c r="S113" i="4"/>
  <c r="T113" i="4"/>
  <c r="U113" i="4"/>
  <c r="V113" i="4"/>
  <c r="W113" i="4"/>
  <c r="S114" i="4"/>
  <c r="T114" i="4"/>
  <c r="U114" i="4"/>
  <c r="V114" i="4"/>
  <c r="W114" i="4"/>
  <c r="S115" i="4"/>
  <c r="T115" i="4"/>
  <c r="U115" i="4"/>
  <c r="V115" i="4"/>
  <c r="W115" i="4"/>
  <c r="S116" i="4"/>
  <c r="T116" i="4"/>
  <c r="U116" i="4"/>
  <c r="V116" i="4"/>
  <c r="W116" i="4"/>
  <c r="S117" i="4"/>
  <c r="T117" i="4"/>
  <c r="U117" i="4"/>
  <c r="V117" i="4"/>
  <c r="W117" i="4"/>
  <c r="S118" i="4"/>
  <c r="T118" i="4"/>
  <c r="U118" i="4"/>
  <c r="V118" i="4"/>
  <c r="W118" i="4"/>
  <c r="S119" i="4"/>
  <c r="T119" i="4"/>
  <c r="U119" i="4"/>
  <c r="V119" i="4"/>
  <c r="W119" i="4"/>
  <c r="S120" i="4"/>
  <c r="T120" i="4"/>
  <c r="U120" i="4"/>
  <c r="V120" i="4"/>
  <c r="W120" i="4"/>
  <c r="S121" i="4"/>
  <c r="T121" i="4"/>
  <c r="U121" i="4"/>
  <c r="V121" i="4"/>
  <c r="W121" i="4"/>
  <c r="S122" i="4"/>
  <c r="T122" i="4"/>
  <c r="U122" i="4"/>
  <c r="V122" i="4"/>
  <c r="W122" i="4"/>
  <c r="S123" i="4"/>
  <c r="T123" i="4"/>
  <c r="U123" i="4"/>
  <c r="V123" i="4"/>
  <c r="W123" i="4"/>
  <c r="S124" i="4"/>
  <c r="T124" i="4"/>
  <c r="U124" i="4"/>
  <c r="V124" i="4"/>
  <c r="W124" i="4"/>
  <c r="S125" i="4"/>
  <c r="T125" i="4"/>
  <c r="U125" i="4"/>
  <c r="V125" i="4"/>
  <c r="W125" i="4"/>
  <c r="S126" i="4"/>
  <c r="T126" i="4"/>
  <c r="U126" i="4"/>
  <c r="V126" i="4"/>
  <c r="W126" i="4"/>
  <c r="S127" i="4"/>
  <c r="T127" i="4"/>
  <c r="U127" i="4"/>
  <c r="V127" i="4"/>
  <c r="W127" i="4"/>
  <c r="S128" i="4"/>
  <c r="T128" i="4"/>
  <c r="U128" i="4"/>
  <c r="V128" i="4"/>
  <c r="W128" i="4"/>
  <c r="S129" i="4"/>
  <c r="T129" i="4"/>
  <c r="U129" i="4"/>
  <c r="V129" i="4"/>
  <c r="W129" i="4"/>
  <c r="S130" i="4"/>
  <c r="T130" i="4"/>
  <c r="U130" i="4"/>
  <c r="V130" i="4"/>
  <c r="W130" i="4"/>
  <c r="S131" i="4"/>
  <c r="T131" i="4"/>
  <c r="U131" i="4"/>
  <c r="V131" i="4"/>
  <c r="W131" i="4"/>
  <c r="S132" i="4"/>
  <c r="T132" i="4"/>
  <c r="U132" i="4"/>
  <c r="V132" i="4"/>
  <c r="W132" i="4"/>
  <c r="S133" i="4"/>
  <c r="T133" i="4"/>
  <c r="U133" i="4"/>
  <c r="V133" i="4"/>
  <c r="W133" i="4"/>
  <c r="S134" i="4"/>
  <c r="T134" i="4"/>
  <c r="U134" i="4"/>
  <c r="V134" i="4"/>
  <c r="W134" i="4"/>
  <c r="S135" i="4"/>
  <c r="T135" i="4"/>
  <c r="U135" i="4"/>
  <c r="V135" i="4"/>
  <c r="W135" i="4"/>
  <c r="S136" i="4"/>
  <c r="T136" i="4"/>
  <c r="U136" i="4"/>
  <c r="V136" i="4"/>
  <c r="W136" i="4"/>
  <c r="S137" i="4"/>
  <c r="T137" i="4"/>
  <c r="U137" i="4"/>
  <c r="V137" i="4"/>
  <c r="W137" i="4"/>
  <c r="S138" i="4"/>
  <c r="T138" i="4"/>
  <c r="U138" i="4"/>
  <c r="V138" i="4"/>
  <c r="W138" i="4"/>
  <c r="S139" i="4"/>
  <c r="T139" i="4"/>
  <c r="U139" i="4"/>
  <c r="V139" i="4"/>
  <c r="W139" i="4"/>
  <c r="S140" i="4"/>
  <c r="T140" i="4"/>
  <c r="U140" i="4"/>
  <c r="V140" i="4"/>
  <c r="W140" i="4"/>
  <c r="S141" i="4"/>
  <c r="T141" i="4"/>
  <c r="U141" i="4"/>
  <c r="V141" i="4"/>
  <c r="W141" i="4"/>
  <c r="S142" i="4"/>
  <c r="T142" i="4"/>
  <c r="U142" i="4"/>
  <c r="V142" i="4"/>
  <c r="W142" i="4"/>
  <c r="S143" i="4"/>
  <c r="T143" i="4"/>
  <c r="U143" i="4"/>
  <c r="V143" i="4"/>
  <c r="W143" i="4"/>
  <c r="S144" i="4"/>
  <c r="T144" i="4"/>
  <c r="U144" i="4"/>
  <c r="V144" i="4"/>
  <c r="W144" i="4"/>
  <c r="S145" i="4"/>
  <c r="T145" i="4"/>
  <c r="U145" i="4"/>
  <c r="V145" i="4"/>
  <c r="W145" i="4"/>
  <c r="S146" i="4"/>
  <c r="T146" i="4"/>
  <c r="U146" i="4"/>
  <c r="V146" i="4"/>
  <c r="W146" i="4"/>
  <c r="S147" i="4"/>
  <c r="T147" i="4"/>
  <c r="U147" i="4"/>
  <c r="V147" i="4"/>
  <c r="W147" i="4"/>
  <c r="S148" i="4"/>
  <c r="T148" i="4"/>
  <c r="U148" i="4"/>
  <c r="V148" i="4"/>
  <c r="W148" i="4"/>
  <c r="S149" i="4"/>
  <c r="T149" i="4"/>
  <c r="U149" i="4"/>
  <c r="V149" i="4"/>
  <c r="W149" i="4"/>
  <c r="S150" i="4"/>
  <c r="T150" i="4"/>
  <c r="U150" i="4"/>
  <c r="V150" i="4"/>
  <c r="W150" i="4"/>
  <c r="S151" i="4"/>
  <c r="T151" i="4"/>
  <c r="U151" i="4"/>
  <c r="V151" i="4"/>
  <c r="W151" i="4"/>
  <c r="S152" i="4"/>
  <c r="T152" i="4"/>
  <c r="U152" i="4"/>
  <c r="V152" i="4"/>
  <c r="W152" i="4"/>
  <c r="S153" i="4"/>
  <c r="T153" i="4"/>
  <c r="U153" i="4"/>
  <c r="V153" i="4"/>
  <c r="W153" i="4"/>
  <c r="S154" i="4"/>
  <c r="T154" i="4"/>
  <c r="U154" i="4"/>
  <c r="V154" i="4"/>
  <c r="W154" i="4"/>
  <c r="S155" i="4"/>
  <c r="T155" i="4"/>
  <c r="U155" i="4"/>
  <c r="V155" i="4"/>
  <c r="W155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F3" i="4"/>
  <c r="G3" i="4"/>
  <c r="H3" i="4"/>
  <c r="B7" i="2"/>
  <c r="B8" i="2"/>
  <c r="B9" i="2"/>
  <c r="B10" i="2"/>
  <c r="B11" i="2"/>
  <c r="B12" i="2"/>
  <c r="B6" i="2"/>
</calcChain>
</file>

<file path=xl/comments1.xml><?xml version="1.0" encoding="utf-8"?>
<comments xmlns="http://schemas.openxmlformats.org/spreadsheetml/2006/main">
  <authors>
    <author>LOMBARDO-HAN Nadine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>LOMBARDO-HAN Nadine:</t>
        </r>
        <r>
          <rPr>
            <sz val="9"/>
            <color indexed="81"/>
            <rFont val="Tahoma"/>
            <charset val="1"/>
          </rPr>
          <t xml:space="preserve">
 If there are gaps in the food security data collection (i.e. certain areas were not assessed in surveys), make sure these cells are blank and not assigned a value of 0%.</t>
        </r>
      </text>
    </comment>
  </commentList>
</comments>
</file>

<file path=xl/comments2.xml><?xml version="1.0" encoding="utf-8"?>
<comments xmlns="http://schemas.openxmlformats.org/spreadsheetml/2006/main">
  <authors>
    <author>DEBONIS Dominique</author>
  </authors>
  <commentList>
    <comment ref="S4" authorId="0" shapeId="0">
      <text>
        <r>
          <rPr>
            <b/>
            <sz val="9"/>
            <color indexed="81"/>
            <rFont val="Tahoma"/>
            <family val="2"/>
          </rPr>
          <t>DEBONIS Dominique:</t>
        </r>
        <r>
          <rPr>
            <sz val="9"/>
            <color indexed="81"/>
            <rFont val="Tahoma"/>
            <family val="2"/>
          </rPr>
          <t xml:space="preserve">
Insert the scale values you are counting in this row (e.g., IPC 1-5, FewsNet 1-5, Others as needed; if more columns are required use the Excel insert column feature and copy over the formulae making sure to double-check that they point to the correct cells as some use "$" to block cell references).</t>
        </r>
      </text>
    </comment>
  </commentList>
</comments>
</file>

<file path=xl/sharedStrings.xml><?xml version="1.0" encoding="utf-8"?>
<sst xmlns="http://schemas.openxmlformats.org/spreadsheetml/2006/main" count="96" uniqueCount="54">
  <si>
    <t>Threshold</t>
  </si>
  <si>
    <t>Min</t>
  </si>
  <si>
    <t>1st T</t>
  </si>
  <si>
    <t>2ndT</t>
  </si>
  <si>
    <t>Max</t>
  </si>
  <si>
    <t>Recurrence over threshold</t>
  </si>
  <si>
    <t>Mean vs group mean (relative intensity)</t>
  </si>
  <si>
    <t>Rounds</t>
  </si>
  <si>
    <t>#&lt;&gt;0</t>
  </si>
  <si>
    <t>#&gt;THLD</t>
  </si>
  <si>
    <t>%</t>
  </si>
  <si>
    <t>Rank</t>
  </si>
  <si>
    <t>Mean</t>
  </si>
  <si>
    <t>Δ</t>
  </si>
  <si>
    <t>Sdev</t>
  </si>
  <si>
    <t>Group Mean</t>
  </si>
  <si>
    <t>Area (Administrative or Livelihood)</t>
  </si>
  <si>
    <t>Mon-YR</t>
  </si>
  <si>
    <t>Food Security ICA 3PT Score</t>
  </si>
  <si>
    <t>Population</t>
  </si>
  <si>
    <t>[YEAR]</t>
  </si>
  <si>
    <t>Long-term planning</t>
  </si>
  <si>
    <t>Most vulnerable</t>
  </si>
  <si>
    <t>In case of shock</t>
  </si>
  <si>
    <t>MIN</t>
  </si>
  <si>
    <t>MAX</t>
  </si>
  <si>
    <t>2nd Lowest</t>
  </si>
  <si>
    <t>2nd Highest</t>
  </si>
  <si>
    <t>Quantile</t>
  </si>
  <si>
    <t>Name</t>
  </si>
  <si>
    <t>Code (from GIS shapefile)</t>
  </si>
  <si>
    <t>Standard deviation (variability)</t>
  </si>
  <si>
    <t>AdmCode</t>
  </si>
  <si>
    <t>AdmName</t>
  </si>
  <si>
    <t>NbRecAbvTh</t>
  </si>
  <si>
    <t>PrcRecAbvTh</t>
  </si>
  <si>
    <t>FS_ICA_CLASS</t>
  </si>
  <si>
    <t>Count of value recurrence</t>
  </si>
  <si>
    <t xml:space="preserve">The information in GREY is automatically taken from the FOOD SECURITY ANALYSIS worksheet. Remember to insert/remove columns or rows here if the same was done for food security. Copy down all forumlae as needed. </t>
  </si>
  <si>
    <t>MostVulnPop</t>
  </si>
  <si>
    <t>LTPlanPop</t>
  </si>
  <si>
    <t>AdInsecPop</t>
  </si>
  <si>
    <t>National Total:</t>
  </si>
  <si>
    <t>Food Insecure Population</t>
  </si>
  <si>
    <t>5-year Average (Long-term Planning)</t>
  </si>
  <si>
    <t>Average 2 Highest Rounds</t>
  </si>
  <si>
    <t>Average 2 Lowest Rounds - Most vulnerable</t>
  </si>
  <si>
    <t>Delete these extra columns as necessary. Add/remove rows according to the number of administrative units considered, both here and in the 'Join' and 'Population Figures'  sheets.</t>
  </si>
  <si>
    <t>NumRnds</t>
  </si>
  <si>
    <t>Perc_Rec</t>
  </si>
  <si>
    <t>Adm2_Code</t>
  </si>
  <si>
    <t>Adm2_Name</t>
  </si>
  <si>
    <t>FI_Class</t>
  </si>
  <si>
    <t>OverPhase3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</si>
</sst>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-* #,##0.000_-;\-* #,##0.000_-;_-* &quot;-&quot;??_-;_-@_-"/>
    <numFmt numFmtId="166" formatCode="_-* #,##0_-;\-* #,##0_-;_-* &quot;-&quot;??_-;_-@_-"/>
    <numFmt numFmtId="167" formatCode="0.000"/>
    <numFmt numFmtId="168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  <font>
      <b/>
      <sz val="9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266">
    <xf numFmtId="0" fontId="0" fillId="0" borderId="0" xfId="0"/>
    <xf numFmtId="0" fontId="0" fillId="0" borderId="0" xfId="0" applyAlignment="1">
      <alignment horizontal="center"/>
    </xf>
    <xf numFmtId="0" fontId="4" fillId="0" borderId="0" xfId="3" applyFont="1" applyBorder="1" applyAlignment="1">
      <alignment wrapText="1"/>
    </xf>
    <xf numFmtId="0" fontId="0" fillId="0" borderId="0" xfId="0" applyFill="1"/>
    <xf numFmtId="0" fontId="0" fillId="0" borderId="22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Border="1"/>
    <xf numFmtId="0" fontId="4" fillId="0" borderId="0" xfId="3" applyFont="1" applyBorder="1" applyAlignment="1">
      <alignment horizontal="left" vertical="top" wrapText="1"/>
    </xf>
    <xf numFmtId="0" fontId="7" fillId="6" borderId="1" xfId="0" applyFont="1" applyFill="1" applyBorder="1"/>
    <xf numFmtId="165" fontId="8" fillId="6" borderId="2" xfId="0" applyNumberFormat="1" applyFont="1" applyFill="1" applyBorder="1" applyAlignment="1">
      <alignment horizontal="center"/>
    </xf>
    <xf numFmtId="0" fontId="7" fillId="6" borderId="2" xfId="0" applyFont="1" applyFill="1" applyBorder="1"/>
    <xf numFmtId="0" fontId="7" fillId="6" borderId="3" xfId="0" applyFont="1" applyFill="1" applyBorder="1"/>
    <xf numFmtId="0" fontId="7" fillId="6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164" fontId="7" fillId="6" borderId="8" xfId="0" applyNumberFormat="1" applyFont="1" applyFill="1" applyBorder="1" applyAlignment="1">
      <alignment horizontal="center"/>
    </xf>
    <xf numFmtId="164" fontId="7" fillId="6" borderId="0" xfId="0" applyNumberFormat="1" applyFont="1" applyFill="1" applyBorder="1" applyAlignment="1">
      <alignment horizontal="center"/>
    </xf>
    <xf numFmtId="164" fontId="7" fillId="6" borderId="0" xfId="0" applyNumberFormat="1" applyFont="1" applyFill="1" applyBorder="1"/>
    <xf numFmtId="164" fontId="7" fillId="6" borderId="9" xfId="0" applyNumberFormat="1" applyFont="1" applyFill="1" applyBorder="1"/>
    <xf numFmtId="0" fontId="4" fillId="8" borderId="24" xfId="3" applyFont="1" applyFill="1" applyBorder="1" applyAlignment="1">
      <alignment horizontal="left" vertical="top" wrapText="1"/>
    </xf>
    <xf numFmtId="166" fontId="5" fillId="3" borderId="25" xfId="1" applyNumberFormat="1" applyFont="1" applyFill="1" applyBorder="1" applyAlignment="1">
      <alignment horizontal="center"/>
    </xf>
    <xf numFmtId="1" fontId="5" fillId="4" borderId="13" xfId="0" applyNumberFormat="1" applyFont="1" applyFill="1" applyBorder="1" applyAlignment="1">
      <alignment horizontal="center"/>
    </xf>
    <xf numFmtId="9" fontId="5" fillId="4" borderId="13" xfId="2" applyFont="1" applyFill="1" applyBorder="1" applyAlignment="1">
      <alignment horizontal="center"/>
    </xf>
    <xf numFmtId="165" fontId="5" fillId="5" borderId="23" xfId="0" applyNumberFormat="1" applyFont="1" applyFill="1" applyBorder="1"/>
    <xf numFmtId="165" fontId="5" fillId="4" borderId="13" xfId="0" applyNumberFormat="1" applyFont="1" applyFill="1" applyBorder="1" applyAlignment="1">
      <alignment horizontal="center"/>
    </xf>
    <xf numFmtId="166" fontId="5" fillId="3" borderId="26" xfId="1" applyNumberFormat="1" applyFont="1" applyFill="1" applyBorder="1" applyAlignment="1">
      <alignment horizontal="center"/>
    </xf>
    <xf numFmtId="165" fontId="5" fillId="4" borderId="23" xfId="0" applyNumberFormat="1" applyFont="1" applyFill="1" applyBorder="1" applyAlignment="1">
      <alignment horizontal="center"/>
    </xf>
    <xf numFmtId="1" fontId="5" fillId="7" borderId="15" xfId="0" applyNumberFormat="1" applyFont="1" applyFill="1" applyBorder="1" applyAlignment="1">
      <alignment horizontal="center"/>
    </xf>
    <xf numFmtId="167" fontId="11" fillId="7" borderId="14" xfId="0" applyNumberFormat="1" applyFont="1" applyFill="1" applyBorder="1"/>
    <xf numFmtId="1" fontId="5" fillId="7" borderId="16" xfId="0" applyNumberFormat="1" applyFont="1" applyFill="1" applyBorder="1" applyAlignment="1">
      <alignment horizontal="center"/>
    </xf>
    <xf numFmtId="1" fontId="5" fillId="7" borderId="14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8" borderId="13" xfId="3" applyFont="1" applyFill="1" applyBorder="1" applyAlignment="1">
      <alignment horizontal="left" vertical="top" wrapText="1"/>
    </xf>
    <xf numFmtId="0" fontId="4" fillId="8" borderId="15" xfId="3" applyFont="1" applyFill="1" applyBorder="1" applyAlignment="1">
      <alignment horizontal="left" vertical="top" wrapText="1"/>
    </xf>
    <xf numFmtId="0" fontId="9" fillId="4" borderId="38" xfId="0" applyFont="1" applyFill="1" applyBorder="1" applyAlignment="1">
      <alignment horizontal="center" wrapText="1"/>
    </xf>
    <xf numFmtId="0" fontId="9" fillId="5" borderId="39" xfId="0" applyFont="1" applyFill="1" applyBorder="1" applyAlignment="1">
      <alignment horizontal="center" wrapText="1"/>
    </xf>
    <xf numFmtId="0" fontId="10" fillId="4" borderId="38" xfId="0" applyFont="1" applyFill="1" applyBorder="1" applyAlignment="1">
      <alignment horizontal="center" wrapText="1"/>
    </xf>
    <xf numFmtId="0" fontId="9" fillId="3" borderId="40" xfId="0" applyFont="1" applyFill="1" applyBorder="1" applyAlignment="1">
      <alignment horizontal="center" wrapText="1"/>
    </xf>
    <xf numFmtId="0" fontId="9" fillId="4" borderId="39" xfId="0" applyFont="1" applyFill="1" applyBorder="1" applyAlignment="1">
      <alignment horizontal="center" wrapText="1"/>
    </xf>
    <xf numFmtId="0" fontId="4" fillId="0" borderId="23" xfId="3" applyFont="1" applyBorder="1" applyAlignment="1">
      <alignment horizontal="center" vertical="top" wrapText="1"/>
    </xf>
    <xf numFmtId="0" fontId="4" fillId="8" borderId="24" xfId="3" applyFont="1" applyFill="1" applyBorder="1" applyAlignment="1">
      <alignment horizontal="left" vertical="center" wrapText="1"/>
    </xf>
    <xf numFmtId="0" fontId="4" fillId="0" borderId="0" xfId="3" applyFont="1" applyBorder="1" applyAlignment="1">
      <alignment horizontal="left" vertical="top" wrapText="1"/>
    </xf>
    <xf numFmtId="0" fontId="4" fillId="2" borderId="12" xfId="3" applyFont="1" applyFill="1" applyBorder="1" applyAlignment="1">
      <alignment horizontal="center" vertical="center" wrapText="1"/>
    </xf>
    <xf numFmtId="0" fontId="4" fillId="8" borderId="41" xfId="3" applyFont="1" applyFill="1" applyBorder="1" applyAlignment="1">
      <alignment horizontal="left" vertical="top" wrapText="1"/>
    </xf>
    <xf numFmtId="0" fontId="14" fillId="0" borderId="0" xfId="0" applyFont="1"/>
    <xf numFmtId="0" fontId="2" fillId="0" borderId="0" xfId="0" applyFont="1" applyFill="1"/>
    <xf numFmtId="0" fontId="0" fillId="0" borderId="0" xfId="0" applyFont="1" applyBorder="1"/>
    <xf numFmtId="0" fontId="0" fillId="0" borderId="0" xfId="0" applyFont="1"/>
    <xf numFmtId="0" fontId="17" fillId="0" borderId="0" xfId="3" applyFont="1" applyBorder="1" applyAlignment="1">
      <alignment wrapText="1"/>
    </xf>
    <xf numFmtId="0" fontId="0" fillId="0" borderId="0" xfId="0" applyFont="1" applyFill="1"/>
    <xf numFmtId="0" fontId="4" fillId="0" borderId="0" xfId="3" applyFont="1" applyBorder="1" applyAlignment="1">
      <alignment horizontal="left" vertical="top" wrapText="1"/>
    </xf>
    <xf numFmtId="0" fontId="0" fillId="0" borderId="12" xfId="0" applyBorder="1"/>
    <xf numFmtId="0" fontId="0" fillId="0" borderId="12" xfId="0" applyBorder="1" applyAlignment="1">
      <alignment horizontal="center"/>
    </xf>
    <xf numFmtId="49" fontId="5" fillId="8" borderId="42" xfId="0" applyNumberFormat="1" applyFont="1" applyFill="1" applyBorder="1" applyAlignment="1">
      <alignment horizontal="center"/>
    </xf>
    <xf numFmtId="49" fontId="5" fillId="8" borderId="51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8" borderId="13" xfId="0" applyNumberFormat="1" applyFont="1" applyFill="1" applyBorder="1" applyAlignment="1">
      <alignment horizontal="center" vertical="center" wrapText="1"/>
    </xf>
    <xf numFmtId="0" fontId="5" fillId="8" borderId="13" xfId="0" applyNumberFormat="1" applyFont="1" applyFill="1" applyBorder="1" applyAlignment="1">
      <alignment horizontal="center" vertical="center"/>
    </xf>
    <xf numFmtId="0" fontId="5" fillId="8" borderId="13" xfId="0" applyNumberFormat="1" applyFont="1" applyFill="1" applyBorder="1" applyAlignment="1">
      <alignment vertical="center"/>
    </xf>
    <xf numFmtId="0" fontId="5" fillId="8" borderId="24" xfId="0" applyNumberFormat="1" applyFont="1" applyFill="1" applyBorder="1" applyAlignment="1">
      <alignment vertical="center"/>
    </xf>
    <xf numFmtId="166" fontId="5" fillId="3" borderId="23" xfId="1" applyNumberFormat="1" applyFont="1" applyFill="1" applyBorder="1" applyAlignment="1">
      <alignment horizontal="center"/>
    </xf>
    <xf numFmtId="166" fontId="5" fillId="3" borderId="6" xfId="1" applyNumberFormat="1" applyFon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5" fillId="8" borderId="13" xfId="0" applyNumberFormat="1" applyFont="1" applyFill="1" applyBorder="1" applyAlignment="1">
      <alignment horizontal="center" wrapText="1"/>
    </xf>
    <xf numFmtId="0" fontId="5" fillId="8" borderId="13" xfId="0" applyNumberFormat="1" applyFont="1" applyFill="1" applyBorder="1" applyAlignment="1">
      <alignment horizontal="center"/>
    </xf>
    <xf numFmtId="10" fontId="5" fillId="8" borderId="13" xfId="0" applyNumberFormat="1" applyFont="1" applyFill="1" applyBorder="1" applyAlignment="1">
      <alignment horizontal="center" wrapText="1"/>
    </xf>
    <xf numFmtId="10" fontId="5" fillId="8" borderId="13" xfId="0" applyNumberFormat="1" applyFont="1" applyFill="1" applyBorder="1" applyAlignment="1">
      <alignment horizontal="center"/>
    </xf>
    <xf numFmtId="0" fontId="4" fillId="0" borderId="14" xfId="3" applyFont="1" applyBorder="1" applyAlignment="1">
      <alignment horizontal="center" vertical="top" wrapText="1"/>
    </xf>
    <xf numFmtId="10" fontId="5" fillId="8" borderId="15" xfId="0" applyNumberFormat="1" applyFont="1" applyFill="1" applyBorder="1" applyAlignment="1">
      <alignment horizontal="center" wrapText="1"/>
    </xf>
    <xf numFmtId="10" fontId="5" fillId="8" borderId="15" xfId="0" applyNumberFormat="1" applyFont="1" applyFill="1" applyBorder="1" applyAlignment="1">
      <alignment horizontal="center"/>
    </xf>
    <xf numFmtId="10" fontId="5" fillId="8" borderId="15" xfId="0" applyNumberFormat="1" applyFont="1" applyFill="1" applyBorder="1"/>
    <xf numFmtId="10" fontId="5" fillId="8" borderId="41" xfId="0" applyNumberFormat="1" applyFont="1" applyFill="1" applyBorder="1"/>
    <xf numFmtId="166" fontId="5" fillId="3" borderId="14" xfId="1" applyNumberFormat="1" applyFont="1" applyFill="1" applyBorder="1" applyAlignment="1">
      <alignment horizontal="center"/>
    </xf>
    <xf numFmtId="166" fontId="5" fillId="3" borderId="52" xfId="1" applyNumberFormat="1" applyFont="1" applyFill="1" applyBorder="1" applyAlignment="1">
      <alignment horizontal="center"/>
    </xf>
    <xf numFmtId="166" fontId="5" fillId="3" borderId="16" xfId="1" applyNumberFormat="1" applyFont="1" applyFill="1" applyBorder="1" applyAlignment="1">
      <alignment horizontal="center"/>
    </xf>
    <xf numFmtId="0" fontId="0" fillId="0" borderId="32" xfId="0" applyBorder="1"/>
    <xf numFmtId="0" fontId="4" fillId="0" borderId="8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top" wrapText="1"/>
    </xf>
    <xf numFmtId="0" fontId="4" fillId="8" borderId="50" xfId="3" applyFont="1" applyFill="1" applyBorder="1" applyAlignment="1">
      <alignment horizontal="left" vertical="center" wrapText="1"/>
    </xf>
    <xf numFmtId="0" fontId="5" fillId="8" borderId="28" xfId="0" applyNumberFormat="1" applyFont="1" applyFill="1" applyBorder="1" applyAlignment="1">
      <alignment horizontal="center" vertical="center" wrapText="1"/>
    </xf>
    <xf numFmtId="0" fontId="5" fillId="8" borderId="28" xfId="0" applyNumberFormat="1" applyFont="1" applyFill="1" applyBorder="1" applyAlignment="1">
      <alignment horizontal="center" vertical="center"/>
    </xf>
    <xf numFmtId="0" fontId="5" fillId="8" borderId="28" xfId="0" applyNumberFormat="1" applyFont="1" applyFill="1" applyBorder="1" applyAlignment="1">
      <alignment vertical="center"/>
    </xf>
    <xf numFmtId="0" fontId="5" fillId="8" borderId="50" xfId="0" applyNumberFormat="1" applyFont="1" applyFill="1" applyBorder="1" applyAlignment="1">
      <alignment vertical="center"/>
    </xf>
    <xf numFmtId="166" fontId="5" fillId="3" borderId="1" xfId="1" applyNumberFormat="1" applyFont="1" applyFill="1" applyBorder="1" applyAlignment="1">
      <alignment horizontal="center"/>
    </xf>
    <xf numFmtId="166" fontId="5" fillId="3" borderId="53" xfId="1" applyNumberFormat="1" applyFont="1" applyFill="1" applyBorder="1" applyAlignment="1">
      <alignment horizontal="center"/>
    </xf>
    <xf numFmtId="166" fontId="5" fillId="3" borderId="2" xfId="1" applyNumberFormat="1" applyFont="1" applyFill="1" applyBorder="1" applyAlignment="1">
      <alignment horizontal="center"/>
    </xf>
    <xf numFmtId="166" fontId="5" fillId="3" borderId="29" xfId="1" applyNumberFormat="1" applyFont="1" applyFill="1" applyBorder="1" applyAlignment="1">
      <alignment horizontal="center"/>
    </xf>
    <xf numFmtId="166" fontId="5" fillId="3" borderId="35" xfId="1" applyNumberFormat="1" applyFont="1" applyFill="1" applyBorder="1" applyAlignment="1">
      <alignment horizontal="center"/>
    </xf>
    <xf numFmtId="0" fontId="5" fillId="8" borderId="42" xfId="0" applyNumberFormat="1" applyFont="1" applyFill="1" applyBorder="1" applyAlignment="1">
      <alignment horizontal="center" vertical="center"/>
    </xf>
    <xf numFmtId="9" fontId="4" fillId="8" borderId="13" xfId="2" applyFont="1" applyFill="1" applyBorder="1" applyAlignment="1">
      <alignment horizontal="center" vertical="center"/>
    </xf>
    <xf numFmtId="10" fontId="5" fillId="8" borderId="13" xfId="0" applyNumberFormat="1" applyFont="1" applyFill="1" applyBorder="1" applyAlignment="1">
      <alignment horizontal="center" vertical="center"/>
    </xf>
    <xf numFmtId="10" fontId="5" fillId="8" borderId="13" xfId="0" applyNumberFormat="1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center" vertical="center" wrapText="1"/>
    </xf>
    <xf numFmtId="9" fontId="4" fillId="8" borderId="28" xfId="2" applyFont="1" applyFill="1" applyBorder="1" applyAlignment="1">
      <alignment horizontal="center" vertical="center"/>
    </xf>
    <xf numFmtId="10" fontId="5" fillId="8" borderId="28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/>
    <xf numFmtId="165" fontId="5" fillId="4" borderId="28" xfId="0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9" fontId="4" fillId="8" borderId="15" xfId="2" applyFont="1" applyFill="1" applyBorder="1" applyAlignment="1">
      <alignment horizontal="center" vertical="top"/>
    </xf>
    <xf numFmtId="3" fontId="21" fillId="2" borderId="21" xfId="1" applyNumberFormat="1" applyFont="1" applyFill="1" applyBorder="1" applyAlignment="1">
      <alignment horizontal="right"/>
    </xf>
    <xf numFmtId="3" fontId="21" fillId="2" borderId="18" xfId="1" applyNumberFormat="1" applyFont="1" applyFill="1" applyBorder="1" applyAlignment="1">
      <alignment horizontal="right"/>
    </xf>
    <xf numFmtId="3" fontId="21" fillId="2" borderId="10" xfId="1" applyNumberFormat="1" applyFont="1" applyFill="1" applyBorder="1" applyAlignment="1">
      <alignment horizontal="right"/>
    </xf>
    <xf numFmtId="3" fontId="22" fillId="2" borderId="23" xfId="2" applyNumberFormat="1" applyFont="1" applyFill="1" applyBorder="1" applyAlignment="1">
      <alignment horizontal="right" vertical="center"/>
    </xf>
    <xf numFmtId="3" fontId="21" fillId="2" borderId="13" xfId="0" applyNumberFormat="1" applyFont="1" applyFill="1" applyBorder="1" applyAlignment="1">
      <alignment vertical="center"/>
    </xf>
    <xf numFmtId="3" fontId="21" fillId="2" borderId="20" xfId="0" applyNumberFormat="1" applyFont="1" applyFill="1" applyBorder="1" applyAlignment="1">
      <alignment vertical="center"/>
    </xf>
    <xf numFmtId="3" fontId="21" fillId="0" borderId="0" xfId="0" applyNumberFormat="1" applyFont="1"/>
    <xf numFmtId="3" fontId="21" fillId="2" borderId="21" xfId="0" applyNumberFormat="1" applyFont="1" applyFill="1" applyBorder="1" applyAlignment="1">
      <alignment vertical="center"/>
    </xf>
    <xf numFmtId="3" fontId="22" fillId="2" borderId="14" xfId="2" applyNumberFormat="1" applyFont="1" applyFill="1" applyBorder="1" applyAlignment="1">
      <alignment horizontal="right" vertical="center"/>
    </xf>
    <xf numFmtId="3" fontId="21" fillId="2" borderId="15" xfId="0" applyNumberFormat="1" applyFont="1" applyFill="1" applyBorder="1" applyAlignment="1">
      <alignment vertical="center"/>
    </xf>
    <xf numFmtId="3" fontId="21" fillId="2" borderId="49" xfId="0" applyNumberFormat="1" applyFont="1" applyFill="1" applyBorder="1" applyAlignment="1">
      <alignment vertical="center"/>
    </xf>
    <xf numFmtId="0" fontId="5" fillId="8" borderId="51" xfId="0" applyNumberFormat="1" applyFont="1" applyFill="1" applyBorder="1" applyAlignment="1">
      <alignment horizontal="center" vertical="center"/>
    </xf>
    <xf numFmtId="10" fontId="5" fillId="8" borderId="50" xfId="0" applyNumberFormat="1" applyFont="1" applyFill="1" applyBorder="1" applyAlignment="1">
      <alignment horizontal="center" vertical="center"/>
    </xf>
    <xf numFmtId="10" fontId="5" fillId="8" borderId="24" xfId="0" applyNumberFormat="1" applyFont="1" applyFill="1" applyBorder="1" applyAlignment="1">
      <alignment horizontal="center" vertical="center"/>
    </xf>
    <xf numFmtId="10" fontId="5" fillId="8" borderId="24" xfId="0" applyNumberFormat="1" applyFont="1" applyFill="1" applyBorder="1" applyAlignment="1">
      <alignment horizontal="center"/>
    </xf>
    <xf numFmtId="9" fontId="4" fillId="8" borderId="41" xfId="2" applyFont="1" applyFill="1" applyBorder="1" applyAlignment="1">
      <alignment horizontal="center" vertical="top"/>
    </xf>
    <xf numFmtId="0" fontId="9" fillId="3" borderId="39" xfId="0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left"/>
    </xf>
    <xf numFmtId="1" fontId="5" fillId="7" borderId="54" xfId="0" applyNumberFormat="1" applyFont="1" applyFill="1" applyBorder="1" applyAlignment="1">
      <alignment horizontal="right"/>
    </xf>
    <xf numFmtId="1" fontId="5" fillId="7" borderId="17" xfId="0" applyNumberFormat="1" applyFont="1" applyFill="1" applyBorder="1" applyAlignment="1"/>
    <xf numFmtId="0" fontId="4" fillId="0" borderId="21" xfId="3" applyFont="1" applyBorder="1" applyAlignment="1">
      <alignment horizontal="center" vertical="top" wrapText="1"/>
    </xf>
    <xf numFmtId="0" fontId="4" fillId="8" borderId="19" xfId="3" applyFont="1" applyFill="1" applyBorder="1" applyAlignment="1">
      <alignment horizontal="left" vertical="center" wrapText="1"/>
    </xf>
    <xf numFmtId="0" fontId="4" fillId="0" borderId="54" xfId="3" applyFont="1" applyBorder="1" applyAlignment="1">
      <alignment horizontal="center" vertical="center" wrapText="1"/>
    </xf>
    <xf numFmtId="0" fontId="4" fillId="0" borderId="17" xfId="3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" fontId="5" fillId="7" borderId="31" xfId="0" applyNumberFormat="1" applyFont="1" applyFill="1" applyBorder="1" applyAlignment="1"/>
    <xf numFmtId="1" fontId="5" fillId="7" borderId="32" xfId="0" applyNumberFormat="1" applyFont="1" applyFill="1" applyBorder="1" applyAlignment="1"/>
    <xf numFmtId="166" fontId="5" fillId="3" borderId="13" xfId="1" applyNumberFormat="1" applyFont="1" applyFill="1" applyBorder="1" applyAlignment="1">
      <alignment horizontal="center"/>
    </xf>
    <xf numFmtId="1" fontId="5" fillId="4" borderId="15" xfId="0" applyNumberFormat="1" applyFont="1" applyFill="1" applyBorder="1" applyAlignment="1">
      <alignment horizontal="center"/>
    </xf>
    <xf numFmtId="166" fontId="5" fillId="3" borderId="21" xfId="1" applyNumberFormat="1" applyFont="1" applyFill="1" applyBorder="1" applyAlignment="1">
      <alignment horizontal="center"/>
    </xf>
    <xf numFmtId="1" fontId="5" fillId="4" borderId="55" xfId="0" applyNumberFormat="1" applyFont="1" applyFill="1" applyBorder="1" applyAlignment="1">
      <alignment horizontal="center"/>
    </xf>
    <xf numFmtId="9" fontId="5" fillId="4" borderId="55" xfId="2" applyFont="1" applyFill="1" applyBorder="1" applyAlignment="1">
      <alignment horizontal="center"/>
    </xf>
    <xf numFmtId="166" fontId="5" fillId="3" borderId="15" xfId="1" applyNumberFormat="1" applyFont="1" applyFill="1" applyBorder="1" applyAlignment="1">
      <alignment horizontal="center"/>
    </xf>
    <xf numFmtId="0" fontId="5" fillId="7" borderId="11" xfId="0" applyNumberFormat="1" applyFont="1" applyFill="1" applyBorder="1" applyAlignment="1">
      <alignment horizontal="center"/>
    </xf>
    <xf numFmtId="0" fontId="5" fillId="7" borderId="56" xfId="0" applyNumberFormat="1" applyFont="1" applyFill="1" applyBorder="1" applyAlignment="1">
      <alignment horizontal="center"/>
    </xf>
    <xf numFmtId="2" fontId="5" fillId="7" borderId="48" xfId="0" applyNumberFormat="1" applyFont="1" applyFill="1" applyBorder="1" applyAlignment="1">
      <alignment horizontal="center"/>
    </xf>
    <xf numFmtId="166" fontId="5" fillId="3" borderId="28" xfId="1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left"/>
    </xf>
    <xf numFmtId="9" fontId="4" fillId="8" borderId="55" xfId="2" applyFont="1" applyFill="1" applyBorder="1" applyAlignment="1">
      <alignment horizontal="center" vertical="center"/>
    </xf>
    <xf numFmtId="0" fontId="4" fillId="0" borderId="15" xfId="3" applyFont="1" applyBorder="1" applyAlignment="1">
      <alignment horizontal="center" vertical="center" wrapText="1"/>
    </xf>
    <xf numFmtId="0" fontId="4" fillId="2" borderId="15" xfId="3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wrapText="1"/>
    </xf>
    <xf numFmtId="0" fontId="2" fillId="0" borderId="15" xfId="0" applyFont="1" applyBorder="1" applyAlignment="1">
      <alignment vertical="center" wrapText="1"/>
    </xf>
    <xf numFmtId="0" fontId="2" fillId="8" borderId="36" xfId="0" applyFont="1" applyFill="1" applyBorder="1" applyAlignment="1">
      <alignment horizontal="right"/>
    </xf>
    <xf numFmtId="3" fontId="0" fillId="8" borderId="37" xfId="0" applyNumberFormat="1" applyFill="1" applyBorder="1"/>
    <xf numFmtId="3" fontId="0" fillId="8" borderId="4" xfId="0" applyNumberFormat="1" applyFill="1" applyBorder="1"/>
    <xf numFmtId="3" fontId="22" fillId="8" borderId="14" xfId="2" applyNumberFormat="1" applyFont="1" applyFill="1" applyBorder="1" applyAlignment="1">
      <alignment horizontal="right" vertical="center"/>
    </xf>
    <xf numFmtId="3" fontId="21" fillId="8" borderId="15" xfId="0" applyNumberFormat="1" applyFont="1" applyFill="1" applyBorder="1" applyAlignment="1">
      <alignment vertical="center"/>
    </xf>
    <xf numFmtId="3" fontId="21" fillId="8" borderId="49" xfId="0" applyNumberFormat="1" applyFont="1" applyFill="1" applyBorder="1" applyAlignment="1">
      <alignment vertical="center"/>
    </xf>
    <xf numFmtId="3" fontId="21" fillId="2" borderId="1" xfId="0" applyNumberFormat="1" applyFont="1" applyFill="1" applyBorder="1" applyAlignment="1">
      <alignment vertical="center"/>
    </xf>
    <xf numFmtId="3" fontId="21" fillId="2" borderId="29" xfId="0" applyNumberFormat="1" applyFont="1" applyFill="1" applyBorder="1" applyAlignment="1">
      <alignment vertical="center"/>
    </xf>
    <xf numFmtId="3" fontId="21" fillId="2" borderId="23" xfId="0" applyNumberFormat="1" applyFont="1" applyFill="1" applyBorder="1" applyAlignment="1">
      <alignment vertical="center"/>
    </xf>
    <xf numFmtId="3" fontId="21" fillId="2" borderId="26" xfId="0" applyNumberFormat="1" applyFont="1" applyFill="1" applyBorder="1" applyAlignment="1">
      <alignment vertical="center"/>
    </xf>
    <xf numFmtId="3" fontId="21" fillId="2" borderId="14" xfId="0" applyNumberFormat="1" applyFont="1" applyFill="1" applyBorder="1" applyAlignment="1">
      <alignment vertical="center"/>
    </xf>
    <xf numFmtId="3" fontId="21" fillId="2" borderId="16" xfId="0" applyNumberFormat="1" applyFont="1" applyFill="1" applyBorder="1" applyAlignment="1">
      <alignment vertical="center"/>
    </xf>
    <xf numFmtId="10" fontId="14" fillId="2" borderId="39" xfId="0" applyNumberFormat="1" applyFont="1" applyFill="1" applyBorder="1" applyAlignment="1">
      <alignment horizontal="center"/>
    </xf>
    <xf numFmtId="10" fontId="14" fillId="2" borderId="40" xfId="0" applyNumberFormat="1" applyFont="1" applyFill="1" applyBorder="1" applyAlignment="1">
      <alignment horizontal="center"/>
    </xf>
    <xf numFmtId="10" fontId="14" fillId="2" borderId="44" xfId="0" applyNumberFormat="1" applyFont="1" applyFill="1" applyBorder="1" applyAlignment="1">
      <alignment horizontal="center"/>
    </xf>
    <xf numFmtId="10" fontId="14" fillId="2" borderId="57" xfId="0" applyNumberFormat="1" applyFont="1" applyFill="1" applyBorder="1" applyAlignment="1">
      <alignment horizontal="center"/>
    </xf>
    <xf numFmtId="3" fontId="0" fillId="0" borderId="13" xfId="0" applyNumberFormat="1" applyBorder="1"/>
    <xf numFmtId="0" fontId="0" fillId="0" borderId="51" xfId="0" applyBorder="1" applyAlignment="1">
      <alignment wrapText="1"/>
    </xf>
    <xf numFmtId="3" fontId="0" fillId="0" borderId="23" xfId="0" applyNumberFormat="1" applyBorder="1"/>
    <xf numFmtId="3" fontId="0" fillId="0" borderId="26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21" xfId="0" applyNumberFormat="1" applyBorder="1"/>
    <xf numFmtId="3" fontId="0" fillId="0" borderId="55" xfId="0" applyNumberFormat="1" applyBorder="1"/>
    <xf numFmtId="3" fontId="0" fillId="0" borderId="20" xfId="0" applyNumberFormat="1" applyBorder="1"/>
    <xf numFmtId="0" fontId="2" fillId="4" borderId="43" xfId="0" applyFont="1" applyFill="1" applyBorder="1"/>
    <xf numFmtId="0" fontId="23" fillId="6" borderId="5" xfId="0" applyFont="1" applyFill="1" applyBorder="1"/>
    <xf numFmtId="0" fontId="24" fillId="6" borderId="54" xfId="0" applyFont="1" applyFill="1" applyBorder="1"/>
    <xf numFmtId="0" fontId="25" fillId="6" borderId="5" xfId="0" applyFont="1" applyFill="1" applyBorder="1"/>
    <xf numFmtId="1" fontId="0" fillId="0" borderId="0" xfId="0" applyNumberFormat="1"/>
    <xf numFmtId="17" fontId="5" fillId="2" borderId="14" xfId="0" applyNumberFormat="1" applyFont="1" applyFill="1" applyBorder="1" applyAlignment="1">
      <alignment horizontal="center" vertical="center" wrapText="1"/>
    </xf>
    <xf numFmtId="17" fontId="5" fillId="2" borderId="15" xfId="0" applyNumberFormat="1" applyFont="1" applyFill="1" applyBorder="1" applyAlignment="1">
      <alignment horizontal="center" vertical="center" wrapText="1"/>
    </xf>
    <xf numFmtId="17" fontId="5" fillId="2" borderId="16" xfId="0" applyNumberFormat="1" applyFont="1" applyFill="1" applyBorder="1" applyAlignment="1">
      <alignment horizontal="center" vertical="center" wrapText="1"/>
    </xf>
    <xf numFmtId="17" fontId="0" fillId="0" borderId="39" xfId="0" applyNumberFormat="1" applyBorder="1" applyAlignment="1">
      <alignment wrapText="1"/>
    </xf>
    <xf numFmtId="17" fontId="0" fillId="0" borderId="38" xfId="0" applyNumberFormat="1" applyBorder="1" applyAlignment="1">
      <alignment wrapText="1"/>
    </xf>
    <xf numFmtId="17" fontId="0" fillId="0" borderId="38" xfId="0" applyNumberFormat="1" applyBorder="1"/>
    <xf numFmtId="17" fontId="0" fillId="0" borderId="40" xfId="0" applyNumberFormat="1" applyBorder="1"/>
    <xf numFmtId="9" fontId="7" fillId="6" borderId="8" xfId="0" applyNumberFormat="1" applyFont="1" applyFill="1" applyBorder="1" applyAlignment="1">
      <alignment horizontal="center"/>
    </xf>
    <xf numFmtId="0" fontId="9" fillId="4" borderId="40" xfId="0" applyFont="1" applyFill="1" applyBorder="1" applyAlignment="1">
      <alignment horizontal="center" wrapText="1"/>
    </xf>
    <xf numFmtId="9" fontId="5" fillId="4" borderId="20" xfId="2" applyFont="1" applyFill="1" applyBorder="1" applyAlignment="1">
      <alignment horizontal="center"/>
    </xf>
    <xf numFmtId="9" fontId="5" fillId="4" borderId="26" xfId="2" applyFont="1" applyFill="1" applyBorder="1" applyAlignment="1">
      <alignment horizontal="center"/>
    </xf>
    <xf numFmtId="9" fontId="5" fillId="4" borderId="16" xfId="2" applyFont="1" applyFill="1" applyBorder="1" applyAlignment="1">
      <alignment horizontal="center"/>
    </xf>
    <xf numFmtId="168" fontId="7" fillId="6" borderId="0" xfId="0" applyNumberFormat="1" applyFont="1" applyFill="1" applyBorder="1" applyAlignment="1">
      <alignment horizontal="center"/>
    </xf>
    <xf numFmtId="0" fontId="5" fillId="8" borderId="15" xfId="0" applyNumberFormat="1" applyFont="1" applyFill="1" applyBorder="1" applyAlignment="1">
      <alignment horizontal="center" vertical="center" wrapText="1"/>
    </xf>
    <xf numFmtId="0" fontId="5" fillId="8" borderId="15" xfId="0" applyNumberFormat="1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1" fontId="0" fillId="0" borderId="27" xfId="0" applyNumberFormat="1" applyBorder="1" applyAlignment="1">
      <alignment horizontal="center"/>
    </xf>
    <xf numFmtId="0" fontId="0" fillId="0" borderId="22" xfId="0" applyBorder="1"/>
    <xf numFmtId="0" fontId="0" fillId="0" borderId="8" xfId="0" applyBorder="1"/>
    <xf numFmtId="0" fontId="2" fillId="0" borderId="58" xfId="0" applyFont="1" applyBorder="1" applyAlignment="1">
      <alignment horizontal="center" vertical="center" wrapText="1"/>
    </xf>
    <xf numFmtId="0" fontId="5" fillId="7" borderId="34" xfId="0" applyNumberFormat="1" applyFont="1" applyFill="1" applyBorder="1" applyAlignment="1">
      <alignment horizontal="center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4" fillId="0" borderId="11" xfId="3" applyFont="1" applyBorder="1" applyAlignment="1">
      <alignment horizontal="center" vertical="center" wrapText="1"/>
    </xf>
    <xf numFmtId="0" fontId="4" fillId="0" borderId="30" xfId="3" applyFont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 wrapText="1"/>
    </xf>
    <xf numFmtId="0" fontId="13" fillId="2" borderId="28" xfId="3" applyFont="1" applyFill="1" applyBorder="1" applyAlignment="1">
      <alignment horizontal="center" vertical="center" wrapText="1"/>
    </xf>
    <xf numFmtId="0" fontId="13" fillId="2" borderId="50" xfId="3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9" fontId="2" fillId="8" borderId="31" xfId="2" applyFont="1" applyFill="1" applyBorder="1" applyAlignment="1">
      <alignment horizontal="center" vertical="center"/>
    </xf>
    <xf numFmtId="9" fontId="2" fillId="8" borderId="33" xfId="2" applyFont="1" applyFill="1" applyBorder="1" applyAlignment="1">
      <alignment horizontal="center" vertical="center"/>
    </xf>
    <xf numFmtId="0" fontId="4" fillId="0" borderId="0" xfId="3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0" fillId="11" borderId="11" xfId="0" applyFill="1" applyBorder="1" applyAlignment="1">
      <alignment horizontal="left" wrapText="1"/>
    </xf>
    <xf numFmtId="0" fontId="0" fillId="11" borderId="12" xfId="0" applyFill="1" applyBorder="1" applyAlignment="1">
      <alignment horizontal="left" wrapText="1"/>
    </xf>
    <xf numFmtId="0" fontId="0" fillId="11" borderId="30" xfId="0" applyFill="1" applyBorder="1" applyAlignment="1">
      <alignment horizontal="left" wrapText="1"/>
    </xf>
    <xf numFmtId="0" fontId="0" fillId="11" borderId="31" xfId="0" applyFill="1" applyBorder="1" applyAlignment="1">
      <alignment horizontal="left" wrapText="1"/>
    </xf>
    <xf numFmtId="0" fontId="0" fillId="11" borderId="32" xfId="0" applyFill="1" applyBorder="1" applyAlignment="1">
      <alignment horizontal="left" wrapText="1"/>
    </xf>
    <xf numFmtId="0" fontId="0" fillId="11" borderId="33" xfId="0" applyFill="1" applyBorder="1" applyAlignment="1">
      <alignment horizontal="left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30" xfId="0" applyFont="1" applyFill="1" applyBorder="1" applyAlignment="1">
      <alignment horizontal="center" vertical="center" wrapText="1"/>
    </xf>
    <xf numFmtId="0" fontId="15" fillId="2" borderId="46" xfId="0" applyFont="1" applyFill="1" applyBorder="1" applyAlignment="1">
      <alignment horizontal="center" vertical="center" wrapText="1"/>
    </xf>
    <xf numFmtId="0" fontId="15" fillId="2" borderId="44" xfId="0" applyFont="1" applyFill="1" applyBorder="1" applyAlignment="1">
      <alignment horizontal="center" vertical="center" wrapText="1"/>
    </xf>
    <xf numFmtId="0" fontId="15" fillId="9" borderId="47" xfId="0" applyFont="1" applyFill="1" applyBorder="1" applyAlignment="1">
      <alignment horizontal="center" vertical="center" wrapText="1"/>
    </xf>
    <xf numFmtId="0" fontId="15" fillId="9" borderId="45" xfId="0" applyFont="1" applyFill="1" applyBorder="1" applyAlignment="1">
      <alignment horizontal="center" vertical="center" wrapText="1"/>
    </xf>
    <xf numFmtId="0" fontId="16" fillId="10" borderId="48" xfId="0" applyFont="1" applyFill="1" applyBorder="1" applyAlignment="1">
      <alignment horizontal="center" vertical="center" wrapText="1"/>
    </xf>
    <xf numFmtId="0" fontId="16" fillId="10" borderId="49" xfId="0" applyFont="1" applyFill="1" applyBorder="1" applyAlignment="1">
      <alignment horizontal="center" vertical="center" wrapText="1"/>
    </xf>
    <xf numFmtId="0" fontId="17" fillId="0" borderId="11" xfId="3" applyFont="1" applyBorder="1" applyAlignment="1">
      <alignment horizontal="left" vertical="center" wrapText="1"/>
    </xf>
    <xf numFmtId="0" fontId="17" fillId="0" borderId="12" xfId="3" applyFont="1" applyBorder="1" applyAlignment="1">
      <alignment horizontal="left" vertical="center" wrapText="1"/>
    </xf>
    <xf numFmtId="0" fontId="17" fillId="0" borderId="30" xfId="3" applyFont="1" applyBorder="1" applyAlignment="1">
      <alignment horizontal="left" vertical="center" wrapText="1"/>
    </xf>
    <xf numFmtId="0" fontId="17" fillId="0" borderId="31" xfId="3" applyFont="1" applyBorder="1" applyAlignment="1">
      <alignment horizontal="left" vertical="center" wrapText="1"/>
    </xf>
    <xf numFmtId="0" fontId="17" fillId="0" borderId="32" xfId="3" applyFont="1" applyBorder="1" applyAlignment="1">
      <alignment horizontal="left" vertical="center" wrapText="1"/>
    </xf>
    <xf numFmtId="0" fontId="17" fillId="0" borderId="33" xfId="3" applyFont="1" applyBorder="1" applyAlignment="1">
      <alignment horizontal="left" vertical="center" wrapText="1"/>
    </xf>
    <xf numFmtId="0" fontId="18" fillId="2" borderId="34" xfId="3" applyFont="1" applyFill="1" applyBorder="1" applyAlignment="1">
      <alignment horizontal="center" vertical="center" wrapText="1"/>
    </xf>
    <xf numFmtId="0" fontId="18" fillId="2" borderId="27" xfId="3" applyFont="1" applyFill="1" applyBorder="1" applyAlignment="1">
      <alignment horizontal="center" vertical="center" wrapText="1"/>
    </xf>
    <xf numFmtId="0" fontId="18" fillId="2" borderId="1" xfId="3" applyFont="1" applyFill="1" applyBorder="1" applyAlignment="1">
      <alignment horizontal="center" vertical="center" wrapText="1"/>
    </xf>
    <xf numFmtId="0" fontId="18" fillId="2" borderId="28" xfId="3" applyFont="1" applyFill="1" applyBorder="1" applyAlignment="1">
      <alignment horizontal="center" vertical="center" wrapText="1"/>
    </xf>
    <xf numFmtId="0" fontId="18" fillId="2" borderId="29" xfId="3" applyFont="1" applyFill="1" applyBorder="1" applyAlignment="1">
      <alignment horizontal="center" vertical="center" wrapText="1"/>
    </xf>
    <xf numFmtId="0" fontId="17" fillId="0" borderId="0" xfId="3" applyFont="1" applyBorder="1" applyAlignment="1">
      <alignment horizontal="left" vertical="top" wrapText="1"/>
    </xf>
    <xf numFmtId="0" fontId="15" fillId="9" borderId="36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1" fontId="2" fillId="8" borderId="31" xfId="2" applyNumberFormat="1" applyFont="1" applyFill="1" applyBorder="1" applyAlignment="1">
      <alignment horizontal="center" vertical="center"/>
    </xf>
    <xf numFmtId="1" fontId="2" fillId="8" borderId="33" xfId="2" applyNumberFormat="1" applyFont="1" applyFill="1" applyBorder="1" applyAlignment="1">
      <alignment horizontal="center" vertical="center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4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8" borderId="45" xfId="0" applyFont="1" applyFill="1" applyBorder="1" applyAlignment="1">
      <alignment horizontal="center" vertical="center" wrapText="1"/>
    </xf>
    <xf numFmtId="0" fontId="12" fillId="8" borderId="56" xfId="0" applyFont="1" applyFill="1" applyBorder="1" applyAlignment="1">
      <alignment horizontal="center" vertical="center" wrapText="1"/>
    </xf>
    <xf numFmtId="0" fontId="12" fillId="8" borderId="5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5">
    <cellStyle name="Comma" xfId="1" builtinId="3"/>
    <cellStyle name="Comma 2" xfId="4"/>
    <cellStyle name="Normal" xfId="0" builtinId="0"/>
    <cellStyle name="Normal_Sheet10" xfId="3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Food Security Trends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'FS ANALYSIS (% values)'!$C$5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values)'!$D$5:$S$5</c15:sqref>
                  </c15:fullRef>
                </c:ext>
              </c:extLst>
              <c:f>'FS ANALYSIS (% values)'!$E$5:$S$5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6-4077-82E4-D5CA2688AD9C}"/>
            </c:ext>
          </c:extLst>
        </c:ser>
        <c:ser>
          <c:idx val="1"/>
          <c:order val="1"/>
          <c:tx>
            <c:strRef>
              <c:f>'FS ANALYSIS (% values)'!$C$6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values)'!$D$6:$S$6</c15:sqref>
                  </c15:fullRef>
                </c:ext>
              </c:extLst>
              <c:f>'FS ANALYSIS (% values)'!$E$6:$S$6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6-4077-82E4-D5CA2688AD9C}"/>
            </c:ext>
          </c:extLst>
        </c:ser>
        <c:ser>
          <c:idx val="2"/>
          <c:order val="2"/>
          <c:tx>
            <c:strRef>
              <c:f>'FS ANALYSIS (% values)'!$C$7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values)'!$D$7:$S$7</c15:sqref>
                  </c15:fullRef>
                </c:ext>
              </c:extLst>
              <c:f>'FS ANALYSIS (% values)'!$E$7:$S$7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6-4077-82E4-D5CA2688AD9C}"/>
            </c:ext>
          </c:extLst>
        </c:ser>
        <c:ser>
          <c:idx val="3"/>
          <c:order val="3"/>
          <c:tx>
            <c:strRef>
              <c:f>'FS ANALYSIS (% values)'!$C$8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values)'!$D$8:$S$8</c15:sqref>
                  </c15:fullRef>
                </c:ext>
              </c:extLst>
              <c:f>'FS ANALYSIS (% values)'!$E$8:$S$8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6-4077-82E4-D5CA2688AD9C}"/>
            </c:ext>
          </c:extLst>
        </c:ser>
        <c:ser>
          <c:idx val="4"/>
          <c:order val="4"/>
          <c:tx>
            <c:strRef>
              <c:f>'FS ANALYSIS (% values)'!$C$9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values)'!$D$9:$S$9</c15:sqref>
                  </c15:fullRef>
                </c:ext>
              </c:extLst>
              <c:f>'FS ANALYSIS (% values)'!$E$9:$S$9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56-4077-82E4-D5CA2688AD9C}"/>
            </c:ext>
          </c:extLst>
        </c:ser>
        <c:ser>
          <c:idx val="5"/>
          <c:order val="5"/>
          <c:tx>
            <c:strRef>
              <c:f>'FS ANALYSIS (% values)'!$C$10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values)'!$D$10:$S$10</c15:sqref>
                  </c15:fullRef>
                </c:ext>
              </c:extLst>
              <c:f>'FS ANALYSIS (% values)'!$E$10:$S$10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56-4077-82E4-D5CA2688AD9C}"/>
            </c:ext>
          </c:extLst>
        </c:ser>
        <c:ser>
          <c:idx val="6"/>
          <c:order val="6"/>
          <c:tx>
            <c:strRef>
              <c:f>'FS ANALYSIS (% values)'!$C$11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values)'!$D$11:$S$11</c15:sqref>
                  </c15:fullRef>
                </c:ext>
              </c:extLst>
              <c:f>'FS ANALYSIS (% values)'!$E$11:$S$11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077-82E4-D5CA2688AD9C}"/>
            </c:ext>
          </c:extLst>
        </c:ser>
        <c:ser>
          <c:idx val="7"/>
          <c:order val="7"/>
          <c:tx>
            <c:strRef>
              <c:f>'FS ANALYSIS (% values)'!$C$12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values)'!$D$12:$S$12</c15:sqref>
                  </c15:fullRef>
                </c:ext>
              </c:extLst>
              <c:f>'FS ANALYSIS (% values)'!$E$12:$S$12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56-4077-82E4-D5CA2688AD9C}"/>
            </c:ext>
          </c:extLst>
        </c:ser>
        <c:ser>
          <c:idx val="8"/>
          <c:order val="8"/>
          <c:tx>
            <c:strRef>
              <c:f>'FS ANALYSIS (% values)'!$C$13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values)'!$D$13:$S$13</c15:sqref>
                  </c15:fullRef>
                </c:ext>
              </c:extLst>
              <c:f>'FS ANALYSIS (% values)'!$E$13:$S$13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56-4077-82E4-D5CA2688AD9C}"/>
            </c:ext>
          </c:extLst>
        </c:ser>
        <c:ser>
          <c:idx val="9"/>
          <c:order val="9"/>
          <c:tx>
            <c:strRef>
              <c:f>'FS ANALYSIS (% values)'!$C$14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values)'!$D$14:$S$14</c15:sqref>
                  </c15:fullRef>
                </c:ext>
              </c:extLst>
              <c:f>'FS ANALYSIS (% values)'!$E$14:$S$14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56-4077-82E4-D5CA2688AD9C}"/>
            </c:ext>
          </c:extLst>
        </c:ser>
        <c:ser>
          <c:idx val="10"/>
          <c:order val="10"/>
          <c:tx>
            <c:strRef>
              <c:f>'FS ANALYSIS (% values)'!$C$15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values)'!$D$15:$S$15</c15:sqref>
                  </c15:fullRef>
                </c:ext>
              </c:extLst>
              <c:f>'FS ANALYSIS (% values)'!$E$15:$S$15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56-4077-82E4-D5CA2688AD9C}"/>
            </c:ext>
          </c:extLst>
        </c:ser>
        <c:ser>
          <c:idx val="11"/>
          <c:order val="11"/>
          <c:tx>
            <c:strRef>
              <c:f>'FS ANALYSIS (% values)'!$C$16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values)'!$D$16:$S$16</c15:sqref>
                  </c15:fullRef>
                </c:ext>
              </c:extLst>
              <c:f>'FS ANALYSIS (% values)'!$E$16:$S$16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56-4077-82E4-D5CA2688AD9C}"/>
            </c:ext>
          </c:extLst>
        </c:ser>
        <c:ser>
          <c:idx val="12"/>
          <c:order val="12"/>
          <c:tx>
            <c:strRef>
              <c:f>'FS ANALYSIS (% values)'!$C$17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values)'!$D$17:$S$17</c15:sqref>
                  </c15:fullRef>
                </c:ext>
              </c:extLst>
              <c:f>'FS ANALYSIS (% values)'!$E$17:$S$17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56-4077-82E4-D5CA2688AD9C}"/>
            </c:ext>
          </c:extLst>
        </c:ser>
        <c:ser>
          <c:idx val="13"/>
          <c:order val="13"/>
          <c:tx>
            <c:strRef>
              <c:f>'FS ANALYSIS (% values)'!$C$18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values)'!$D$18:$S$18</c15:sqref>
                  </c15:fullRef>
                </c:ext>
              </c:extLst>
              <c:f>'FS ANALYSIS (% values)'!$E$18:$S$18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56-4077-82E4-D5CA2688AD9C}"/>
            </c:ext>
          </c:extLst>
        </c:ser>
        <c:ser>
          <c:idx val="14"/>
          <c:order val="14"/>
          <c:tx>
            <c:strRef>
              <c:f>'FS ANALYSIS (% values)'!$C$19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values)'!$D$19:$S$19</c15:sqref>
                  </c15:fullRef>
                </c:ext>
              </c:extLst>
              <c:f>'FS ANALYSIS (% values)'!$E$19:$S$19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56-4077-82E4-D5CA2688AD9C}"/>
            </c:ext>
          </c:extLst>
        </c:ser>
        <c:ser>
          <c:idx val="15"/>
          <c:order val="15"/>
          <c:tx>
            <c:strRef>
              <c:f>'FS ANALYSIS (% values)'!$C$20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values)'!$D$20:$S$20</c15:sqref>
                  </c15:fullRef>
                </c:ext>
              </c:extLst>
              <c:f>'FS ANALYSIS (% values)'!$E$20:$S$20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56-4077-82E4-D5CA2688AD9C}"/>
            </c:ext>
          </c:extLst>
        </c:ser>
        <c:ser>
          <c:idx val="16"/>
          <c:order val="16"/>
          <c:tx>
            <c:strRef>
              <c:f>'FS ANALYSIS (% values)'!$C$21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values)'!$D$21:$S$21</c15:sqref>
                  </c15:fullRef>
                </c:ext>
              </c:extLst>
              <c:f>'FS ANALYSIS (% values)'!$E$21:$S$21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56-4077-82E4-D5CA2688AD9C}"/>
            </c:ext>
          </c:extLst>
        </c:ser>
        <c:ser>
          <c:idx val="17"/>
          <c:order val="17"/>
          <c:tx>
            <c:strRef>
              <c:f>'FS ANALYSIS (% values)'!$C$22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values)'!$D$22:$S$22</c15:sqref>
                  </c15:fullRef>
                </c:ext>
              </c:extLst>
              <c:f>'FS ANALYSIS (% values)'!$E$22:$S$22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656-4077-82E4-D5CA2688AD9C}"/>
            </c:ext>
          </c:extLst>
        </c:ser>
        <c:ser>
          <c:idx val="18"/>
          <c:order val="18"/>
          <c:tx>
            <c:strRef>
              <c:f>'FS ANALYSIS (% values)'!$C$23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values)'!$D$23:$S$23</c15:sqref>
                  </c15:fullRef>
                </c:ext>
              </c:extLst>
              <c:f>'FS ANALYSIS (% values)'!$E$23:$S$23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656-4077-82E4-D5CA2688AD9C}"/>
            </c:ext>
          </c:extLst>
        </c:ser>
        <c:ser>
          <c:idx val="19"/>
          <c:order val="19"/>
          <c:tx>
            <c:strRef>
              <c:f>'FS ANALYSIS (% values)'!$C$24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values)'!$D$24:$S$24</c15:sqref>
                  </c15:fullRef>
                </c:ext>
              </c:extLst>
              <c:f>'FS ANALYSIS (% values)'!$E$24:$S$24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656-4077-82E4-D5CA2688AD9C}"/>
            </c:ext>
          </c:extLst>
        </c:ser>
        <c:ser>
          <c:idx val="20"/>
          <c:order val="20"/>
          <c:tx>
            <c:strRef>
              <c:f>'FS ANALYSIS (% values)'!$C$25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values)'!$D$25:$S$25</c15:sqref>
                  </c15:fullRef>
                </c:ext>
              </c:extLst>
              <c:f>'FS ANALYSIS (% values)'!$E$25:$S$25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656-4077-82E4-D5CA2688AD9C}"/>
            </c:ext>
          </c:extLst>
        </c:ser>
        <c:ser>
          <c:idx val="21"/>
          <c:order val="21"/>
          <c:tx>
            <c:strRef>
              <c:f>'FS ANALYSIS (% values)'!$C$26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values)'!$D$26:$S$26</c15:sqref>
                  </c15:fullRef>
                </c:ext>
              </c:extLst>
              <c:f>'FS ANALYSIS (% values)'!$E$26:$S$26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656-4077-82E4-D5CA2688AD9C}"/>
            </c:ext>
          </c:extLst>
        </c:ser>
        <c:ser>
          <c:idx val="22"/>
          <c:order val="22"/>
          <c:tx>
            <c:strRef>
              <c:f>'FS ANALYSIS (% values)'!$C$27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values)'!$D$27:$S$27</c15:sqref>
                  </c15:fullRef>
                </c:ext>
              </c:extLst>
              <c:f>'FS ANALYSIS (% values)'!$E$27:$S$27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656-4077-82E4-D5CA2688AD9C}"/>
            </c:ext>
          </c:extLst>
        </c:ser>
        <c:ser>
          <c:idx val="23"/>
          <c:order val="23"/>
          <c:tx>
            <c:strRef>
              <c:f>'FS ANALYSIS (% values)'!$C$28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values)'!$D$28:$S$28</c15:sqref>
                  </c15:fullRef>
                </c:ext>
              </c:extLst>
              <c:f>'FS ANALYSIS (% values)'!$E$28:$S$28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656-4077-82E4-D5CA2688AD9C}"/>
            </c:ext>
          </c:extLst>
        </c:ser>
        <c:ser>
          <c:idx val="24"/>
          <c:order val="24"/>
          <c:tx>
            <c:strRef>
              <c:f>'FS ANALYSIS (% values)'!$C$29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values)'!$D$29:$S$29</c15:sqref>
                  </c15:fullRef>
                </c:ext>
              </c:extLst>
              <c:f>'FS ANALYSIS (% values)'!$E$29:$S$29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656-4077-82E4-D5CA2688AD9C}"/>
            </c:ext>
          </c:extLst>
        </c:ser>
        <c:ser>
          <c:idx val="25"/>
          <c:order val="25"/>
          <c:tx>
            <c:strRef>
              <c:f>'FS ANALYSIS (% values)'!$C$30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values)'!$D$30:$S$30</c15:sqref>
                  </c15:fullRef>
                </c:ext>
              </c:extLst>
              <c:f>'FS ANALYSIS (% values)'!$E$30:$S$30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656-4077-82E4-D5CA2688AD9C}"/>
            </c:ext>
          </c:extLst>
        </c:ser>
        <c:ser>
          <c:idx val="26"/>
          <c:order val="26"/>
          <c:tx>
            <c:strRef>
              <c:f>'FS ANALYSIS (% values)'!$C$31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values)'!$D$31:$S$31</c15:sqref>
                  </c15:fullRef>
                </c:ext>
              </c:extLst>
              <c:f>'FS ANALYSIS (% values)'!$E$31:$S$31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656-4077-82E4-D5CA2688AD9C}"/>
            </c:ext>
          </c:extLst>
        </c:ser>
        <c:ser>
          <c:idx val="27"/>
          <c:order val="27"/>
          <c:tx>
            <c:strRef>
              <c:f>'FS ANALYSIS (% values)'!$C$32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values)'!$D$32:$S$32</c15:sqref>
                  </c15:fullRef>
                </c:ext>
              </c:extLst>
              <c:f>'FS ANALYSIS (% values)'!$E$32:$S$32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656-4077-82E4-D5CA2688AD9C}"/>
            </c:ext>
          </c:extLst>
        </c:ser>
        <c:ser>
          <c:idx val="28"/>
          <c:order val="28"/>
          <c:tx>
            <c:strRef>
              <c:f>'FS ANALYSIS (% values)'!$C$33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values)'!$D$33:$S$33</c15:sqref>
                  </c15:fullRef>
                </c:ext>
              </c:extLst>
              <c:f>'FS ANALYSIS (% values)'!$E$33:$S$33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656-4077-82E4-D5CA2688AD9C}"/>
            </c:ext>
          </c:extLst>
        </c:ser>
        <c:ser>
          <c:idx val="29"/>
          <c:order val="29"/>
          <c:tx>
            <c:strRef>
              <c:f>'FS ANALYSIS (% values)'!$C$34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values)'!$D$34:$S$34</c15:sqref>
                  </c15:fullRef>
                </c:ext>
              </c:extLst>
              <c:f>'FS ANALYSIS (% values)'!$E$34:$S$34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656-4077-82E4-D5CA2688AD9C}"/>
            </c:ext>
          </c:extLst>
        </c:ser>
        <c:ser>
          <c:idx val="30"/>
          <c:order val="30"/>
          <c:tx>
            <c:strRef>
              <c:f>'FS ANALYSIS (% values)'!$C$35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values)'!$D$35:$S$35</c15:sqref>
                  </c15:fullRef>
                </c:ext>
              </c:extLst>
              <c:f>'FS ANALYSIS (% values)'!$E$35:$S$35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656-4077-82E4-D5CA2688AD9C}"/>
            </c:ext>
          </c:extLst>
        </c:ser>
        <c:ser>
          <c:idx val="31"/>
          <c:order val="31"/>
          <c:tx>
            <c:strRef>
              <c:f>'FS ANALYSIS (% values)'!$C$36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values)'!$D$36:$S$36</c15:sqref>
                  </c15:fullRef>
                </c:ext>
              </c:extLst>
              <c:f>'FS ANALYSIS (% values)'!$E$36:$S$36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656-4077-82E4-D5CA2688AD9C}"/>
            </c:ext>
          </c:extLst>
        </c:ser>
        <c:ser>
          <c:idx val="32"/>
          <c:order val="32"/>
          <c:tx>
            <c:strRef>
              <c:f>'FS ANALYSIS (% values)'!$C$37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values)'!$D$37:$S$37</c15:sqref>
                  </c15:fullRef>
                </c:ext>
              </c:extLst>
              <c:f>'FS ANALYSIS (% values)'!$E$37:$S$37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656-4077-82E4-D5CA2688AD9C}"/>
            </c:ext>
          </c:extLst>
        </c:ser>
        <c:ser>
          <c:idx val="33"/>
          <c:order val="33"/>
          <c:tx>
            <c:strRef>
              <c:f>'FS ANALYSIS (% values)'!$C$38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values)'!$D$38:$S$38</c15:sqref>
                  </c15:fullRef>
                </c:ext>
              </c:extLst>
              <c:f>'FS ANALYSIS (% values)'!$E$38:$S$38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656-4077-82E4-D5CA2688AD9C}"/>
            </c:ext>
          </c:extLst>
        </c:ser>
        <c:ser>
          <c:idx val="34"/>
          <c:order val="34"/>
          <c:tx>
            <c:strRef>
              <c:f>'FS ANALYSIS (% values)'!$C$39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values)'!$D$39:$S$39</c15:sqref>
                  </c15:fullRef>
                </c:ext>
              </c:extLst>
              <c:f>'FS ANALYSIS (% values)'!$E$39:$S$39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656-4077-82E4-D5CA2688AD9C}"/>
            </c:ext>
          </c:extLst>
        </c:ser>
        <c:ser>
          <c:idx val="35"/>
          <c:order val="35"/>
          <c:tx>
            <c:strRef>
              <c:f>'FS ANALYSIS (% values)'!$C$40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values)'!$D$40:$S$40</c15:sqref>
                  </c15:fullRef>
                </c:ext>
              </c:extLst>
              <c:f>'FS ANALYSIS (% values)'!$E$40:$S$40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656-4077-82E4-D5CA2688AD9C}"/>
            </c:ext>
          </c:extLst>
        </c:ser>
        <c:ser>
          <c:idx val="36"/>
          <c:order val="36"/>
          <c:tx>
            <c:strRef>
              <c:f>'FS ANALYSIS (% values)'!$C$41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values)'!$D$41:$S$41</c15:sqref>
                  </c15:fullRef>
                </c:ext>
              </c:extLst>
              <c:f>'FS ANALYSIS (% values)'!$E$41:$S$41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656-4077-82E4-D5CA2688AD9C}"/>
            </c:ext>
          </c:extLst>
        </c:ser>
        <c:ser>
          <c:idx val="37"/>
          <c:order val="37"/>
          <c:tx>
            <c:strRef>
              <c:f>'FS ANALYSIS (% values)'!$C$42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values)'!$D$42:$S$42</c15:sqref>
                  </c15:fullRef>
                </c:ext>
              </c:extLst>
              <c:f>'FS ANALYSIS (% values)'!$E$42:$S$42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656-4077-82E4-D5CA2688AD9C}"/>
            </c:ext>
          </c:extLst>
        </c:ser>
        <c:ser>
          <c:idx val="38"/>
          <c:order val="38"/>
          <c:tx>
            <c:strRef>
              <c:f>'FS ANALYSIS (% values)'!$C$43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values)'!$D$43:$S$43</c15:sqref>
                  </c15:fullRef>
                </c:ext>
              </c:extLst>
              <c:f>'FS ANALYSIS (% values)'!$E$43:$S$43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656-4077-82E4-D5CA2688AD9C}"/>
            </c:ext>
          </c:extLst>
        </c:ser>
        <c:ser>
          <c:idx val="39"/>
          <c:order val="39"/>
          <c:tx>
            <c:strRef>
              <c:f>'FS ANALYSIS (% values)'!$C$44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values)'!$D$44:$S$44</c15:sqref>
                  </c15:fullRef>
                </c:ext>
              </c:extLst>
              <c:f>'FS ANALYSIS (% values)'!$E$44:$S$44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656-4077-82E4-D5CA2688AD9C}"/>
            </c:ext>
          </c:extLst>
        </c:ser>
        <c:ser>
          <c:idx val="40"/>
          <c:order val="40"/>
          <c:tx>
            <c:strRef>
              <c:f>'FS ANALYSIS (% values)'!$C$45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values)'!$D$45:$S$45</c15:sqref>
                  </c15:fullRef>
                </c:ext>
              </c:extLst>
              <c:f>'FS ANALYSIS (% values)'!$E$45:$S$45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656-4077-82E4-D5CA2688AD9C}"/>
            </c:ext>
          </c:extLst>
        </c:ser>
        <c:ser>
          <c:idx val="41"/>
          <c:order val="41"/>
          <c:tx>
            <c:strRef>
              <c:f>'FS ANALYSIS (% values)'!$C$46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values)'!$D$46:$S$46</c15:sqref>
                  </c15:fullRef>
                </c:ext>
              </c:extLst>
              <c:f>'FS ANALYSIS (% values)'!$E$46:$S$46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656-4077-82E4-D5CA2688AD9C}"/>
            </c:ext>
          </c:extLst>
        </c:ser>
        <c:ser>
          <c:idx val="42"/>
          <c:order val="42"/>
          <c:tx>
            <c:strRef>
              <c:f>'FS ANALYSIS (% values)'!$C$47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values)'!$D$47:$S$47</c15:sqref>
                  </c15:fullRef>
                </c:ext>
              </c:extLst>
              <c:f>'FS ANALYSIS (% values)'!$E$47:$S$47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656-4077-82E4-D5CA2688AD9C}"/>
            </c:ext>
          </c:extLst>
        </c:ser>
        <c:ser>
          <c:idx val="43"/>
          <c:order val="43"/>
          <c:tx>
            <c:strRef>
              <c:f>'FS ANALYSIS (% values)'!$C$48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values)'!$D$48:$S$48</c15:sqref>
                  </c15:fullRef>
                </c:ext>
              </c:extLst>
              <c:f>'FS ANALYSIS (% values)'!$E$48:$S$48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656-4077-82E4-D5CA2688AD9C}"/>
            </c:ext>
          </c:extLst>
        </c:ser>
        <c:ser>
          <c:idx val="44"/>
          <c:order val="44"/>
          <c:tx>
            <c:strRef>
              <c:f>'FS ANALYSIS (% values)'!$C$49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values)'!$D$49:$S$49</c15:sqref>
                  </c15:fullRef>
                </c:ext>
              </c:extLst>
              <c:f>'FS ANALYSIS (% values)'!$E$49:$S$49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656-4077-82E4-D5CA2688AD9C}"/>
            </c:ext>
          </c:extLst>
        </c:ser>
        <c:ser>
          <c:idx val="45"/>
          <c:order val="45"/>
          <c:tx>
            <c:strRef>
              <c:f>'FS ANALYSIS (% values)'!$C$50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values)'!$D$50:$S$50</c15:sqref>
                  </c15:fullRef>
                </c:ext>
              </c:extLst>
              <c:f>'FS ANALYSIS (% values)'!$E$50:$S$50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656-4077-82E4-D5CA2688AD9C}"/>
            </c:ext>
          </c:extLst>
        </c:ser>
        <c:ser>
          <c:idx val="46"/>
          <c:order val="46"/>
          <c:tx>
            <c:strRef>
              <c:f>'FS ANALYSIS (% values)'!$C$51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values)'!$D$51:$S$51</c15:sqref>
                  </c15:fullRef>
                </c:ext>
              </c:extLst>
              <c:f>'FS ANALYSIS (% values)'!$E$51:$S$51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656-4077-82E4-D5CA2688AD9C}"/>
            </c:ext>
          </c:extLst>
        </c:ser>
        <c:ser>
          <c:idx val="47"/>
          <c:order val="47"/>
          <c:tx>
            <c:strRef>
              <c:f>'FS ANALYSIS (% values)'!$C$52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values)'!$D$52:$S$52</c15:sqref>
                  </c15:fullRef>
                </c:ext>
              </c:extLst>
              <c:f>'FS ANALYSIS (% values)'!$E$52:$S$52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656-4077-82E4-D5CA2688AD9C}"/>
            </c:ext>
          </c:extLst>
        </c:ser>
        <c:ser>
          <c:idx val="48"/>
          <c:order val="48"/>
          <c:tx>
            <c:strRef>
              <c:f>'FS ANALYSIS (% values)'!$C$53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values)'!$D$53:$S$53</c15:sqref>
                  </c15:fullRef>
                </c:ext>
              </c:extLst>
              <c:f>'FS ANALYSIS (% values)'!$E$53:$S$53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656-4077-82E4-D5CA2688AD9C}"/>
            </c:ext>
          </c:extLst>
        </c:ser>
        <c:ser>
          <c:idx val="49"/>
          <c:order val="49"/>
          <c:tx>
            <c:strRef>
              <c:f>'FS ANALYSIS (% values)'!$C$54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values)'!$D$54:$S$54</c15:sqref>
                  </c15:fullRef>
                </c:ext>
              </c:extLst>
              <c:f>'FS ANALYSIS (% values)'!$E$54:$S$54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656-4077-82E4-D5CA2688AD9C}"/>
            </c:ext>
          </c:extLst>
        </c:ser>
        <c:ser>
          <c:idx val="50"/>
          <c:order val="50"/>
          <c:tx>
            <c:strRef>
              <c:f>'FS ANALYSIS (% values)'!$C$55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values)'!$D$55:$S$55</c15:sqref>
                  </c15:fullRef>
                </c:ext>
              </c:extLst>
              <c:f>'FS ANALYSIS (% values)'!$E$55:$S$55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656-4077-82E4-D5CA2688AD9C}"/>
            </c:ext>
          </c:extLst>
        </c:ser>
        <c:ser>
          <c:idx val="51"/>
          <c:order val="51"/>
          <c:tx>
            <c:strRef>
              <c:f>'FS ANALYSIS (% values)'!$C$56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values)'!$D$56:$S$56</c15:sqref>
                  </c15:fullRef>
                </c:ext>
              </c:extLst>
              <c:f>'FS ANALYSIS (% values)'!$E$56:$S$56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656-4077-82E4-D5CA2688AD9C}"/>
            </c:ext>
          </c:extLst>
        </c:ser>
        <c:ser>
          <c:idx val="52"/>
          <c:order val="52"/>
          <c:tx>
            <c:strRef>
              <c:f>'FS ANALYSIS (% values)'!$C$57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values)'!$D$57:$S$57</c15:sqref>
                  </c15:fullRef>
                </c:ext>
              </c:extLst>
              <c:f>'FS ANALYSIS (% values)'!$E$57:$S$57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656-4077-82E4-D5CA2688AD9C}"/>
            </c:ext>
          </c:extLst>
        </c:ser>
        <c:ser>
          <c:idx val="53"/>
          <c:order val="53"/>
          <c:tx>
            <c:strRef>
              <c:f>'FS ANALYSIS (% values)'!$C$58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values)'!$D$58:$S$58</c15:sqref>
                  </c15:fullRef>
                </c:ext>
              </c:extLst>
              <c:f>'FS ANALYSIS (% values)'!$E$58:$S$58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656-4077-82E4-D5CA2688AD9C}"/>
            </c:ext>
          </c:extLst>
        </c:ser>
        <c:ser>
          <c:idx val="54"/>
          <c:order val="54"/>
          <c:tx>
            <c:strRef>
              <c:f>'FS ANALYSIS (% values)'!$C$59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values)'!$D$59:$S$59</c15:sqref>
                  </c15:fullRef>
                </c:ext>
              </c:extLst>
              <c:f>'FS ANALYSIS (% values)'!$E$59:$S$59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656-4077-82E4-D5CA2688AD9C}"/>
            </c:ext>
          </c:extLst>
        </c:ser>
        <c:ser>
          <c:idx val="55"/>
          <c:order val="55"/>
          <c:tx>
            <c:strRef>
              <c:f>'FS ANALYSIS (% values)'!$C$60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values)'!$D$60:$S$60</c15:sqref>
                  </c15:fullRef>
                </c:ext>
              </c:extLst>
              <c:f>'FS ANALYSIS (% values)'!$E$60:$S$60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656-4077-82E4-D5CA2688AD9C}"/>
            </c:ext>
          </c:extLst>
        </c:ser>
        <c:ser>
          <c:idx val="56"/>
          <c:order val="56"/>
          <c:tx>
            <c:strRef>
              <c:f>'FS ANALYSIS (% values)'!$C$61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values)'!$D$61:$S$61</c15:sqref>
                  </c15:fullRef>
                </c:ext>
              </c:extLst>
              <c:f>'FS ANALYSIS (% values)'!$E$61:$S$61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656-4077-82E4-D5CA2688AD9C}"/>
            </c:ext>
          </c:extLst>
        </c:ser>
        <c:ser>
          <c:idx val="57"/>
          <c:order val="57"/>
          <c:tx>
            <c:strRef>
              <c:f>'FS ANALYSIS (% values)'!$C$62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values)'!$D$62:$S$62</c15:sqref>
                  </c15:fullRef>
                </c:ext>
              </c:extLst>
              <c:f>'FS ANALYSIS (% values)'!$E$62:$S$62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656-4077-82E4-D5CA2688AD9C}"/>
            </c:ext>
          </c:extLst>
        </c:ser>
        <c:ser>
          <c:idx val="58"/>
          <c:order val="58"/>
          <c:tx>
            <c:strRef>
              <c:f>'FS ANALYSIS (% values)'!$C$63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values)'!$D$63:$S$63</c15:sqref>
                  </c15:fullRef>
                </c:ext>
              </c:extLst>
              <c:f>'FS ANALYSIS (% values)'!$E$63:$S$63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656-4077-82E4-D5CA2688AD9C}"/>
            </c:ext>
          </c:extLst>
        </c:ser>
        <c:ser>
          <c:idx val="59"/>
          <c:order val="59"/>
          <c:tx>
            <c:strRef>
              <c:f>'FS ANALYSIS (% values)'!$C$64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values)'!$D$64:$S$64</c15:sqref>
                  </c15:fullRef>
                </c:ext>
              </c:extLst>
              <c:f>'FS ANALYSIS (% values)'!$E$64:$S$64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656-4077-82E4-D5CA2688AD9C}"/>
            </c:ext>
          </c:extLst>
        </c:ser>
        <c:ser>
          <c:idx val="60"/>
          <c:order val="60"/>
          <c:tx>
            <c:strRef>
              <c:f>'FS ANALYSIS (% values)'!$C$65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values)'!$D$65:$S$65</c15:sqref>
                  </c15:fullRef>
                </c:ext>
              </c:extLst>
              <c:f>'FS ANALYSIS (% values)'!$E$65:$S$65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656-4077-82E4-D5CA2688AD9C}"/>
            </c:ext>
          </c:extLst>
        </c:ser>
        <c:ser>
          <c:idx val="61"/>
          <c:order val="61"/>
          <c:tx>
            <c:strRef>
              <c:f>'FS ANALYSIS (% values)'!$C$66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values)'!$D$66:$S$66</c15:sqref>
                  </c15:fullRef>
                </c:ext>
              </c:extLst>
              <c:f>'FS ANALYSIS (% values)'!$E$66:$S$66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656-4077-82E4-D5CA2688AD9C}"/>
            </c:ext>
          </c:extLst>
        </c:ser>
        <c:ser>
          <c:idx val="62"/>
          <c:order val="62"/>
          <c:tx>
            <c:strRef>
              <c:f>'FS ANALYSIS (% values)'!$C$67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values)'!$D$67:$S$67</c15:sqref>
                  </c15:fullRef>
                </c:ext>
              </c:extLst>
              <c:f>'FS ANALYSIS (% values)'!$E$67:$S$67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656-4077-82E4-D5CA2688AD9C}"/>
            </c:ext>
          </c:extLst>
        </c:ser>
        <c:ser>
          <c:idx val="63"/>
          <c:order val="63"/>
          <c:tx>
            <c:strRef>
              <c:f>'FS ANALYSIS (% values)'!$C$68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values)'!$D$68:$S$68</c15:sqref>
                  </c15:fullRef>
                </c:ext>
              </c:extLst>
              <c:f>'FS ANALYSIS (% values)'!$E$68:$S$68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656-4077-82E4-D5CA2688AD9C}"/>
            </c:ext>
          </c:extLst>
        </c:ser>
        <c:ser>
          <c:idx val="64"/>
          <c:order val="64"/>
          <c:tx>
            <c:strRef>
              <c:f>'FS ANALYSIS (% values)'!$C$69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values)'!$D$69:$S$69</c15:sqref>
                  </c15:fullRef>
                </c:ext>
              </c:extLst>
              <c:f>'FS ANALYSIS (% values)'!$E$69:$S$69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656-4077-82E4-D5CA2688AD9C}"/>
            </c:ext>
          </c:extLst>
        </c:ser>
        <c:ser>
          <c:idx val="65"/>
          <c:order val="65"/>
          <c:tx>
            <c:strRef>
              <c:f>'FS ANALYSIS (% values)'!$C$70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values)'!$D$70:$S$70</c15:sqref>
                  </c15:fullRef>
                </c:ext>
              </c:extLst>
              <c:f>'FS ANALYSIS (% values)'!$E$70:$S$70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656-4077-82E4-D5CA2688AD9C}"/>
            </c:ext>
          </c:extLst>
        </c:ser>
        <c:ser>
          <c:idx val="66"/>
          <c:order val="66"/>
          <c:tx>
            <c:strRef>
              <c:f>'FS ANALYSIS (% values)'!$C$71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values)'!$D$71:$S$71</c15:sqref>
                  </c15:fullRef>
                </c:ext>
              </c:extLst>
              <c:f>'FS ANALYSIS (% values)'!$E$71:$S$71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656-4077-82E4-D5CA2688AD9C}"/>
            </c:ext>
          </c:extLst>
        </c:ser>
        <c:ser>
          <c:idx val="67"/>
          <c:order val="67"/>
          <c:tx>
            <c:strRef>
              <c:f>'FS ANALYSIS (% values)'!$C$72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values)'!$D$72:$S$72</c15:sqref>
                  </c15:fullRef>
                </c:ext>
              </c:extLst>
              <c:f>'FS ANALYSIS (% values)'!$E$72:$S$72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656-4077-82E4-D5CA2688AD9C}"/>
            </c:ext>
          </c:extLst>
        </c:ser>
        <c:ser>
          <c:idx val="68"/>
          <c:order val="68"/>
          <c:tx>
            <c:strRef>
              <c:f>'FS ANALYSIS (% values)'!$C$73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values)'!$D$73:$S$73</c15:sqref>
                  </c15:fullRef>
                </c:ext>
              </c:extLst>
              <c:f>'FS ANALYSIS (% values)'!$E$73:$S$73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656-4077-82E4-D5CA2688AD9C}"/>
            </c:ext>
          </c:extLst>
        </c:ser>
        <c:ser>
          <c:idx val="69"/>
          <c:order val="69"/>
          <c:tx>
            <c:strRef>
              <c:f>'FS ANALYSIS (% values)'!$C$74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values)'!$D$74:$S$74</c15:sqref>
                  </c15:fullRef>
                </c:ext>
              </c:extLst>
              <c:f>'FS ANALYSIS (% values)'!$E$74:$S$74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656-4077-82E4-D5CA2688AD9C}"/>
            </c:ext>
          </c:extLst>
        </c:ser>
        <c:ser>
          <c:idx val="70"/>
          <c:order val="70"/>
          <c:tx>
            <c:strRef>
              <c:f>'FS ANALYSIS (% values)'!$C$75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values)'!$D$75:$S$75</c15:sqref>
                  </c15:fullRef>
                </c:ext>
              </c:extLst>
              <c:f>'FS ANALYSIS (% values)'!$E$75:$S$75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656-4077-82E4-D5CA2688AD9C}"/>
            </c:ext>
          </c:extLst>
        </c:ser>
        <c:ser>
          <c:idx val="71"/>
          <c:order val="71"/>
          <c:tx>
            <c:strRef>
              <c:f>'FS ANALYSIS (% values)'!$C$76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values)'!$D$76:$S$76</c15:sqref>
                  </c15:fullRef>
                </c:ext>
              </c:extLst>
              <c:f>'FS ANALYSIS (% values)'!$E$76:$S$76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656-4077-82E4-D5CA2688AD9C}"/>
            </c:ext>
          </c:extLst>
        </c:ser>
        <c:ser>
          <c:idx val="72"/>
          <c:order val="72"/>
          <c:tx>
            <c:strRef>
              <c:f>'FS ANALYSIS (% values)'!$C$77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values)'!$D$77:$S$77</c15:sqref>
                  </c15:fullRef>
                </c:ext>
              </c:extLst>
              <c:f>'FS ANALYSIS (% values)'!$E$77:$S$77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656-4077-82E4-D5CA2688AD9C}"/>
            </c:ext>
          </c:extLst>
        </c:ser>
        <c:ser>
          <c:idx val="73"/>
          <c:order val="73"/>
          <c:tx>
            <c:strRef>
              <c:f>'FS ANALYSIS (% values)'!$C$78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values)'!$D$78:$S$78</c15:sqref>
                  </c15:fullRef>
                </c:ext>
              </c:extLst>
              <c:f>'FS ANALYSIS (% values)'!$E$78:$S$78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656-4077-82E4-D5CA2688AD9C}"/>
            </c:ext>
          </c:extLst>
        </c:ser>
        <c:ser>
          <c:idx val="74"/>
          <c:order val="74"/>
          <c:tx>
            <c:strRef>
              <c:f>'FS ANALYSIS (% values)'!$C$79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values)'!$D$79:$S$79</c15:sqref>
                  </c15:fullRef>
                </c:ext>
              </c:extLst>
              <c:f>'FS ANALYSIS (% values)'!$E$79:$S$79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656-4077-82E4-D5CA2688AD9C}"/>
            </c:ext>
          </c:extLst>
        </c:ser>
        <c:ser>
          <c:idx val="75"/>
          <c:order val="75"/>
          <c:tx>
            <c:strRef>
              <c:f>'FS ANALYSIS (% values)'!$C$80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values)'!$D$80:$S$80</c15:sqref>
                  </c15:fullRef>
                </c:ext>
              </c:extLst>
              <c:f>'FS ANALYSIS (% values)'!$E$80:$S$80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656-4077-82E4-D5CA2688AD9C}"/>
            </c:ext>
          </c:extLst>
        </c:ser>
        <c:ser>
          <c:idx val="76"/>
          <c:order val="76"/>
          <c:tx>
            <c:strRef>
              <c:f>'FS ANALYSIS (% values)'!$C$81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values)'!$D$81:$S$81</c15:sqref>
                  </c15:fullRef>
                </c:ext>
              </c:extLst>
              <c:f>'FS ANALYSIS (% values)'!$E$81:$S$81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656-4077-82E4-D5CA2688AD9C}"/>
            </c:ext>
          </c:extLst>
        </c:ser>
        <c:ser>
          <c:idx val="77"/>
          <c:order val="77"/>
          <c:tx>
            <c:strRef>
              <c:f>'FS ANALYSIS (% values)'!$C$82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values)'!$D$82:$S$82</c15:sqref>
                  </c15:fullRef>
                </c:ext>
              </c:extLst>
              <c:f>'FS ANALYSIS (% values)'!$E$82:$S$82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656-4077-82E4-D5CA2688AD9C}"/>
            </c:ext>
          </c:extLst>
        </c:ser>
        <c:ser>
          <c:idx val="78"/>
          <c:order val="78"/>
          <c:tx>
            <c:strRef>
              <c:f>'FS ANALYSIS (% values)'!$C$83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values)'!$D$83:$S$83</c15:sqref>
                  </c15:fullRef>
                </c:ext>
              </c:extLst>
              <c:f>'FS ANALYSIS (% values)'!$E$83:$S$83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656-4077-82E4-D5CA2688AD9C}"/>
            </c:ext>
          </c:extLst>
        </c:ser>
        <c:ser>
          <c:idx val="79"/>
          <c:order val="79"/>
          <c:tx>
            <c:strRef>
              <c:f>'FS ANALYSIS (% values)'!$C$84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values)'!$D$84:$S$84</c15:sqref>
                  </c15:fullRef>
                </c:ext>
              </c:extLst>
              <c:f>'FS ANALYSIS (% values)'!$E$84:$S$84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656-4077-82E4-D5CA2688AD9C}"/>
            </c:ext>
          </c:extLst>
        </c:ser>
        <c:ser>
          <c:idx val="80"/>
          <c:order val="80"/>
          <c:tx>
            <c:strRef>
              <c:f>'FS ANALYSIS (% values)'!$C$85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values)'!$D$85:$S$85</c15:sqref>
                  </c15:fullRef>
                </c:ext>
              </c:extLst>
              <c:f>'FS ANALYSIS (% values)'!$E$85:$S$85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656-4077-82E4-D5CA2688AD9C}"/>
            </c:ext>
          </c:extLst>
        </c:ser>
        <c:ser>
          <c:idx val="81"/>
          <c:order val="81"/>
          <c:tx>
            <c:strRef>
              <c:f>'FS ANALYSIS (% values)'!$C$86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values)'!$D$86:$S$86</c15:sqref>
                  </c15:fullRef>
                </c:ext>
              </c:extLst>
              <c:f>'FS ANALYSIS (% values)'!$E$86:$S$86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656-4077-82E4-D5CA2688AD9C}"/>
            </c:ext>
          </c:extLst>
        </c:ser>
        <c:ser>
          <c:idx val="82"/>
          <c:order val="82"/>
          <c:tx>
            <c:strRef>
              <c:f>'FS ANALYSIS (% values)'!$C$87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values)'!$D$87:$S$87</c15:sqref>
                  </c15:fullRef>
                </c:ext>
              </c:extLst>
              <c:f>'FS ANALYSIS (% values)'!$E$87:$S$87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656-4077-82E4-D5CA2688AD9C}"/>
            </c:ext>
          </c:extLst>
        </c:ser>
        <c:ser>
          <c:idx val="83"/>
          <c:order val="83"/>
          <c:tx>
            <c:strRef>
              <c:f>'FS ANALYSIS (% values)'!$C$88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values)'!$D$88:$S$88</c15:sqref>
                  </c15:fullRef>
                </c:ext>
              </c:extLst>
              <c:f>'FS ANALYSIS (% values)'!$E$88:$S$88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656-4077-82E4-D5CA2688AD9C}"/>
            </c:ext>
          </c:extLst>
        </c:ser>
        <c:ser>
          <c:idx val="84"/>
          <c:order val="84"/>
          <c:tx>
            <c:strRef>
              <c:f>'FS ANALYSIS (% values)'!$C$89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values)'!$D$89:$S$89</c15:sqref>
                  </c15:fullRef>
                </c:ext>
              </c:extLst>
              <c:f>'FS ANALYSIS (% values)'!$E$89:$S$89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656-4077-82E4-D5CA2688AD9C}"/>
            </c:ext>
          </c:extLst>
        </c:ser>
        <c:ser>
          <c:idx val="85"/>
          <c:order val="85"/>
          <c:tx>
            <c:strRef>
              <c:f>'FS ANALYSIS (% values)'!$C$90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values)'!$D$90:$S$90</c15:sqref>
                  </c15:fullRef>
                </c:ext>
              </c:extLst>
              <c:f>'FS ANALYSIS (% values)'!$E$90:$S$90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656-4077-82E4-D5CA2688AD9C}"/>
            </c:ext>
          </c:extLst>
        </c:ser>
        <c:ser>
          <c:idx val="86"/>
          <c:order val="86"/>
          <c:tx>
            <c:strRef>
              <c:f>'FS ANALYSIS (% values)'!$C$91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values)'!$D$91:$S$91</c15:sqref>
                  </c15:fullRef>
                </c:ext>
              </c:extLst>
              <c:f>'FS ANALYSIS (% values)'!$E$91:$S$91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656-4077-82E4-D5CA2688AD9C}"/>
            </c:ext>
          </c:extLst>
        </c:ser>
        <c:ser>
          <c:idx val="87"/>
          <c:order val="87"/>
          <c:tx>
            <c:strRef>
              <c:f>'FS ANALYSIS (% values)'!$C$92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values)'!$D$92:$S$92</c15:sqref>
                  </c15:fullRef>
                </c:ext>
              </c:extLst>
              <c:f>'FS ANALYSIS (% values)'!$E$92:$S$92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656-4077-82E4-D5CA2688AD9C}"/>
            </c:ext>
          </c:extLst>
        </c:ser>
        <c:ser>
          <c:idx val="88"/>
          <c:order val="88"/>
          <c:tx>
            <c:strRef>
              <c:f>'FS ANALYSIS (% values)'!$C$93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values)'!$D$93:$S$93</c15:sqref>
                  </c15:fullRef>
                </c:ext>
              </c:extLst>
              <c:f>'FS ANALYSIS (% values)'!$E$93:$S$93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656-4077-82E4-D5CA2688AD9C}"/>
            </c:ext>
          </c:extLst>
        </c:ser>
        <c:ser>
          <c:idx val="89"/>
          <c:order val="89"/>
          <c:tx>
            <c:strRef>
              <c:f>'FS ANALYSIS (% values)'!$C$94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values)'!$D$94:$S$94</c15:sqref>
                  </c15:fullRef>
                </c:ext>
              </c:extLst>
              <c:f>'FS ANALYSIS (% values)'!$E$94:$S$94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656-4077-82E4-D5CA2688AD9C}"/>
            </c:ext>
          </c:extLst>
        </c:ser>
        <c:ser>
          <c:idx val="90"/>
          <c:order val="90"/>
          <c:tx>
            <c:strRef>
              <c:f>'FS ANALYSIS (% values)'!$C$95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values)'!$D$95:$S$95</c15:sqref>
                  </c15:fullRef>
                </c:ext>
              </c:extLst>
              <c:f>'FS ANALYSIS (% values)'!$E$95:$S$95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656-4077-82E4-D5CA2688AD9C}"/>
            </c:ext>
          </c:extLst>
        </c:ser>
        <c:ser>
          <c:idx val="91"/>
          <c:order val="91"/>
          <c:tx>
            <c:strRef>
              <c:f>'FS ANALYSIS (% values)'!$C$96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values)'!$D$96:$S$96</c15:sqref>
                  </c15:fullRef>
                </c:ext>
              </c:extLst>
              <c:f>'FS ANALYSIS (% values)'!$E$96:$S$96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656-4077-82E4-D5CA2688AD9C}"/>
            </c:ext>
          </c:extLst>
        </c:ser>
        <c:ser>
          <c:idx val="92"/>
          <c:order val="92"/>
          <c:tx>
            <c:strRef>
              <c:f>'FS ANALYSIS (% values)'!$C$97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values)'!$D$97:$S$97</c15:sqref>
                  </c15:fullRef>
                </c:ext>
              </c:extLst>
              <c:f>'FS ANALYSIS (% values)'!$E$97:$S$97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656-4077-82E4-D5CA2688AD9C}"/>
            </c:ext>
          </c:extLst>
        </c:ser>
        <c:ser>
          <c:idx val="93"/>
          <c:order val="93"/>
          <c:tx>
            <c:strRef>
              <c:f>'FS ANALYSIS (% values)'!$C$98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values)'!$D$98:$S$98</c15:sqref>
                  </c15:fullRef>
                </c:ext>
              </c:extLst>
              <c:f>'FS ANALYSIS (% values)'!$E$98:$S$98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656-4077-82E4-D5CA2688AD9C}"/>
            </c:ext>
          </c:extLst>
        </c:ser>
        <c:ser>
          <c:idx val="94"/>
          <c:order val="94"/>
          <c:tx>
            <c:strRef>
              <c:f>'FS ANALYSIS (% values)'!$C$99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values)'!$D$99:$S$99</c15:sqref>
                  </c15:fullRef>
                </c:ext>
              </c:extLst>
              <c:f>'FS ANALYSIS (% values)'!$E$99:$S$99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656-4077-82E4-D5CA2688AD9C}"/>
            </c:ext>
          </c:extLst>
        </c:ser>
        <c:ser>
          <c:idx val="95"/>
          <c:order val="95"/>
          <c:tx>
            <c:strRef>
              <c:f>'FS ANALYSIS (% values)'!$C$100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values)'!$D$100:$S$100</c15:sqref>
                  </c15:fullRef>
                </c:ext>
              </c:extLst>
              <c:f>'FS ANALYSIS (% values)'!$E$100:$S$100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656-4077-82E4-D5CA2688AD9C}"/>
            </c:ext>
          </c:extLst>
        </c:ser>
        <c:ser>
          <c:idx val="96"/>
          <c:order val="96"/>
          <c:tx>
            <c:strRef>
              <c:f>'FS ANALYSIS (% values)'!$C$101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values)'!$D$101:$S$101</c15:sqref>
                  </c15:fullRef>
                </c:ext>
              </c:extLst>
              <c:f>'FS ANALYSIS (% values)'!$E$101:$S$101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656-4077-82E4-D5CA2688AD9C}"/>
            </c:ext>
          </c:extLst>
        </c:ser>
        <c:ser>
          <c:idx val="97"/>
          <c:order val="97"/>
          <c:tx>
            <c:strRef>
              <c:f>'FS ANALYSIS (% values)'!$C$102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values)'!$D$102:$S$102</c15:sqref>
                  </c15:fullRef>
                </c:ext>
              </c:extLst>
              <c:f>'FS ANALYSIS (% values)'!$E$102:$S$102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D656-4077-82E4-D5CA2688AD9C}"/>
            </c:ext>
          </c:extLst>
        </c:ser>
        <c:ser>
          <c:idx val="98"/>
          <c:order val="98"/>
          <c:tx>
            <c:strRef>
              <c:f>'FS ANALYSIS (% values)'!$C$103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values)'!$D$103:$S$103</c15:sqref>
                  </c15:fullRef>
                </c:ext>
              </c:extLst>
              <c:f>'FS ANALYSIS (% values)'!$E$103:$S$103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D656-4077-82E4-D5CA2688AD9C}"/>
            </c:ext>
          </c:extLst>
        </c:ser>
        <c:ser>
          <c:idx val="99"/>
          <c:order val="99"/>
          <c:tx>
            <c:strRef>
              <c:f>'FS ANALYSIS (% values)'!$C$104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values)'!$D$104:$S$104</c15:sqref>
                  </c15:fullRef>
                </c:ext>
              </c:extLst>
              <c:f>'FS ANALYSIS (% values)'!$E$104:$S$104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D656-4077-82E4-D5CA2688AD9C}"/>
            </c:ext>
          </c:extLst>
        </c:ser>
        <c:ser>
          <c:idx val="100"/>
          <c:order val="100"/>
          <c:tx>
            <c:strRef>
              <c:f>'FS ANALYSIS (% values)'!$C$105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values)'!$D$105:$S$105</c15:sqref>
                  </c15:fullRef>
                </c:ext>
              </c:extLst>
              <c:f>'FS ANALYSIS (% values)'!$E$105:$S$105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D656-4077-82E4-D5CA2688AD9C}"/>
            </c:ext>
          </c:extLst>
        </c:ser>
        <c:ser>
          <c:idx val="101"/>
          <c:order val="101"/>
          <c:tx>
            <c:strRef>
              <c:f>'FS ANALYSIS (% values)'!$C$106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values)'!$D$106:$S$106</c15:sqref>
                  </c15:fullRef>
                </c:ext>
              </c:extLst>
              <c:f>'FS ANALYSIS (% values)'!$E$106:$S$106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D656-4077-82E4-D5CA2688AD9C}"/>
            </c:ext>
          </c:extLst>
        </c:ser>
        <c:ser>
          <c:idx val="102"/>
          <c:order val="102"/>
          <c:tx>
            <c:strRef>
              <c:f>'FS ANALYSIS (% values)'!$C$107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values)'!$D$107:$S$107</c15:sqref>
                  </c15:fullRef>
                </c:ext>
              </c:extLst>
              <c:f>'FS ANALYSIS (% values)'!$E$107:$S$107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D656-4077-82E4-D5CA2688AD9C}"/>
            </c:ext>
          </c:extLst>
        </c:ser>
        <c:ser>
          <c:idx val="103"/>
          <c:order val="103"/>
          <c:tx>
            <c:strRef>
              <c:f>'FS ANALYSIS (% values)'!$C$108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values)'!$D$108:$S$108</c15:sqref>
                  </c15:fullRef>
                </c:ext>
              </c:extLst>
              <c:f>'FS ANALYSIS (% values)'!$E$108:$S$108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D656-4077-82E4-D5CA2688AD9C}"/>
            </c:ext>
          </c:extLst>
        </c:ser>
        <c:ser>
          <c:idx val="104"/>
          <c:order val="104"/>
          <c:tx>
            <c:strRef>
              <c:f>'FS ANALYSIS (% values)'!$C$109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values)'!$D$109:$S$109</c15:sqref>
                  </c15:fullRef>
                </c:ext>
              </c:extLst>
              <c:f>'FS ANALYSIS (% values)'!$E$109:$S$109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D656-4077-82E4-D5CA2688AD9C}"/>
            </c:ext>
          </c:extLst>
        </c:ser>
        <c:ser>
          <c:idx val="105"/>
          <c:order val="105"/>
          <c:tx>
            <c:strRef>
              <c:f>'FS ANALYSIS (% values)'!$C$110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values)'!$D$110:$S$110</c15:sqref>
                  </c15:fullRef>
                </c:ext>
              </c:extLst>
              <c:f>'FS ANALYSIS (% values)'!$E$110:$S$110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D656-4077-82E4-D5CA2688AD9C}"/>
            </c:ext>
          </c:extLst>
        </c:ser>
        <c:ser>
          <c:idx val="106"/>
          <c:order val="106"/>
          <c:tx>
            <c:strRef>
              <c:f>'FS ANALYSIS (% values)'!$C$111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values)'!$D$111:$S$111</c15:sqref>
                  </c15:fullRef>
                </c:ext>
              </c:extLst>
              <c:f>'FS ANALYSIS (% values)'!$E$111:$S$111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D656-4077-82E4-D5CA2688AD9C}"/>
            </c:ext>
          </c:extLst>
        </c:ser>
        <c:ser>
          <c:idx val="107"/>
          <c:order val="107"/>
          <c:tx>
            <c:strRef>
              <c:f>'FS ANALYSIS (% values)'!$C$112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values)'!$D$112:$S$112</c15:sqref>
                  </c15:fullRef>
                </c:ext>
              </c:extLst>
              <c:f>'FS ANALYSIS (% values)'!$E$112:$S$112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D656-4077-82E4-D5CA2688AD9C}"/>
            </c:ext>
          </c:extLst>
        </c:ser>
        <c:ser>
          <c:idx val="108"/>
          <c:order val="108"/>
          <c:tx>
            <c:strRef>
              <c:f>'FS ANALYSIS (% values)'!$C$113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values)'!$D$113:$S$113</c15:sqref>
                  </c15:fullRef>
                </c:ext>
              </c:extLst>
              <c:f>'FS ANALYSIS (% values)'!$E$113:$S$113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D656-4077-82E4-D5CA2688AD9C}"/>
            </c:ext>
          </c:extLst>
        </c:ser>
        <c:ser>
          <c:idx val="109"/>
          <c:order val="109"/>
          <c:tx>
            <c:strRef>
              <c:f>'FS ANALYSIS (% values)'!$C$114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values)'!$D$114:$S$114</c15:sqref>
                  </c15:fullRef>
                </c:ext>
              </c:extLst>
              <c:f>'FS ANALYSIS (% values)'!$E$114:$S$114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D656-4077-82E4-D5CA2688AD9C}"/>
            </c:ext>
          </c:extLst>
        </c:ser>
        <c:ser>
          <c:idx val="110"/>
          <c:order val="110"/>
          <c:tx>
            <c:strRef>
              <c:f>'FS ANALYSIS (% values)'!$C$115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values)'!$D$115:$S$115</c15:sqref>
                  </c15:fullRef>
                </c:ext>
              </c:extLst>
              <c:f>'FS ANALYSIS (% values)'!$E$115:$S$115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D656-4077-82E4-D5CA2688AD9C}"/>
            </c:ext>
          </c:extLst>
        </c:ser>
        <c:ser>
          <c:idx val="111"/>
          <c:order val="111"/>
          <c:tx>
            <c:strRef>
              <c:f>'FS ANALYSIS (% values)'!$C$116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values)'!$D$116:$S$116</c15:sqref>
                  </c15:fullRef>
                </c:ext>
              </c:extLst>
              <c:f>'FS ANALYSIS (% values)'!$E$116:$S$116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D656-4077-82E4-D5CA2688AD9C}"/>
            </c:ext>
          </c:extLst>
        </c:ser>
        <c:ser>
          <c:idx val="112"/>
          <c:order val="112"/>
          <c:tx>
            <c:strRef>
              <c:f>'FS ANALYSIS (% values)'!$C$117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values)'!$D$117:$S$117</c15:sqref>
                  </c15:fullRef>
                </c:ext>
              </c:extLst>
              <c:f>'FS ANALYSIS (% values)'!$E$117:$S$117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D656-4077-82E4-D5CA2688AD9C}"/>
            </c:ext>
          </c:extLst>
        </c:ser>
        <c:ser>
          <c:idx val="113"/>
          <c:order val="113"/>
          <c:tx>
            <c:strRef>
              <c:f>'FS ANALYSIS (% values)'!$C$118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values)'!$D$118:$S$118</c15:sqref>
                  </c15:fullRef>
                </c:ext>
              </c:extLst>
              <c:f>'FS ANALYSIS (% values)'!$E$118:$S$118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D656-4077-82E4-D5CA2688AD9C}"/>
            </c:ext>
          </c:extLst>
        </c:ser>
        <c:ser>
          <c:idx val="114"/>
          <c:order val="114"/>
          <c:tx>
            <c:strRef>
              <c:f>'FS ANALYSIS (% values)'!$C$119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values)'!$D$119:$S$119</c15:sqref>
                  </c15:fullRef>
                </c:ext>
              </c:extLst>
              <c:f>'FS ANALYSIS (% values)'!$E$119:$S$119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D656-4077-82E4-D5CA2688AD9C}"/>
            </c:ext>
          </c:extLst>
        </c:ser>
        <c:ser>
          <c:idx val="115"/>
          <c:order val="115"/>
          <c:tx>
            <c:strRef>
              <c:f>'FS ANALYSIS (% values)'!$C$120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values)'!$D$120:$S$120</c15:sqref>
                  </c15:fullRef>
                </c:ext>
              </c:extLst>
              <c:f>'FS ANALYSIS (% values)'!$E$120:$S$120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D656-4077-82E4-D5CA2688AD9C}"/>
            </c:ext>
          </c:extLst>
        </c:ser>
        <c:ser>
          <c:idx val="116"/>
          <c:order val="116"/>
          <c:tx>
            <c:strRef>
              <c:f>'FS ANALYSIS (% values)'!$C$121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values)'!$D$121:$S$121</c15:sqref>
                  </c15:fullRef>
                </c:ext>
              </c:extLst>
              <c:f>'FS ANALYSIS (% values)'!$E$121:$S$121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D656-4077-82E4-D5CA2688AD9C}"/>
            </c:ext>
          </c:extLst>
        </c:ser>
        <c:ser>
          <c:idx val="117"/>
          <c:order val="117"/>
          <c:tx>
            <c:strRef>
              <c:f>'FS ANALYSIS (% values)'!$C$122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values)'!$D$122:$S$122</c15:sqref>
                  </c15:fullRef>
                </c:ext>
              </c:extLst>
              <c:f>'FS ANALYSIS (% values)'!$E$122:$S$122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D656-4077-82E4-D5CA2688AD9C}"/>
            </c:ext>
          </c:extLst>
        </c:ser>
        <c:ser>
          <c:idx val="118"/>
          <c:order val="118"/>
          <c:tx>
            <c:strRef>
              <c:f>'FS ANALYSIS (% values)'!$C$123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values)'!$D$123:$S$123</c15:sqref>
                  </c15:fullRef>
                </c:ext>
              </c:extLst>
              <c:f>'FS ANALYSIS (% values)'!$E$123:$S$123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D656-4077-82E4-D5CA2688AD9C}"/>
            </c:ext>
          </c:extLst>
        </c:ser>
        <c:ser>
          <c:idx val="119"/>
          <c:order val="119"/>
          <c:tx>
            <c:strRef>
              <c:f>'FS ANALYSIS (% values)'!$C$124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values)'!$D$124:$S$124</c15:sqref>
                  </c15:fullRef>
                </c:ext>
              </c:extLst>
              <c:f>'FS ANALYSIS (% values)'!$E$124:$S$124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D656-4077-82E4-D5CA2688AD9C}"/>
            </c:ext>
          </c:extLst>
        </c:ser>
        <c:ser>
          <c:idx val="120"/>
          <c:order val="120"/>
          <c:tx>
            <c:strRef>
              <c:f>'FS ANALYSIS (% values)'!$C$125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values)'!$D$125:$S$125</c15:sqref>
                  </c15:fullRef>
                </c:ext>
              </c:extLst>
              <c:f>'FS ANALYSIS (% values)'!$E$125:$S$125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D656-4077-82E4-D5CA2688AD9C}"/>
            </c:ext>
          </c:extLst>
        </c:ser>
        <c:ser>
          <c:idx val="121"/>
          <c:order val="121"/>
          <c:tx>
            <c:strRef>
              <c:f>'FS ANALYSIS (% values)'!$C$126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values)'!$D$126:$S$126</c15:sqref>
                  </c15:fullRef>
                </c:ext>
              </c:extLst>
              <c:f>'FS ANALYSIS (% values)'!$E$126:$S$126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D656-4077-82E4-D5CA2688AD9C}"/>
            </c:ext>
          </c:extLst>
        </c:ser>
        <c:ser>
          <c:idx val="122"/>
          <c:order val="122"/>
          <c:tx>
            <c:strRef>
              <c:f>'FS ANALYSIS (% values)'!$C$127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values)'!$D$127:$S$127</c15:sqref>
                  </c15:fullRef>
                </c:ext>
              </c:extLst>
              <c:f>'FS ANALYSIS (% values)'!$E$127:$S$127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D656-4077-82E4-D5CA2688AD9C}"/>
            </c:ext>
          </c:extLst>
        </c:ser>
        <c:ser>
          <c:idx val="123"/>
          <c:order val="123"/>
          <c:tx>
            <c:strRef>
              <c:f>'FS ANALYSIS (% values)'!$C$128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values)'!$D$128:$S$128</c15:sqref>
                  </c15:fullRef>
                </c:ext>
              </c:extLst>
              <c:f>'FS ANALYSIS (% values)'!$E$128:$S$128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D656-4077-82E4-D5CA2688AD9C}"/>
            </c:ext>
          </c:extLst>
        </c:ser>
        <c:ser>
          <c:idx val="124"/>
          <c:order val="124"/>
          <c:tx>
            <c:strRef>
              <c:f>'FS ANALYSIS (% values)'!$C$129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values)'!$D$129:$S$129</c15:sqref>
                  </c15:fullRef>
                </c:ext>
              </c:extLst>
              <c:f>'FS ANALYSIS (% values)'!$E$129:$S$129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D656-4077-82E4-D5CA2688AD9C}"/>
            </c:ext>
          </c:extLst>
        </c:ser>
        <c:ser>
          <c:idx val="125"/>
          <c:order val="125"/>
          <c:tx>
            <c:strRef>
              <c:f>'FS ANALYSIS (% values)'!$C$130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values)'!$D$130:$S$130</c15:sqref>
                  </c15:fullRef>
                </c:ext>
              </c:extLst>
              <c:f>'FS ANALYSIS (% values)'!$E$130:$S$130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D656-4077-82E4-D5CA2688AD9C}"/>
            </c:ext>
          </c:extLst>
        </c:ser>
        <c:ser>
          <c:idx val="126"/>
          <c:order val="126"/>
          <c:tx>
            <c:strRef>
              <c:f>'FS ANALYSIS (% values)'!$C$131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values)'!$D$131:$S$131</c15:sqref>
                  </c15:fullRef>
                </c:ext>
              </c:extLst>
              <c:f>'FS ANALYSIS (% values)'!$E$131:$S$131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D656-4077-82E4-D5CA2688AD9C}"/>
            </c:ext>
          </c:extLst>
        </c:ser>
        <c:ser>
          <c:idx val="127"/>
          <c:order val="127"/>
          <c:tx>
            <c:strRef>
              <c:f>'FS ANALYSIS (% values)'!$C$132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values)'!$D$132:$S$132</c15:sqref>
                  </c15:fullRef>
                </c:ext>
              </c:extLst>
              <c:f>'FS ANALYSIS (% values)'!$E$132:$S$132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D656-4077-82E4-D5CA2688AD9C}"/>
            </c:ext>
          </c:extLst>
        </c:ser>
        <c:ser>
          <c:idx val="128"/>
          <c:order val="128"/>
          <c:tx>
            <c:strRef>
              <c:f>'FS ANALYSIS (% values)'!$C$133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values)'!$D$133:$S$133</c15:sqref>
                  </c15:fullRef>
                </c:ext>
              </c:extLst>
              <c:f>'FS ANALYSIS (% values)'!$E$133:$S$133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D656-4077-82E4-D5CA2688AD9C}"/>
            </c:ext>
          </c:extLst>
        </c:ser>
        <c:ser>
          <c:idx val="129"/>
          <c:order val="129"/>
          <c:tx>
            <c:strRef>
              <c:f>'FS ANALYSIS (% values)'!$C$134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values)'!$D$134:$S$134</c15:sqref>
                  </c15:fullRef>
                </c:ext>
              </c:extLst>
              <c:f>'FS ANALYSIS (% values)'!$E$134:$S$134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D656-4077-82E4-D5CA2688AD9C}"/>
            </c:ext>
          </c:extLst>
        </c:ser>
        <c:ser>
          <c:idx val="130"/>
          <c:order val="130"/>
          <c:tx>
            <c:strRef>
              <c:f>'FS ANALYSIS (% values)'!$C$135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values)'!$D$135:$S$135</c15:sqref>
                  </c15:fullRef>
                </c:ext>
              </c:extLst>
              <c:f>'FS ANALYSIS (% values)'!$E$135:$S$135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D656-4077-82E4-D5CA2688AD9C}"/>
            </c:ext>
          </c:extLst>
        </c:ser>
        <c:ser>
          <c:idx val="131"/>
          <c:order val="131"/>
          <c:tx>
            <c:strRef>
              <c:f>'FS ANALYSIS (% values)'!$C$136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values)'!$D$136:$S$136</c15:sqref>
                  </c15:fullRef>
                </c:ext>
              </c:extLst>
              <c:f>'FS ANALYSIS (% values)'!$E$136:$S$136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D656-4077-82E4-D5CA2688AD9C}"/>
            </c:ext>
          </c:extLst>
        </c:ser>
        <c:ser>
          <c:idx val="132"/>
          <c:order val="132"/>
          <c:tx>
            <c:strRef>
              <c:f>'FS ANALYSIS (% values)'!$C$137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values)'!$D$137:$S$137</c15:sqref>
                  </c15:fullRef>
                </c:ext>
              </c:extLst>
              <c:f>'FS ANALYSIS (% values)'!$E$137:$S$137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D656-4077-82E4-D5CA2688AD9C}"/>
            </c:ext>
          </c:extLst>
        </c:ser>
        <c:ser>
          <c:idx val="133"/>
          <c:order val="133"/>
          <c:tx>
            <c:strRef>
              <c:f>'FS ANALYSIS (% values)'!$C$138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values)'!$D$138:$S$138</c15:sqref>
                  </c15:fullRef>
                </c:ext>
              </c:extLst>
              <c:f>'FS ANALYSIS (% values)'!$E$138:$S$138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D656-4077-82E4-D5CA2688AD9C}"/>
            </c:ext>
          </c:extLst>
        </c:ser>
        <c:ser>
          <c:idx val="134"/>
          <c:order val="134"/>
          <c:tx>
            <c:strRef>
              <c:f>'FS ANALYSIS (% values)'!$C$139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values)'!$D$139:$S$139</c15:sqref>
                  </c15:fullRef>
                </c:ext>
              </c:extLst>
              <c:f>'FS ANALYSIS (% values)'!$E$139:$S$139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D656-4077-82E4-D5CA2688AD9C}"/>
            </c:ext>
          </c:extLst>
        </c:ser>
        <c:ser>
          <c:idx val="135"/>
          <c:order val="135"/>
          <c:tx>
            <c:strRef>
              <c:f>'FS ANALYSIS (% values)'!$C$140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values)'!$D$140:$S$140</c15:sqref>
                  </c15:fullRef>
                </c:ext>
              </c:extLst>
              <c:f>'FS ANALYSIS (% values)'!$E$140:$S$140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D656-4077-82E4-D5CA2688AD9C}"/>
            </c:ext>
          </c:extLst>
        </c:ser>
        <c:ser>
          <c:idx val="136"/>
          <c:order val="136"/>
          <c:tx>
            <c:strRef>
              <c:f>'FS ANALYSIS (% values)'!$C$141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values)'!$D$141:$S$141</c15:sqref>
                  </c15:fullRef>
                </c:ext>
              </c:extLst>
              <c:f>'FS ANALYSIS (% values)'!$E$141:$S$141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D656-4077-82E4-D5CA2688AD9C}"/>
            </c:ext>
          </c:extLst>
        </c:ser>
        <c:ser>
          <c:idx val="137"/>
          <c:order val="137"/>
          <c:tx>
            <c:strRef>
              <c:f>'FS ANALYSIS (% values)'!$C$142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values)'!$D$142:$S$142</c15:sqref>
                  </c15:fullRef>
                </c:ext>
              </c:extLst>
              <c:f>'FS ANALYSIS (% values)'!$E$142:$S$142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D656-4077-82E4-D5CA2688AD9C}"/>
            </c:ext>
          </c:extLst>
        </c:ser>
        <c:ser>
          <c:idx val="138"/>
          <c:order val="138"/>
          <c:tx>
            <c:strRef>
              <c:f>'FS ANALYSIS (% values)'!$C$143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values)'!$D$143:$S$143</c15:sqref>
                  </c15:fullRef>
                </c:ext>
              </c:extLst>
              <c:f>'FS ANALYSIS (% values)'!$E$143:$S$143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D656-4077-82E4-D5CA2688AD9C}"/>
            </c:ext>
          </c:extLst>
        </c:ser>
        <c:ser>
          <c:idx val="139"/>
          <c:order val="139"/>
          <c:tx>
            <c:strRef>
              <c:f>'FS ANALYSIS (% values)'!$C$144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values)'!$D$144:$S$144</c15:sqref>
                  </c15:fullRef>
                </c:ext>
              </c:extLst>
              <c:f>'FS ANALYSIS (% values)'!$E$144:$S$144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D656-4077-82E4-D5CA2688AD9C}"/>
            </c:ext>
          </c:extLst>
        </c:ser>
        <c:ser>
          <c:idx val="140"/>
          <c:order val="140"/>
          <c:tx>
            <c:strRef>
              <c:f>'FS ANALYSIS (% values)'!$C$145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values)'!$D$145:$S$145</c15:sqref>
                  </c15:fullRef>
                </c:ext>
              </c:extLst>
              <c:f>'FS ANALYSIS (% values)'!$E$145:$S$145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D656-4077-82E4-D5CA2688AD9C}"/>
            </c:ext>
          </c:extLst>
        </c:ser>
        <c:ser>
          <c:idx val="141"/>
          <c:order val="141"/>
          <c:tx>
            <c:strRef>
              <c:f>'FS ANALYSIS (% values)'!$C$146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values)'!$D$146:$S$146</c15:sqref>
                  </c15:fullRef>
                </c:ext>
              </c:extLst>
              <c:f>'FS ANALYSIS (% values)'!$E$146:$S$146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D656-4077-82E4-D5CA2688AD9C}"/>
            </c:ext>
          </c:extLst>
        </c:ser>
        <c:ser>
          <c:idx val="142"/>
          <c:order val="142"/>
          <c:tx>
            <c:strRef>
              <c:f>'FS ANALYSIS (% values)'!$C$147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values)'!$D$147:$S$147</c15:sqref>
                  </c15:fullRef>
                </c:ext>
              </c:extLst>
              <c:f>'FS ANALYSIS (% values)'!$E$147:$S$147</c:f>
              <c:numCache>
                <c:formatCode>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D656-4077-82E4-D5CA2688AD9C}"/>
            </c:ext>
          </c:extLst>
        </c:ser>
        <c:ser>
          <c:idx val="143"/>
          <c:order val="143"/>
          <c:tx>
            <c:strRef>
              <c:f>'FS ANALYSIS (% values)'!$C$148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values)'!$D$148:$S$148</c15:sqref>
                  </c15:fullRef>
                </c:ext>
              </c:extLst>
              <c:f>'FS ANALYSIS (% values)'!$E$148:$S$148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D656-4077-82E4-D5CA2688AD9C}"/>
            </c:ext>
          </c:extLst>
        </c:ser>
        <c:ser>
          <c:idx val="144"/>
          <c:order val="144"/>
          <c:tx>
            <c:strRef>
              <c:f>'FS ANALYSIS (% values)'!$C$149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values)'!$D$149:$S$149</c15:sqref>
                  </c15:fullRef>
                </c:ext>
              </c:extLst>
              <c:f>'FS ANALYSIS (% values)'!$E$149:$S$149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D656-4077-82E4-D5CA2688AD9C}"/>
            </c:ext>
          </c:extLst>
        </c:ser>
        <c:ser>
          <c:idx val="145"/>
          <c:order val="145"/>
          <c:tx>
            <c:strRef>
              <c:f>'FS ANALYSIS (% values)'!$C$150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values)'!$D$150:$S$150</c15:sqref>
                  </c15:fullRef>
                </c:ext>
              </c:extLst>
              <c:f>'FS ANALYSIS (% values)'!$E$150:$S$150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D656-4077-82E4-D5CA2688AD9C}"/>
            </c:ext>
          </c:extLst>
        </c:ser>
        <c:ser>
          <c:idx val="146"/>
          <c:order val="146"/>
          <c:tx>
            <c:strRef>
              <c:f>'FS ANALYSIS (% values)'!$C$151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values)'!$D$151:$S$151</c15:sqref>
                  </c15:fullRef>
                </c:ext>
              </c:extLst>
              <c:f>'FS ANALYSIS (% values)'!$E$151:$S$151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D656-4077-82E4-D5CA2688AD9C}"/>
            </c:ext>
          </c:extLst>
        </c:ser>
        <c:ser>
          <c:idx val="147"/>
          <c:order val="147"/>
          <c:tx>
            <c:strRef>
              <c:f>'FS ANALYSIS (% values)'!$C$152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values)'!$D$152:$S$152</c15:sqref>
                  </c15:fullRef>
                </c:ext>
              </c:extLst>
              <c:f>'FS ANALYSIS (% values)'!$E$152:$S$152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D656-4077-82E4-D5CA2688AD9C}"/>
            </c:ext>
          </c:extLst>
        </c:ser>
        <c:ser>
          <c:idx val="148"/>
          <c:order val="148"/>
          <c:tx>
            <c:strRef>
              <c:f>'FS ANALYSIS (% values)'!$C$153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'FS ANALYSIS (% values)'!$D$4:$S$4</c15:sqref>
                  </c15:fullRef>
                </c:ext>
              </c:extLst>
              <c:f>'FS ANALYSIS (% values)'!$E$4:$S$4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'FS ANALYSIS (% values)'!$D$153:$S$153</c15:sqref>
                  </c15:fullRef>
                </c:ext>
              </c:extLst>
              <c:f>'FS ANALYSIS (% values)'!$E$153:$S$153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D656-4077-82E4-D5CA2688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575016"/>
        <c:axId val="223576192"/>
      </c:lineChart>
      <c:catAx>
        <c:axId val="2235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76192"/>
        <c:crosses val="autoZero"/>
        <c:auto val="1"/>
        <c:lblAlgn val="ctr"/>
        <c:lblOffset val="100"/>
        <c:noMultiLvlLbl val="0"/>
      </c:catAx>
      <c:valAx>
        <c:axId val="223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Food Insecure Population,</a:t>
            </a:r>
            <a:r>
              <a:rPr lang="en-GB" baseline="0"/>
              <a:t> Year - Year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Figures CHART'!$A$2</c:f>
              <c:strCache>
                <c:ptCount val="1"/>
                <c:pt idx="0">
                  <c:v>Food Insecure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'Population Figures CHART'!$B$1:$P$1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f>'Population Figures CHART'!$B$2:$P$2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1-4B55-BF63-2003F8458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76976"/>
        <c:axId val="223576584"/>
      </c:barChart>
      <c:lineChart>
        <c:grouping val="standard"/>
        <c:varyColors val="0"/>
        <c:ser>
          <c:idx val="1"/>
          <c:order val="1"/>
          <c:tx>
            <c:strRef>
              <c:f>'Population Figures CHART'!$A$3</c:f>
              <c:strCache>
                <c:ptCount val="1"/>
                <c:pt idx="0">
                  <c:v>5-year Average (Long-term Planning)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'Population Figures CHART'!$B$1:$P$1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f>'Population Figures CHART'!$B$3:$P$3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1-4B55-BF63-2003F8458A2C}"/>
            </c:ext>
          </c:extLst>
        </c:ser>
        <c:ser>
          <c:idx val="3"/>
          <c:order val="2"/>
          <c:tx>
            <c:strRef>
              <c:f>'Population Figures CHART'!$A$4</c:f>
              <c:strCache>
                <c:ptCount val="1"/>
                <c:pt idx="0">
                  <c:v>Average 2 Lowest Rounds - Most vulnerable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'Population Figures CHART'!$B$1:$P$1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f>'Population Figures CHART'!$B$4:$P$4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1-4B55-BF63-2003F8458A2C}"/>
            </c:ext>
          </c:extLst>
        </c:ser>
        <c:ser>
          <c:idx val="2"/>
          <c:order val="3"/>
          <c:tx>
            <c:strRef>
              <c:f>'Population Figures CHART'!$A$5</c:f>
              <c:strCache>
                <c:ptCount val="1"/>
                <c:pt idx="0">
                  <c:v>Average 2 Highest Rounds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'Population Figures CHART'!$B$1:$P$1</c:f>
              <c:strCache>
                <c:ptCount val="15"/>
                <c:pt idx="0">
                  <c:v>Mon-YR</c:v>
                </c:pt>
                <c:pt idx="1">
                  <c:v>Mon-YR</c:v>
                </c:pt>
                <c:pt idx="2">
                  <c:v>Mon-YR</c:v>
                </c:pt>
                <c:pt idx="3">
                  <c:v>Mon-YR</c:v>
                </c:pt>
                <c:pt idx="4">
                  <c:v>Mon-YR</c:v>
                </c:pt>
                <c:pt idx="5">
                  <c:v>Mon-YR</c:v>
                </c:pt>
                <c:pt idx="6">
                  <c:v>Mon-YR</c:v>
                </c:pt>
                <c:pt idx="7">
                  <c:v>Mon-YR</c:v>
                </c:pt>
                <c:pt idx="8">
                  <c:v>Mon-YR</c:v>
                </c:pt>
                <c:pt idx="9">
                  <c:v>Mon-YR</c:v>
                </c:pt>
                <c:pt idx="10">
                  <c:v>Mon-YR</c:v>
                </c:pt>
                <c:pt idx="11">
                  <c:v>Mon-YR</c:v>
                </c:pt>
                <c:pt idx="12">
                  <c:v>Mon-YR</c:v>
                </c:pt>
                <c:pt idx="13">
                  <c:v>Mon-YR</c:v>
                </c:pt>
                <c:pt idx="14">
                  <c:v>Mon-YR</c:v>
                </c:pt>
              </c:strCache>
            </c:strRef>
          </c:cat>
          <c:val>
            <c:numRef>
              <c:f>'Population Figures CHART'!$B$5:$P$5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1-4B55-BF63-2003F8458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76976"/>
        <c:axId val="223576584"/>
      </c:lineChart>
      <c:catAx>
        <c:axId val="2235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76584"/>
        <c:crosses val="autoZero"/>
        <c:auto val="1"/>
        <c:lblAlgn val="ctr"/>
        <c:lblOffset val="100"/>
        <c:noMultiLvlLbl val="0"/>
      </c:catAx>
      <c:valAx>
        <c:axId val="2235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11</xdr:col>
      <xdr:colOff>495300</xdr:colOff>
      <xdr:row>27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92"/>
  <sheetViews>
    <sheetView zoomScale="90" zoomScaleNormal="90" workbookViewId="0"/>
  </sheetViews>
  <sheetFormatPr defaultRowHeight="15" customHeight="1" x14ac:dyDescent="0.25"/>
  <cols>
    <col min="1" max="1" width="3.28515625" style="11" customWidth="1"/>
    <col min="2" max="2" width="22.85546875" style="1" customWidth="1"/>
    <col min="3" max="3" width="57" bestFit="1" customWidth="1"/>
    <col min="4" max="4" width="18.85546875" customWidth="1"/>
    <col min="5" max="8" width="6.85546875" bestFit="1" customWidth="1"/>
    <col min="9" max="10" width="7.5703125" bestFit="1" customWidth="1"/>
    <col min="11" max="15" width="6.85546875" bestFit="1" customWidth="1"/>
    <col min="16" max="16" width="7.28515625" bestFit="1" customWidth="1"/>
    <col min="17" max="19" width="6.85546875" bestFit="1" customWidth="1"/>
    <col min="20" max="20" width="4.42578125" style="11" bestFit="1" customWidth="1"/>
    <col min="21" max="21" width="7" style="36" customWidth="1"/>
    <col min="22" max="22" width="5.28515625" style="36" bestFit="1" customWidth="1"/>
    <col min="23" max="23" width="12" customWidth="1"/>
    <col min="25" max="25" width="14.42578125" customWidth="1"/>
    <col min="26" max="26" width="6.28515625" bestFit="1" customWidth="1"/>
    <col min="27" max="28" width="7.42578125" style="1" bestFit="1" customWidth="1"/>
    <col min="29" max="29" width="10.28515625" style="1" customWidth="1"/>
    <col min="30" max="30" width="4.85546875" style="1" bestFit="1" customWidth="1"/>
  </cols>
  <sheetData>
    <row r="1" spans="1:30" ht="15" customHeight="1" x14ac:dyDescent="0.25">
      <c r="B1" s="215" t="s">
        <v>0</v>
      </c>
      <c r="C1" s="216"/>
      <c r="H1" s="223" t="s">
        <v>47</v>
      </c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5"/>
      <c r="T1" s="131"/>
      <c r="U1" s="131"/>
      <c r="V1" s="131"/>
      <c r="W1" s="132"/>
      <c r="X1" s="11"/>
      <c r="Y1" s="11"/>
      <c r="Z1" s="17" t="s">
        <v>1</v>
      </c>
      <c r="AA1" s="18" t="s">
        <v>2</v>
      </c>
      <c r="AB1" s="18" t="s">
        <v>3</v>
      </c>
      <c r="AC1" s="19" t="s">
        <v>4</v>
      </c>
      <c r="AD1" s="131"/>
    </row>
    <row r="2" spans="1:30" ht="15.75" thickBot="1" x14ac:dyDescent="0.3">
      <c r="B2" s="217">
        <v>0.2</v>
      </c>
      <c r="C2" s="218"/>
      <c r="H2" s="226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8"/>
      <c r="T2" s="131"/>
      <c r="U2" s="131"/>
      <c r="V2" s="131"/>
      <c r="W2" s="132"/>
      <c r="X2" s="11"/>
      <c r="Y2" s="11"/>
      <c r="Z2" s="189">
        <f>MIN(V5:V153)</f>
        <v>0</v>
      </c>
      <c r="AA2" s="194">
        <f>33.3%</f>
        <v>0.33299999999999996</v>
      </c>
      <c r="AB2" s="194">
        <v>0.66669999999999996</v>
      </c>
      <c r="AC2" s="194">
        <f>100%</f>
        <v>1</v>
      </c>
      <c r="AD2" s="131"/>
    </row>
    <row r="3" spans="1:30" ht="25.5" customHeight="1" thickBot="1" x14ac:dyDescent="0.3">
      <c r="A3" s="2"/>
      <c r="B3" s="210" t="s">
        <v>16</v>
      </c>
      <c r="C3" s="211"/>
      <c r="D3" s="47" t="s">
        <v>19</v>
      </c>
      <c r="E3" s="212" t="s">
        <v>7</v>
      </c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4"/>
      <c r="T3" s="220" t="s">
        <v>5</v>
      </c>
      <c r="U3" s="221"/>
      <c r="V3" s="222"/>
      <c r="W3" s="208" t="s">
        <v>18</v>
      </c>
      <c r="Z3" s="205" t="s">
        <v>6</v>
      </c>
      <c r="AA3" s="206"/>
      <c r="AB3" s="206"/>
      <c r="AC3" s="205" t="s">
        <v>31</v>
      </c>
      <c r="AD3" s="207"/>
    </row>
    <row r="4" spans="1:30" ht="15" customHeight="1" thickBot="1" x14ac:dyDescent="0.3">
      <c r="A4" s="2"/>
      <c r="B4" s="129" t="s">
        <v>30</v>
      </c>
      <c r="C4" s="130" t="s">
        <v>29</v>
      </c>
      <c r="D4" s="98" t="s">
        <v>20</v>
      </c>
      <c r="E4" s="94" t="s">
        <v>17</v>
      </c>
      <c r="F4" s="94" t="s">
        <v>17</v>
      </c>
      <c r="G4" s="94" t="s">
        <v>17</v>
      </c>
      <c r="H4" s="94" t="s">
        <v>17</v>
      </c>
      <c r="I4" s="94" t="s">
        <v>17</v>
      </c>
      <c r="J4" s="94" t="s">
        <v>17</v>
      </c>
      <c r="K4" s="94" t="s">
        <v>17</v>
      </c>
      <c r="L4" s="94" t="s">
        <v>17</v>
      </c>
      <c r="M4" s="94" t="s">
        <v>17</v>
      </c>
      <c r="N4" s="94" t="s">
        <v>17</v>
      </c>
      <c r="O4" s="94" t="s">
        <v>17</v>
      </c>
      <c r="P4" s="94" t="s">
        <v>17</v>
      </c>
      <c r="Q4" s="94" t="s">
        <v>17</v>
      </c>
      <c r="R4" s="94" t="s">
        <v>17</v>
      </c>
      <c r="S4" s="116" t="s">
        <v>17</v>
      </c>
      <c r="T4" s="121" t="s">
        <v>8</v>
      </c>
      <c r="U4" s="39" t="s">
        <v>9</v>
      </c>
      <c r="V4" s="190" t="s">
        <v>10</v>
      </c>
      <c r="W4" s="209"/>
      <c r="Z4" s="40" t="s">
        <v>12</v>
      </c>
      <c r="AA4" s="41" t="s">
        <v>13</v>
      </c>
      <c r="AB4" s="42" t="s">
        <v>11</v>
      </c>
      <c r="AC4" s="43" t="s">
        <v>14</v>
      </c>
      <c r="AD4" s="42" t="s">
        <v>11</v>
      </c>
    </row>
    <row r="5" spans="1:30" ht="15" customHeight="1" x14ac:dyDescent="0.25">
      <c r="A5" s="219"/>
      <c r="B5" s="127"/>
      <c r="C5" s="128"/>
      <c r="D5" s="84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100"/>
      <c r="S5" s="117"/>
      <c r="T5" s="137">
        <f t="shared" ref="T5:T153" si="0">COUNTIF(E5:S5,"&gt;"&amp;0)</f>
        <v>0</v>
      </c>
      <c r="U5" s="138">
        <f t="shared" ref="U5:U36" si="1">COUNTIF(E5:S5,"&gt;"&amp;$B$2)</f>
        <v>0</v>
      </c>
      <c r="V5" s="191">
        <f>IF(T5=0,0,U5/T5)</f>
        <v>0</v>
      </c>
      <c r="W5" s="123">
        <f>IF(AND(GESTEP(V5,$Z$2)=1,GESTEP(V5,$AA$2)=0),1,IF(AND(GESTEP(V5,$AA$2)=1,GESTEP(V5,$AB$2)=0),2,IF(GESTEP(V5,$AB$2)=1,3)))</f>
        <v>1</v>
      </c>
      <c r="Z5" s="101">
        <f t="shared" ref="Z5:Z36" si="2">IF(SUM(E5:S5)=0,0,AVERAGE(E5:S5))</f>
        <v>0</v>
      </c>
      <c r="AA5" s="102">
        <f t="shared" ref="AA5:AA36" si="3">Z5-$Z$154</f>
        <v>0</v>
      </c>
      <c r="AB5" s="92">
        <f t="shared" ref="AB5:AB36" si="4">RANK(AA5,$AA$5:$AA$153,0)</f>
        <v>1</v>
      </c>
      <c r="AC5" s="103">
        <f t="shared" ref="AC5:AC36" si="5">IF(SUM(E5:S5)=0,0,_xlfn.STDEV.S(E5:S5))</f>
        <v>0</v>
      </c>
      <c r="AD5" s="92">
        <f t="shared" ref="AD5:AD36" si="6">RANK(AC5,$AC$5:$AC$153,0)</f>
        <v>1</v>
      </c>
    </row>
    <row r="6" spans="1:30" ht="15" customHeight="1" x14ac:dyDescent="0.25">
      <c r="A6" s="219"/>
      <c r="B6" s="44"/>
      <c r="C6" s="45"/>
      <c r="D6" s="4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118"/>
      <c r="T6" s="65">
        <f t="shared" si="0"/>
        <v>0</v>
      </c>
      <c r="U6" s="26">
        <f t="shared" si="1"/>
        <v>0</v>
      </c>
      <c r="V6" s="192">
        <f t="shared" ref="V6:V153" si="7">IF(T6=0,0,U6/T6)</f>
        <v>0</v>
      </c>
      <c r="W6" s="123">
        <f t="shared" ref="W6:W69" si="8">IF(AND(GESTEP(V6,$Z$2)=1,GESTEP(V6,$AA$2)=0),1,IF(AND(GESTEP(V6,$AA$2)=1,GESTEP(V6,$AB$2)=0),2,IF(GESTEP(V6,$AB$2)=1,3)))</f>
        <v>1</v>
      </c>
      <c r="Z6" s="28">
        <f t="shared" si="2"/>
        <v>0</v>
      </c>
      <c r="AA6" s="29">
        <f t="shared" si="3"/>
        <v>0</v>
      </c>
      <c r="AB6" s="30">
        <f t="shared" si="4"/>
        <v>1</v>
      </c>
      <c r="AC6" s="31">
        <f t="shared" si="5"/>
        <v>0</v>
      </c>
      <c r="AD6" s="30">
        <f t="shared" si="6"/>
        <v>1</v>
      </c>
    </row>
    <row r="7" spans="1:30" ht="15" customHeight="1" x14ac:dyDescent="0.25">
      <c r="A7" s="219"/>
      <c r="B7" s="44"/>
      <c r="C7" s="45"/>
      <c r="D7" s="4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S7" s="118"/>
      <c r="T7" s="65">
        <f t="shared" si="0"/>
        <v>0</v>
      </c>
      <c r="U7" s="26">
        <f t="shared" si="1"/>
        <v>0</v>
      </c>
      <c r="V7" s="192">
        <f t="shared" si="7"/>
        <v>0</v>
      </c>
      <c r="W7" s="123">
        <f t="shared" si="8"/>
        <v>1</v>
      </c>
      <c r="Z7" s="28">
        <f t="shared" si="2"/>
        <v>0</v>
      </c>
      <c r="AA7" s="29">
        <f t="shared" si="3"/>
        <v>0</v>
      </c>
      <c r="AB7" s="30">
        <f t="shared" si="4"/>
        <v>1</v>
      </c>
      <c r="AC7" s="31">
        <f t="shared" si="5"/>
        <v>0</v>
      </c>
      <c r="AD7" s="30">
        <f t="shared" si="6"/>
        <v>1</v>
      </c>
    </row>
    <row r="8" spans="1:30" ht="15" customHeight="1" x14ac:dyDescent="0.25">
      <c r="A8" s="219"/>
      <c r="B8" s="44"/>
      <c r="C8" s="45"/>
      <c r="D8" s="4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6"/>
      <c r="S8" s="118"/>
      <c r="T8" s="65">
        <f t="shared" si="0"/>
        <v>0</v>
      </c>
      <c r="U8" s="26">
        <f t="shared" si="1"/>
        <v>0</v>
      </c>
      <c r="V8" s="192">
        <f t="shared" si="7"/>
        <v>0</v>
      </c>
      <c r="W8" s="123">
        <f t="shared" si="8"/>
        <v>1</v>
      </c>
      <c r="Z8" s="28">
        <f t="shared" si="2"/>
        <v>0</v>
      </c>
      <c r="AA8" s="29">
        <f t="shared" si="3"/>
        <v>0</v>
      </c>
      <c r="AB8" s="30">
        <f t="shared" si="4"/>
        <v>1</v>
      </c>
      <c r="AC8" s="31">
        <f t="shared" si="5"/>
        <v>0</v>
      </c>
      <c r="AD8" s="30">
        <f t="shared" si="6"/>
        <v>1</v>
      </c>
    </row>
    <row r="9" spans="1:30" ht="15" customHeight="1" x14ac:dyDescent="0.25">
      <c r="A9" s="219"/>
      <c r="B9" s="44"/>
      <c r="C9" s="45"/>
      <c r="D9" s="4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6"/>
      <c r="S9" s="118"/>
      <c r="T9" s="65">
        <f t="shared" si="0"/>
        <v>0</v>
      </c>
      <c r="U9" s="26">
        <f t="shared" si="1"/>
        <v>0</v>
      </c>
      <c r="V9" s="192">
        <f t="shared" si="7"/>
        <v>0</v>
      </c>
      <c r="W9" s="123">
        <f t="shared" si="8"/>
        <v>1</v>
      </c>
      <c r="Z9" s="28">
        <f t="shared" si="2"/>
        <v>0</v>
      </c>
      <c r="AA9" s="29">
        <f t="shared" si="3"/>
        <v>0</v>
      </c>
      <c r="AB9" s="30">
        <f t="shared" si="4"/>
        <v>1</v>
      </c>
      <c r="AC9" s="31">
        <f t="shared" si="5"/>
        <v>0</v>
      </c>
      <c r="AD9" s="30">
        <f t="shared" si="6"/>
        <v>1</v>
      </c>
    </row>
    <row r="10" spans="1:30" ht="15" customHeight="1" x14ac:dyDescent="0.25">
      <c r="A10" s="219"/>
      <c r="B10" s="44"/>
      <c r="C10" s="45"/>
      <c r="D10" s="4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/>
      <c r="S10" s="118"/>
      <c r="T10" s="65">
        <f t="shared" si="0"/>
        <v>0</v>
      </c>
      <c r="U10" s="26">
        <f t="shared" si="1"/>
        <v>0</v>
      </c>
      <c r="V10" s="192">
        <f t="shared" si="7"/>
        <v>0</v>
      </c>
      <c r="W10" s="123">
        <f t="shared" si="8"/>
        <v>1</v>
      </c>
      <c r="Z10" s="28">
        <f t="shared" si="2"/>
        <v>0</v>
      </c>
      <c r="AA10" s="29">
        <f t="shared" si="3"/>
        <v>0</v>
      </c>
      <c r="AB10" s="30">
        <f t="shared" si="4"/>
        <v>1</v>
      </c>
      <c r="AC10" s="31">
        <f t="shared" si="5"/>
        <v>0</v>
      </c>
      <c r="AD10" s="30">
        <f t="shared" si="6"/>
        <v>1</v>
      </c>
    </row>
    <row r="11" spans="1:30" ht="15" customHeight="1" x14ac:dyDescent="0.25">
      <c r="A11" s="219"/>
      <c r="B11" s="44"/>
      <c r="C11" s="45"/>
      <c r="D11" s="4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6"/>
      <c r="S11" s="118"/>
      <c r="T11" s="65">
        <f t="shared" si="0"/>
        <v>0</v>
      </c>
      <c r="U11" s="26">
        <f t="shared" si="1"/>
        <v>0</v>
      </c>
      <c r="V11" s="192">
        <f t="shared" si="7"/>
        <v>0</v>
      </c>
      <c r="W11" s="123">
        <f t="shared" si="8"/>
        <v>1</v>
      </c>
      <c r="Z11" s="28">
        <f t="shared" si="2"/>
        <v>0</v>
      </c>
      <c r="AA11" s="29">
        <f t="shared" si="3"/>
        <v>0</v>
      </c>
      <c r="AB11" s="30">
        <f t="shared" si="4"/>
        <v>1</v>
      </c>
      <c r="AC11" s="31">
        <f t="shared" si="5"/>
        <v>0</v>
      </c>
      <c r="AD11" s="30">
        <f t="shared" si="6"/>
        <v>1</v>
      </c>
    </row>
    <row r="12" spans="1:30" ht="15" customHeight="1" x14ac:dyDescent="0.25">
      <c r="A12" s="219"/>
      <c r="B12" s="44"/>
      <c r="C12" s="45"/>
      <c r="D12" s="4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6"/>
      <c r="S12" s="118"/>
      <c r="T12" s="65">
        <f t="shared" ref="T12:T141" si="9">COUNTIF(E12:S12,"&gt;"&amp;0)</f>
        <v>0</v>
      </c>
      <c r="U12" s="26">
        <f t="shared" si="1"/>
        <v>0</v>
      </c>
      <c r="V12" s="192">
        <f t="shared" ref="V12:V141" si="10">IF(T12=0,0,U12/T12)</f>
        <v>0</v>
      </c>
      <c r="W12" s="123">
        <f t="shared" si="8"/>
        <v>1</v>
      </c>
      <c r="Z12" s="28">
        <f t="shared" si="2"/>
        <v>0</v>
      </c>
      <c r="AA12" s="29">
        <f t="shared" si="3"/>
        <v>0</v>
      </c>
      <c r="AB12" s="30">
        <f t="shared" si="4"/>
        <v>1</v>
      </c>
      <c r="AC12" s="31">
        <f t="shared" si="5"/>
        <v>0</v>
      </c>
      <c r="AD12" s="30">
        <f t="shared" si="6"/>
        <v>1</v>
      </c>
    </row>
    <row r="13" spans="1:30" ht="15" customHeight="1" x14ac:dyDescent="0.25">
      <c r="A13" s="219"/>
      <c r="B13" s="44"/>
      <c r="C13" s="45"/>
      <c r="D13" s="4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6"/>
      <c r="S13" s="118"/>
      <c r="T13" s="65">
        <f t="shared" si="9"/>
        <v>0</v>
      </c>
      <c r="U13" s="26">
        <f t="shared" si="1"/>
        <v>0</v>
      </c>
      <c r="V13" s="192">
        <f t="shared" si="10"/>
        <v>0</v>
      </c>
      <c r="W13" s="123">
        <f t="shared" si="8"/>
        <v>1</v>
      </c>
      <c r="Z13" s="28">
        <f t="shared" si="2"/>
        <v>0</v>
      </c>
      <c r="AA13" s="29">
        <f t="shared" si="3"/>
        <v>0</v>
      </c>
      <c r="AB13" s="30">
        <f t="shared" si="4"/>
        <v>1</v>
      </c>
      <c r="AC13" s="31">
        <f t="shared" si="5"/>
        <v>0</v>
      </c>
      <c r="AD13" s="30">
        <f t="shared" si="6"/>
        <v>1</v>
      </c>
    </row>
    <row r="14" spans="1:30" ht="15" customHeight="1" x14ac:dyDescent="0.25">
      <c r="A14" s="219"/>
      <c r="B14" s="44"/>
      <c r="C14" s="45"/>
      <c r="D14" s="4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6"/>
      <c r="S14" s="118"/>
      <c r="T14" s="65">
        <f t="shared" si="9"/>
        <v>0</v>
      </c>
      <c r="U14" s="26">
        <f t="shared" si="1"/>
        <v>0</v>
      </c>
      <c r="V14" s="192">
        <f t="shared" si="10"/>
        <v>0</v>
      </c>
      <c r="W14" s="123">
        <f t="shared" si="8"/>
        <v>1</v>
      </c>
      <c r="Z14" s="28">
        <f t="shared" si="2"/>
        <v>0</v>
      </c>
      <c r="AA14" s="29">
        <f t="shared" si="3"/>
        <v>0</v>
      </c>
      <c r="AB14" s="30">
        <f t="shared" si="4"/>
        <v>1</v>
      </c>
      <c r="AC14" s="31">
        <f t="shared" si="5"/>
        <v>0</v>
      </c>
      <c r="AD14" s="30">
        <f t="shared" si="6"/>
        <v>1</v>
      </c>
    </row>
    <row r="15" spans="1:30" ht="15" customHeight="1" x14ac:dyDescent="0.25">
      <c r="A15" s="219"/>
      <c r="B15" s="44"/>
      <c r="C15" s="45"/>
      <c r="D15" s="4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6"/>
      <c r="S15" s="118"/>
      <c r="T15" s="65">
        <f t="shared" si="9"/>
        <v>0</v>
      </c>
      <c r="U15" s="26">
        <f t="shared" si="1"/>
        <v>0</v>
      </c>
      <c r="V15" s="192">
        <f t="shared" si="10"/>
        <v>0</v>
      </c>
      <c r="W15" s="123">
        <f t="shared" si="8"/>
        <v>1</v>
      </c>
      <c r="Z15" s="28">
        <f t="shared" si="2"/>
        <v>0</v>
      </c>
      <c r="AA15" s="29">
        <f t="shared" si="3"/>
        <v>0</v>
      </c>
      <c r="AB15" s="30">
        <f t="shared" si="4"/>
        <v>1</v>
      </c>
      <c r="AC15" s="31">
        <f t="shared" si="5"/>
        <v>0</v>
      </c>
      <c r="AD15" s="30">
        <f t="shared" si="6"/>
        <v>1</v>
      </c>
    </row>
    <row r="16" spans="1:30" ht="15" customHeight="1" x14ac:dyDescent="0.25">
      <c r="A16" s="219"/>
      <c r="B16" s="44"/>
      <c r="C16" s="45"/>
      <c r="D16" s="4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6"/>
      <c r="S16" s="118"/>
      <c r="T16" s="65">
        <f t="shared" si="9"/>
        <v>0</v>
      </c>
      <c r="U16" s="26">
        <f t="shared" si="1"/>
        <v>0</v>
      </c>
      <c r="V16" s="192">
        <f t="shared" si="10"/>
        <v>0</v>
      </c>
      <c r="W16" s="123">
        <f t="shared" si="8"/>
        <v>1</v>
      </c>
      <c r="Z16" s="28">
        <f t="shared" si="2"/>
        <v>0</v>
      </c>
      <c r="AA16" s="29">
        <f t="shared" si="3"/>
        <v>0</v>
      </c>
      <c r="AB16" s="30">
        <f t="shared" si="4"/>
        <v>1</v>
      </c>
      <c r="AC16" s="31">
        <f t="shared" si="5"/>
        <v>0</v>
      </c>
      <c r="AD16" s="30">
        <f t="shared" si="6"/>
        <v>1</v>
      </c>
    </row>
    <row r="17" spans="1:30" ht="15" customHeight="1" x14ac:dyDescent="0.25">
      <c r="A17" s="219"/>
      <c r="B17" s="44"/>
      <c r="C17" s="45"/>
      <c r="D17" s="4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  <c r="S17" s="118"/>
      <c r="T17" s="65">
        <f t="shared" si="9"/>
        <v>0</v>
      </c>
      <c r="U17" s="26">
        <f t="shared" si="1"/>
        <v>0</v>
      </c>
      <c r="V17" s="192">
        <f t="shared" si="10"/>
        <v>0</v>
      </c>
      <c r="W17" s="123">
        <f t="shared" si="8"/>
        <v>1</v>
      </c>
      <c r="Z17" s="28">
        <f t="shared" si="2"/>
        <v>0</v>
      </c>
      <c r="AA17" s="29">
        <f t="shared" si="3"/>
        <v>0</v>
      </c>
      <c r="AB17" s="30">
        <f t="shared" si="4"/>
        <v>1</v>
      </c>
      <c r="AC17" s="31">
        <f t="shared" si="5"/>
        <v>0</v>
      </c>
      <c r="AD17" s="30">
        <f t="shared" si="6"/>
        <v>1</v>
      </c>
    </row>
    <row r="18" spans="1:30" ht="15" customHeight="1" x14ac:dyDescent="0.25">
      <c r="A18" s="219"/>
      <c r="B18" s="44"/>
      <c r="C18" s="45"/>
      <c r="D18" s="45"/>
      <c r="E18" s="97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118"/>
      <c r="T18" s="65">
        <f t="shared" ref="T18:T134" si="11">COUNTIF(E18:S18,"&gt;"&amp;0)</f>
        <v>0</v>
      </c>
      <c r="U18" s="26">
        <f t="shared" si="1"/>
        <v>0</v>
      </c>
      <c r="V18" s="192">
        <f t="shared" ref="V18:V134" si="12">IF(T18=0,0,U18/T18)</f>
        <v>0</v>
      </c>
      <c r="W18" s="123">
        <f t="shared" si="8"/>
        <v>1</v>
      </c>
      <c r="Z18" s="28">
        <f t="shared" si="2"/>
        <v>0</v>
      </c>
      <c r="AA18" s="29">
        <f t="shared" si="3"/>
        <v>0</v>
      </c>
      <c r="AB18" s="30">
        <f t="shared" si="4"/>
        <v>1</v>
      </c>
      <c r="AC18" s="31">
        <f t="shared" si="5"/>
        <v>0</v>
      </c>
      <c r="AD18" s="30">
        <f t="shared" si="6"/>
        <v>1</v>
      </c>
    </row>
    <row r="19" spans="1:30" ht="15" customHeight="1" x14ac:dyDescent="0.25">
      <c r="A19" s="219"/>
      <c r="B19" s="44"/>
      <c r="C19" s="45"/>
      <c r="D19" s="45"/>
      <c r="E19" s="97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118"/>
      <c r="T19" s="65">
        <f t="shared" si="11"/>
        <v>0</v>
      </c>
      <c r="U19" s="26">
        <f t="shared" si="1"/>
        <v>0</v>
      </c>
      <c r="V19" s="192">
        <f t="shared" si="12"/>
        <v>0</v>
      </c>
      <c r="W19" s="123">
        <f t="shared" si="8"/>
        <v>1</v>
      </c>
      <c r="Z19" s="28">
        <f t="shared" si="2"/>
        <v>0</v>
      </c>
      <c r="AA19" s="29">
        <f t="shared" si="3"/>
        <v>0</v>
      </c>
      <c r="AB19" s="30">
        <f t="shared" si="4"/>
        <v>1</v>
      </c>
      <c r="AC19" s="31">
        <f t="shared" si="5"/>
        <v>0</v>
      </c>
      <c r="AD19" s="30">
        <f t="shared" si="6"/>
        <v>1</v>
      </c>
    </row>
    <row r="20" spans="1:30" ht="15" customHeight="1" x14ac:dyDescent="0.25">
      <c r="A20" s="219"/>
      <c r="B20" s="44"/>
      <c r="C20" s="45"/>
      <c r="D20" s="45"/>
      <c r="E20" s="97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118"/>
      <c r="T20" s="65">
        <f t="shared" si="11"/>
        <v>0</v>
      </c>
      <c r="U20" s="26">
        <f t="shared" si="1"/>
        <v>0</v>
      </c>
      <c r="V20" s="192">
        <f t="shared" si="12"/>
        <v>0</v>
      </c>
      <c r="W20" s="123">
        <f t="shared" si="8"/>
        <v>1</v>
      </c>
      <c r="Z20" s="28">
        <f t="shared" si="2"/>
        <v>0</v>
      </c>
      <c r="AA20" s="29">
        <f t="shared" si="3"/>
        <v>0</v>
      </c>
      <c r="AB20" s="30">
        <f t="shared" si="4"/>
        <v>1</v>
      </c>
      <c r="AC20" s="31">
        <f t="shared" si="5"/>
        <v>0</v>
      </c>
      <c r="AD20" s="30">
        <f t="shared" si="6"/>
        <v>1</v>
      </c>
    </row>
    <row r="21" spans="1:30" ht="15" customHeight="1" x14ac:dyDescent="0.25">
      <c r="A21" s="219"/>
      <c r="B21" s="44"/>
      <c r="C21" s="45"/>
      <c r="D21" s="45"/>
      <c r="E21" s="97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118"/>
      <c r="T21" s="65">
        <f t="shared" si="11"/>
        <v>0</v>
      </c>
      <c r="U21" s="26">
        <f t="shared" si="1"/>
        <v>0</v>
      </c>
      <c r="V21" s="192">
        <f t="shared" si="12"/>
        <v>0</v>
      </c>
      <c r="W21" s="123">
        <f t="shared" si="8"/>
        <v>1</v>
      </c>
      <c r="Z21" s="28">
        <f t="shared" si="2"/>
        <v>0</v>
      </c>
      <c r="AA21" s="29">
        <f t="shared" si="3"/>
        <v>0</v>
      </c>
      <c r="AB21" s="30">
        <f t="shared" si="4"/>
        <v>1</v>
      </c>
      <c r="AC21" s="31">
        <f t="shared" si="5"/>
        <v>0</v>
      </c>
      <c r="AD21" s="30">
        <f t="shared" si="6"/>
        <v>1</v>
      </c>
    </row>
    <row r="22" spans="1:30" ht="15" customHeight="1" x14ac:dyDescent="0.25">
      <c r="A22" s="219"/>
      <c r="B22" s="44"/>
      <c r="C22" s="24"/>
      <c r="D22" s="24"/>
      <c r="E22" s="70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119"/>
      <c r="T22" s="65">
        <f t="shared" si="11"/>
        <v>0</v>
      </c>
      <c r="U22" s="26">
        <f t="shared" si="1"/>
        <v>0</v>
      </c>
      <c r="V22" s="192">
        <f t="shared" si="12"/>
        <v>0</v>
      </c>
      <c r="W22" s="123">
        <f t="shared" si="8"/>
        <v>1</v>
      </c>
      <c r="Z22" s="28">
        <f t="shared" si="2"/>
        <v>0</v>
      </c>
      <c r="AA22" s="29">
        <f t="shared" si="3"/>
        <v>0</v>
      </c>
      <c r="AB22" s="30">
        <f t="shared" si="4"/>
        <v>1</v>
      </c>
      <c r="AC22" s="31">
        <f t="shared" si="5"/>
        <v>0</v>
      </c>
      <c r="AD22" s="30">
        <f t="shared" si="6"/>
        <v>1</v>
      </c>
    </row>
    <row r="23" spans="1:30" ht="15" customHeight="1" x14ac:dyDescent="0.25">
      <c r="A23" s="219"/>
      <c r="B23" s="44"/>
      <c r="C23" s="24"/>
      <c r="D23" s="24"/>
      <c r="E23" s="70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119"/>
      <c r="T23" s="65">
        <f t="shared" si="11"/>
        <v>0</v>
      </c>
      <c r="U23" s="26">
        <f t="shared" si="1"/>
        <v>0</v>
      </c>
      <c r="V23" s="192">
        <f t="shared" si="12"/>
        <v>0</v>
      </c>
      <c r="W23" s="123">
        <f t="shared" si="8"/>
        <v>1</v>
      </c>
      <c r="Z23" s="28">
        <f t="shared" si="2"/>
        <v>0</v>
      </c>
      <c r="AA23" s="29">
        <f t="shared" si="3"/>
        <v>0</v>
      </c>
      <c r="AB23" s="30">
        <f t="shared" si="4"/>
        <v>1</v>
      </c>
      <c r="AC23" s="31">
        <f t="shared" si="5"/>
        <v>0</v>
      </c>
      <c r="AD23" s="30">
        <f t="shared" si="6"/>
        <v>1</v>
      </c>
    </row>
    <row r="24" spans="1:30" ht="15" customHeight="1" x14ac:dyDescent="0.25">
      <c r="A24" s="219"/>
      <c r="B24" s="44"/>
      <c r="C24" s="24"/>
      <c r="D24" s="24"/>
      <c r="E24" s="70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119"/>
      <c r="T24" s="65">
        <f t="shared" si="11"/>
        <v>0</v>
      </c>
      <c r="U24" s="26">
        <f t="shared" si="1"/>
        <v>0</v>
      </c>
      <c r="V24" s="192">
        <f t="shared" si="12"/>
        <v>0</v>
      </c>
      <c r="W24" s="123">
        <f t="shared" si="8"/>
        <v>1</v>
      </c>
      <c r="Z24" s="28">
        <f t="shared" si="2"/>
        <v>0</v>
      </c>
      <c r="AA24" s="29">
        <f t="shared" si="3"/>
        <v>0</v>
      </c>
      <c r="AB24" s="30">
        <f t="shared" si="4"/>
        <v>1</v>
      </c>
      <c r="AC24" s="31">
        <f t="shared" si="5"/>
        <v>0</v>
      </c>
      <c r="AD24" s="30">
        <f t="shared" si="6"/>
        <v>1</v>
      </c>
    </row>
    <row r="25" spans="1:30" ht="15" customHeight="1" x14ac:dyDescent="0.25">
      <c r="A25" s="219"/>
      <c r="B25" s="44"/>
      <c r="C25" s="45"/>
      <c r="D25" s="4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6"/>
      <c r="S25" s="118"/>
      <c r="T25" s="65">
        <f t="shared" si="11"/>
        <v>0</v>
      </c>
      <c r="U25" s="26">
        <f t="shared" si="1"/>
        <v>0</v>
      </c>
      <c r="V25" s="192">
        <f t="shared" si="12"/>
        <v>0</v>
      </c>
      <c r="W25" s="123">
        <f t="shared" si="8"/>
        <v>1</v>
      </c>
      <c r="Z25" s="28">
        <f t="shared" si="2"/>
        <v>0</v>
      </c>
      <c r="AA25" s="29">
        <f t="shared" si="3"/>
        <v>0</v>
      </c>
      <c r="AB25" s="30">
        <f t="shared" si="4"/>
        <v>1</v>
      </c>
      <c r="AC25" s="31">
        <f t="shared" si="5"/>
        <v>0</v>
      </c>
      <c r="AD25" s="30">
        <f t="shared" si="6"/>
        <v>1</v>
      </c>
    </row>
    <row r="26" spans="1:30" ht="15" customHeight="1" x14ac:dyDescent="0.25">
      <c r="A26" s="219"/>
      <c r="B26" s="44"/>
      <c r="C26" s="45"/>
      <c r="D26" s="4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6"/>
      <c r="S26" s="118"/>
      <c r="T26" s="65">
        <f t="shared" si="11"/>
        <v>0</v>
      </c>
      <c r="U26" s="26">
        <f t="shared" si="1"/>
        <v>0</v>
      </c>
      <c r="V26" s="192">
        <f t="shared" si="12"/>
        <v>0</v>
      </c>
      <c r="W26" s="123">
        <f t="shared" si="8"/>
        <v>1</v>
      </c>
      <c r="Z26" s="28">
        <f t="shared" si="2"/>
        <v>0</v>
      </c>
      <c r="AA26" s="29">
        <f t="shared" si="3"/>
        <v>0</v>
      </c>
      <c r="AB26" s="30">
        <f t="shared" si="4"/>
        <v>1</v>
      </c>
      <c r="AC26" s="31">
        <f t="shared" si="5"/>
        <v>0</v>
      </c>
      <c r="AD26" s="30">
        <f t="shared" si="6"/>
        <v>1</v>
      </c>
    </row>
    <row r="27" spans="1:30" ht="15" customHeight="1" x14ac:dyDescent="0.25">
      <c r="A27" s="219"/>
      <c r="B27" s="44"/>
      <c r="C27" s="45"/>
      <c r="D27" s="4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6"/>
      <c r="S27" s="118"/>
      <c r="T27" s="65">
        <f t="shared" ref="T27:T90" si="13">COUNTIF(E27:S27,"&gt;"&amp;0)</f>
        <v>0</v>
      </c>
      <c r="U27" s="26">
        <f t="shared" si="1"/>
        <v>0</v>
      </c>
      <c r="V27" s="192">
        <f t="shared" ref="V27:V90" si="14">IF(T27=0,0,U27/T27)</f>
        <v>0</v>
      </c>
      <c r="W27" s="123">
        <f t="shared" si="8"/>
        <v>1</v>
      </c>
      <c r="Z27" s="28">
        <f t="shared" si="2"/>
        <v>0</v>
      </c>
      <c r="AA27" s="29">
        <f t="shared" si="3"/>
        <v>0</v>
      </c>
      <c r="AB27" s="30">
        <f t="shared" si="4"/>
        <v>1</v>
      </c>
      <c r="AC27" s="31">
        <f t="shared" si="5"/>
        <v>0</v>
      </c>
      <c r="AD27" s="30">
        <f t="shared" si="6"/>
        <v>1</v>
      </c>
    </row>
    <row r="28" spans="1:30" ht="15" customHeight="1" x14ac:dyDescent="0.25">
      <c r="A28" s="219"/>
      <c r="B28" s="44"/>
      <c r="C28" s="45"/>
      <c r="D28" s="4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6"/>
      <c r="S28" s="118"/>
      <c r="T28" s="65">
        <f t="shared" si="13"/>
        <v>0</v>
      </c>
      <c r="U28" s="26">
        <f t="shared" si="1"/>
        <v>0</v>
      </c>
      <c r="V28" s="192">
        <f t="shared" si="14"/>
        <v>0</v>
      </c>
      <c r="W28" s="123">
        <f t="shared" si="8"/>
        <v>1</v>
      </c>
      <c r="Z28" s="28">
        <f t="shared" si="2"/>
        <v>0</v>
      </c>
      <c r="AA28" s="29">
        <f t="shared" si="3"/>
        <v>0</v>
      </c>
      <c r="AB28" s="30">
        <f t="shared" si="4"/>
        <v>1</v>
      </c>
      <c r="AC28" s="31">
        <f t="shared" si="5"/>
        <v>0</v>
      </c>
      <c r="AD28" s="30">
        <f t="shared" si="6"/>
        <v>1</v>
      </c>
    </row>
    <row r="29" spans="1:30" ht="15" customHeight="1" x14ac:dyDescent="0.25">
      <c r="A29" s="219"/>
      <c r="B29" s="44"/>
      <c r="C29" s="45"/>
      <c r="D29" s="4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6"/>
      <c r="S29" s="118"/>
      <c r="T29" s="65">
        <f t="shared" si="13"/>
        <v>0</v>
      </c>
      <c r="U29" s="26">
        <f t="shared" si="1"/>
        <v>0</v>
      </c>
      <c r="V29" s="192">
        <f t="shared" si="14"/>
        <v>0</v>
      </c>
      <c r="W29" s="123">
        <f t="shared" si="8"/>
        <v>1</v>
      </c>
      <c r="Z29" s="28">
        <f t="shared" si="2"/>
        <v>0</v>
      </c>
      <c r="AA29" s="29">
        <f t="shared" si="3"/>
        <v>0</v>
      </c>
      <c r="AB29" s="30">
        <f t="shared" si="4"/>
        <v>1</v>
      </c>
      <c r="AC29" s="31">
        <f t="shared" si="5"/>
        <v>0</v>
      </c>
      <c r="AD29" s="30">
        <f t="shared" si="6"/>
        <v>1</v>
      </c>
    </row>
    <row r="30" spans="1:30" ht="15" customHeight="1" x14ac:dyDescent="0.25">
      <c r="A30" s="219"/>
      <c r="B30" s="44"/>
      <c r="C30" s="45"/>
      <c r="D30" s="4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6"/>
      <c r="S30" s="118"/>
      <c r="T30" s="65">
        <f t="shared" si="13"/>
        <v>0</v>
      </c>
      <c r="U30" s="26">
        <f t="shared" si="1"/>
        <v>0</v>
      </c>
      <c r="V30" s="192">
        <f t="shared" si="14"/>
        <v>0</v>
      </c>
      <c r="W30" s="123">
        <f t="shared" si="8"/>
        <v>1</v>
      </c>
      <c r="Z30" s="28">
        <f t="shared" si="2"/>
        <v>0</v>
      </c>
      <c r="AA30" s="29">
        <f t="shared" si="3"/>
        <v>0</v>
      </c>
      <c r="AB30" s="30">
        <f t="shared" si="4"/>
        <v>1</v>
      </c>
      <c r="AC30" s="31">
        <f t="shared" si="5"/>
        <v>0</v>
      </c>
      <c r="AD30" s="30">
        <f t="shared" si="6"/>
        <v>1</v>
      </c>
    </row>
    <row r="31" spans="1:30" ht="15" customHeight="1" x14ac:dyDescent="0.25">
      <c r="A31" s="219"/>
      <c r="B31" s="44"/>
      <c r="C31" s="45"/>
      <c r="D31" s="45"/>
      <c r="E31" s="97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118"/>
      <c r="T31" s="65">
        <f t="shared" si="13"/>
        <v>0</v>
      </c>
      <c r="U31" s="26">
        <f t="shared" si="1"/>
        <v>0</v>
      </c>
      <c r="V31" s="192">
        <f t="shared" si="14"/>
        <v>0</v>
      </c>
      <c r="W31" s="123">
        <f t="shared" si="8"/>
        <v>1</v>
      </c>
      <c r="Z31" s="28">
        <f t="shared" si="2"/>
        <v>0</v>
      </c>
      <c r="AA31" s="29">
        <f t="shared" si="3"/>
        <v>0</v>
      </c>
      <c r="AB31" s="30">
        <f t="shared" si="4"/>
        <v>1</v>
      </c>
      <c r="AC31" s="31">
        <f t="shared" si="5"/>
        <v>0</v>
      </c>
      <c r="AD31" s="30">
        <f t="shared" si="6"/>
        <v>1</v>
      </c>
    </row>
    <row r="32" spans="1:30" ht="15" customHeight="1" x14ac:dyDescent="0.25">
      <c r="A32" s="219"/>
      <c r="B32" s="44"/>
      <c r="C32" s="45"/>
      <c r="D32" s="45"/>
      <c r="E32" s="97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118"/>
      <c r="T32" s="65">
        <f t="shared" si="13"/>
        <v>0</v>
      </c>
      <c r="U32" s="26">
        <f t="shared" si="1"/>
        <v>0</v>
      </c>
      <c r="V32" s="192">
        <f t="shared" si="14"/>
        <v>0</v>
      </c>
      <c r="W32" s="123">
        <f t="shared" si="8"/>
        <v>1</v>
      </c>
      <c r="Z32" s="28">
        <f t="shared" si="2"/>
        <v>0</v>
      </c>
      <c r="AA32" s="29">
        <f t="shared" si="3"/>
        <v>0</v>
      </c>
      <c r="AB32" s="30">
        <f t="shared" si="4"/>
        <v>1</v>
      </c>
      <c r="AC32" s="31">
        <f t="shared" si="5"/>
        <v>0</v>
      </c>
      <c r="AD32" s="30">
        <f t="shared" si="6"/>
        <v>1</v>
      </c>
    </row>
    <row r="33" spans="1:30" ht="15" customHeight="1" x14ac:dyDescent="0.25">
      <c r="A33" s="219"/>
      <c r="B33" s="44"/>
      <c r="C33" s="45"/>
      <c r="D33" s="45"/>
      <c r="E33" s="97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118"/>
      <c r="T33" s="65">
        <f t="shared" si="13"/>
        <v>0</v>
      </c>
      <c r="U33" s="26">
        <f t="shared" si="1"/>
        <v>0</v>
      </c>
      <c r="V33" s="192">
        <f t="shared" si="14"/>
        <v>0</v>
      </c>
      <c r="W33" s="123">
        <f t="shared" si="8"/>
        <v>1</v>
      </c>
      <c r="Z33" s="28">
        <f t="shared" si="2"/>
        <v>0</v>
      </c>
      <c r="AA33" s="29">
        <f t="shared" si="3"/>
        <v>0</v>
      </c>
      <c r="AB33" s="30">
        <f t="shared" si="4"/>
        <v>1</v>
      </c>
      <c r="AC33" s="31">
        <f t="shared" si="5"/>
        <v>0</v>
      </c>
      <c r="AD33" s="30">
        <f t="shared" si="6"/>
        <v>1</v>
      </c>
    </row>
    <row r="34" spans="1:30" ht="15" customHeight="1" x14ac:dyDescent="0.25">
      <c r="A34" s="219"/>
      <c r="B34" s="44"/>
      <c r="C34" s="45"/>
      <c r="D34" s="45"/>
      <c r="E34" s="97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118"/>
      <c r="T34" s="65">
        <f t="shared" si="13"/>
        <v>0</v>
      </c>
      <c r="U34" s="26">
        <f t="shared" si="1"/>
        <v>0</v>
      </c>
      <c r="V34" s="192">
        <f t="shared" si="14"/>
        <v>0</v>
      </c>
      <c r="W34" s="123">
        <f t="shared" si="8"/>
        <v>1</v>
      </c>
      <c r="Z34" s="28">
        <f t="shared" si="2"/>
        <v>0</v>
      </c>
      <c r="AA34" s="29">
        <f t="shared" si="3"/>
        <v>0</v>
      </c>
      <c r="AB34" s="30">
        <f t="shared" si="4"/>
        <v>1</v>
      </c>
      <c r="AC34" s="31">
        <f t="shared" si="5"/>
        <v>0</v>
      </c>
      <c r="AD34" s="30">
        <f t="shared" si="6"/>
        <v>1</v>
      </c>
    </row>
    <row r="35" spans="1:30" ht="15" customHeight="1" x14ac:dyDescent="0.25">
      <c r="A35" s="219"/>
      <c r="B35" s="44"/>
      <c r="C35" s="24"/>
      <c r="D35" s="24"/>
      <c r="E35" s="70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119"/>
      <c r="T35" s="65">
        <f t="shared" si="13"/>
        <v>0</v>
      </c>
      <c r="U35" s="26">
        <f t="shared" si="1"/>
        <v>0</v>
      </c>
      <c r="V35" s="192">
        <f t="shared" si="14"/>
        <v>0</v>
      </c>
      <c r="W35" s="123">
        <f t="shared" si="8"/>
        <v>1</v>
      </c>
      <c r="Z35" s="28">
        <f t="shared" si="2"/>
        <v>0</v>
      </c>
      <c r="AA35" s="29">
        <f t="shared" si="3"/>
        <v>0</v>
      </c>
      <c r="AB35" s="30">
        <f t="shared" si="4"/>
        <v>1</v>
      </c>
      <c r="AC35" s="31">
        <f t="shared" si="5"/>
        <v>0</v>
      </c>
      <c r="AD35" s="30">
        <f t="shared" si="6"/>
        <v>1</v>
      </c>
    </row>
    <row r="36" spans="1:30" ht="15" customHeight="1" x14ac:dyDescent="0.25">
      <c r="A36" s="219"/>
      <c r="B36" s="44"/>
      <c r="C36" s="24"/>
      <c r="D36" s="24"/>
      <c r="E36" s="70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119"/>
      <c r="T36" s="65">
        <f t="shared" si="13"/>
        <v>0</v>
      </c>
      <c r="U36" s="26">
        <f t="shared" si="1"/>
        <v>0</v>
      </c>
      <c r="V36" s="192">
        <f t="shared" si="14"/>
        <v>0</v>
      </c>
      <c r="W36" s="123">
        <f t="shared" si="8"/>
        <v>1</v>
      </c>
      <c r="Z36" s="28">
        <f t="shared" si="2"/>
        <v>0</v>
      </c>
      <c r="AA36" s="29">
        <f t="shared" si="3"/>
        <v>0</v>
      </c>
      <c r="AB36" s="30">
        <f t="shared" si="4"/>
        <v>1</v>
      </c>
      <c r="AC36" s="31">
        <f t="shared" si="5"/>
        <v>0</v>
      </c>
      <c r="AD36" s="30">
        <f t="shared" si="6"/>
        <v>1</v>
      </c>
    </row>
    <row r="37" spans="1:30" ht="15" customHeight="1" x14ac:dyDescent="0.25">
      <c r="A37" s="219"/>
      <c r="B37" s="44"/>
      <c r="C37" s="24"/>
      <c r="D37" s="24"/>
      <c r="E37" s="70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119"/>
      <c r="T37" s="65">
        <f t="shared" si="13"/>
        <v>0</v>
      </c>
      <c r="U37" s="26">
        <f t="shared" ref="U37:U68" si="15">COUNTIF(E37:S37,"&gt;"&amp;$B$2)</f>
        <v>0</v>
      </c>
      <c r="V37" s="192">
        <f t="shared" si="14"/>
        <v>0</v>
      </c>
      <c r="W37" s="123">
        <f t="shared" si="8"/>
        <v>1</v>
      </c>
      <c r="Z37" s="28">
        <f t="shared" ref="Z37:Z68" si="16">IF(SUM(E37:S37)=0,0,AVERAGE(E37:S37))</f>
        <v>0</v>
      </c>
      <c r="AA37" s="29">
        <f t="shared" ref="AA37:AA68" si="17">Z37-$Z$154</f>
        <v>0</v>
      </c>
      <c r="AB37" s="30">
        <f t="shared" ref="AB37:AB68" si="18">RANK(AA37,$AA$5:$AA$153,0)</f>
        <v>1</v>
      </c>
      <c r="AC37" s="31">
        <f t="shared" ref="AC37:AC68" si="19">IF(SUM(E37:S37)=0,0,_xlfn.STDEV.S(E37:S37))</f>
        <v>0</v>
      </c>
      <c r="AD37" s="30">
        <f t="shared" ref="AD37:AD68" si="20">RANK(AC37,$AC$5:$AC$153,0)</f>
        <v>1</v>
      </c>
    </row>
    <row r="38" spans="1:30" ht="15" customHeight="1" x14ac:dyDescent="0.25">
      <c r="A38" s="219"/>
      <c r="B38" s="44"/>
      <c r="C38" s="24"/>
      <c r="D38" s="24"/>
      <c r="E38" s="70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119"/>
      <c r="T38" s="65">
        <f t="shared" si="13"/>
        <v>0</v>
      </c>
      <c r="U38" s="26">
        <f t="shared" si="15"/>
        <v>0</v>
      </c>
      <c r="V38" s="192">
        <f t="shared" si="14"/>
        <v>0</v>
      </c>
      <c r="W38" s="123">
        <f t="shared" si="8"/>
        <v>1</v>
      </c>
      <c r="Z38" s="28">
        <f t="shared" si="16"/>
        <v>0</v>
      </c>
      <c r="AA38" s="29">
        <f t="shared" si="17"/>
        <v>0</v>
      </c>
      <c r="AB38" s="30">
        <f t="shared" si="18"/>
        <v>1</v>
      </c>
      <c r="AC38" s="31">
        <f t="shared" si="19"/>
        <v>0</v>
      </c>
      <c r="AD38" s="30">
        <f t="shared" si="20"/>
        <v>1</v>
      </c>
    </row>
    <row r="39" spans="1:30" ht="15" customHeight="1" x14ac:dyDescent="0.25">
      <c r="A39" s="219"/>
      <c r="B39" s="44"/>
      <c r="C39" s="37"/>
      <c r="D39" s="24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119"/>
      <c r="T39" s="65">
        <f t="shared" si="13"/>
        <v>0</v>
      </c>
      <c r="U39" s="26">
        <f t="shared" si="15"/>
        <v>0</v>
      </c>
      <c r="V39" s="192">
        <f t="shared" si="14"/>
        <v>0</v>
      </c>
      <c r="W39" s="123">
        <f t="shared" si="8"/>
        <v>1</v>
      </c>
      <c r="Z39" s="28">
        <f t="shared" si="16"/>
        <v>0</v>
      </c>
      <c r="AA39" s="29">
        <f t="shared" si="17"/>
        <v>0</v>
      </c>
      <c r="AB39" s="30">
        <f t="shared" si="18"/>
        <v>1</v>
      </c>
      <c r="AC39" s="31">
        <f t="shared" si="19"/>
        <v>0</v>
      </c>
      <c r="AD39" s="30">
        <f t="shared" si="20"/>
        <v>1</v>
      </c>
    </row>
    <row r="40" spans="1:30" ht="15" customHeight="1" x14ac:dyDescent="0.25">
      <c r="A40" s="219"/>
      <c r="B40" s="44"/>
      <c r="C40" s="37"/>
      <c r="D40" s="24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119"/>
      <c r="T40" s="65">
        <f t="shared" si="13"/>
        <v>0</v>
      </c>
      <c r="U40" s="26">
        <f t="shared" si="15"/>
        <v>0</v>
      </c>
      <c r="V40" s="192">
        <f t="shared" si="14"/>
        <v>0</v>
      </c>
      <c r="W40" s="123">
        <f t="shared" si="8"/>
        <v>1</v>
      </c>
      <c r="Z40" s="28">
        <f t="shared" si="16"/>
        <v>0</v>
      </c>
      <c r="AA40" s="29">
        <f t="shared" si="17"/>
        <v>0</v>
      </c>
      <c r="AB40" s="30">
        <f t="shared" si="18"/>
        <v>1</v>
      </c>
      <c r="AC40" s="31">
        <f t="shared" si="19"/>
        <v>0</v>
      </c>
      <c r="AD40" s="30">
        <f t="shared" si="20"/>
        <v>1</v>
      </c>
    </row>
    <row r="41" spans="1:30" ht="15" customHeight="1" x14ac:dyDescent="0.25">
      <c r="A41" s="219"/>
      <c r="B41" s="44"/>
      <c r="C41" s="37"/>
      <c r="D41" s="24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119"/>
      <c r="T41" s="65">
        <f t="shared" si="13"/>
        <v>0</v>
      </c>
      <c r="U41" s="26">
        <f t="shared" si="15"/>
        <v>0</v>
      </c>
      <c r="V41" s="192">
        <f t="shared" si="14"/>
        <v>0</v>
      </c>
      <c r="W41" s="123">
        <f t="shared" si="8"/>
        <v>1</v>
      </c>
      <c r="Z41" s="28">
        <f t="shared" si="16"/>
        <v>0</v>
      </c>
      <c r="AA41" s="29">
        <f t="shared" si="17"/>
        <v>0</v>
      </c>
      <c r="AB41" s="30">
        <f t="shared" si="18"/>
        <v>1</v>
      </c>
      <c r="AC41" s="31">
        <f t="shared" si="19"/>
        <v>0</v>
      </c>
      <c r="AD41" s="30">
        <f t="shared" si="20"/>
        <v>1</v>
      </c>
    </row>
    <row r="42" spans="1:30" ht="15" customHeight="1" x14ac:dyDescent="0.25">
      <c r="A42" s="219"/>
      <c r="B42" s="44"/>
      <c r="C42" s="45"/>
      <c r="D42" s="45"/>
      <c r="E42" s="97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118"/>
      <c r="T42" s="65">
        <f t="shared" si="13"/>
        <v>0</v>
      </c>
      <c r="U42" s="26">
        <f t="shared" si="15"/>
        <v>0</v>
      </c>
      <c r="V42" s="192">
        <f t="shared" si="14"/>
        <v>0</v>
      </c>
      <c r="W42" s="123">
        <f t="shared" si="8"/>
        <v>1</v>
      </c>
      <c r="Z42" s="28">
        <f t="shared" si="16"/>
        <v>0</v>
      </c>
      <c r="AA42" s="29">
        <f t="shared" si="17"/>
        <v>0</v>
      </c>
      <c r="AB42" s="30">
        <f t="shared" si="18"/>
        <v>1</v>
      </c>
      <c r="AC42" s="31">
        <f t="shared" si="19"/>
        <v>0</v>
      </c>
      <c r="AD42" s="30">
        <f t="shared" si="20"/>
        <v>1</v>
      </c>
    </row>
    <row r="43" spans="1:30" ht="15" customHeight="1" x14ac:dyDescent="0.25">
      <c r="A43" s="219"/>
      <c r="B43" s="44"/>
      <c r="C43" s="45"/>
      <c r="D43" s="45"/>
      <c r="E43" s="97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118"/>
      <c r="T43" s="65">
        <f t="shared" si="13"/>
        <v>0</v>
      </c>
      <c r="U43" s="26">
        <f t="shared" si="15"/>
        <v>0</v>
      </c>
      <c r="V43" s="192">
        <f t="shared" si="14"/>
        <v>0</v>
      </c>
      <c r="W43" s="123">
        <f t="shared" si="8"/>
        <v>1</v>
      </c>
      <c r="Z43" s="28">
        <f t="shared" si="16"/>
        <v>0</v>
      </c>
      <c r="AA43" s="29">
        <f t="shared" si="17"/>
        <v>0</v>
      </c>
      <c r="AB43" s="30">
        <f t="shared" si="18"/>
        <v>1</v>
      </c>
      <c r="AC43" s="31">
        <f t="shared" si="19"/>
        <v>0</v>
      </c>
      <c r="AD43" s="30">
        <f t="shared" si="20"/>
        <v>1</v>
      </c>
    </row>
    <row r="44" spans="1:30" ht="15" customHeight="1" x14ac:dyDescent="0.25">
      <c r="A44" s="219"/>
      <c r="B44" s="44"/>
      <c r="C44" s="45"/>
      <c r="D44" s="45"/>
      <c r="E44" s="97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118"/>
      <c r="T44" s="65">
        <f t="shared" si="13"/>
        <v>0</v>
      </c>
      <c r="U44" s="26">
        <f t="shared" si="15"/>
        <v>0</v>
      </c>
      <c r="V44" s="192">
        <f t="shared" si="14"/>
        <v>0</v>
      </c>
      <c r="W44" s="123">
        <f t="shared" si="8"/>
        <v>1</v>
      </c>
      <c r="Z44" s="28">
        <f t="shared" si="16"/>
        <v>0</v>
      </c>
      <c r="AA44" s="29">
        <f t="shared" si="17"/>
        <v>0</v>
      </c>
      <c r="AB44" s="30">
        <f t="shared" si="18"/>
        <v>1</v>
      </c>
      <c r="AC44" s="31">
        <f t="shared" si="19"/>
        <v>0</v>
      </c>
      <c r="AD44" s="30">
        <f t="shared" si="20"/>
        <v>1</v>
      </c>
    </row>
    <row r="45" spans="1:30" ht="15" customHeight="1" x14ac:dyDescent="0.25">
      <c r="A45" s="219"/>
      <c r="B45" s="44"/>
      <c r="C45" s="45"/>
      <c r="D45" s="45"/>
      <c r="E45" s="97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118"/>
      <c r="T45" s="65">
        <f t="shared" si="13"/>
        <v>0</v>
      </c>
      <c r="U45" s="26">
        <f t="shared" si="15"/>
        <v>0</v>
      </c>
      <c r="V45" s="192">
        <f t="shared" si="14"/>
        <v>0</v>
      </c>
      <c r="W45" s="123">
        <f t="shared" si="8"/>
        <v>1</v>
      </c>
      <c r="Z45" s="28">
        <f t="shared" si="16"/>
        <v>0</v>
      </c>
      <c r="AA45" s="29">
        <f t="shared" si="17"/>
        <v>0</v>
      </c>
      <c r="AB45" s="30">
        <f t="shared" si="18"/>
        <v>1</v>
      </c>
      <c r="AC45" s="31">
        <f t="shared" si="19"/>
        <v>0</v>
      </c>
      <c r="AD45" s="30">
        <f t="shared" si="20"/>
        <v>1</v>
      </c>
    </row>
    <row r="46" spans="1:30" ht="15" customHeight="1" x14ac:dyDescent="0.25">
      <c r="A46" s="219"/>
      <c r="B46" s="44"/>
      <c r="C46" s="24"/>
      <c r="D46" s="24"/>
      <c r="E46" s="70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119"/>
      <c r="T46" s="65">
        <f t="shared" si="13"/>
        <v>0</v>
      </c>
      <c r="U46" s="26">
        <f t="shared" si="15"/>
        <v>0</v>
      </c>
      <c r="V46" s="192">
        <f t="shared" si="14"/>
        <v>0</v>
      </c>
      <c r="W46" s="123">
        <f t="shared" si="8"/>
        <v>1</v>
      </c>
      <c r="Z46" s="28">
        <f t="shared" si="16"/>
        <v>0</v>
      </c>
      <c r="AA46" s="29">
        <f t="shared" si="17"/>
        <v>0</v>
      </c>
      <c r="AB46" s="30">
        <f t="shared" si="18"/>
        <v>1</v>
      </c>
      <c r="AC46" s="31">
        <f t="shared" si="19"/>
        <v>0</v>
      </c>
      <c r="AD46" s="30">
        <f t="shared" si="20"/>
        <v>1</v>
      </c>
    </row>
    <row r="47" spans="1:30" ht="15" customHeight="1" x14ac:dyDescent="0.25">
      <c r="A47" s="219"/>
      <c r="B47" s="44"/>
      <c r="C47" s="24"/>
      <c r="D47" s="24"/>
      <c r="E47" s="70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119"/>
      <c r="T47" s="65">
        <f t="shared" si="13"/>
        <v>0</v>
      </c>
      <c r="U47" s="26">
        <f t="shared" si="15"/>
        <v>0</v>
      </c>
      <c r="V47" s="192">
        <f t="shared" si="14"/>
        <v>0</v>
      </c>
      <c r="W47" s="123">
        <f t="shared" si="8"/>
        <v>1</v>
      </c>
      <c r="Z47" s="28">
        <f t="shared" si="16"/>
        <v>0</v>
      </c>
      <c r="AA47" s="29">
        <f t="shared" si="17"/>
        <v>0</v>
      </c>
      <c r="AB47" s="30">
        <f t="shared" si="18"/>
        <v>1</v>
      </c>
      <c r="AC47" s="31">
        <f t="shared" si="19"/>
        <v>0</v>
      </c>
      <c r="AD47" s="30">
        <f t="shared" si="20"/>
        <v>1</v>
      </c>
    </row>
    <row r="48" spans="1:30" ht="15" customHeight="1" x14ac:dyDescent="0.25">
      <c r="A48" s="219"/>
      <c r="B48" s="44"/>
      <c r="C48" s="24"/>
      <c r="D48" s="24"/>
      <c r="E48" s="70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119"/>
      <c r="T48" s="65">
        <f t="shared" si="13"/>
        <v>0</v>
      </c>
      <c r="U48" s="26">
        <f t="shared" si="15"/>
        <v>0</v>
      </c>
      <c r="V48" s="192">
        <f t="shared" si="14"/>
        <v>0</v>
      </c>
      <c r="W48" s="123">
        <f t="shared" si="8"/>
        <v>1</v>
      </c>
      <c r="Z48" s="28">
        <f t="shared" si="16"/>
        <v>0</v>
      </c>
      <c r="AA48" s="29">
        <f t="shared" si="17"/>
        <v>0</v>
      </c>
      <c r="AB48" s="30">
        <f t="shared" si="18"/>
        <v>1</v>
      </c>
      <c r="AC48" s="31">
        <f t="shared" si="19"/>
        <v>0</v>
      </c>
      <c r="AD48" s="30">
        <f t="shared" si="20"/>
        <v>1</v>
      </c>
    </row>
    <row r="49" spans="1:30" ht="15" customHeight="1" x14ac:dyDescent="0.25">
      <c r="A49" s="219"/>
      <c r="B49" s="44"/>
      <c r="C49" s="45"/>
      <c r="D49" s="4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6"/>
      <c r="S49" s="118"/>
      <c r="T49" s="65">
        <f t="shared" si="13"/>
        <v>0</v>
      </c>
      <c r="U49" s="26">
        <f t="shared" si="15"/>
        <v>0</v>
      </c>
      <c r="V49" s="192">
        <f t="shared" si="14"/>
        <v>0</v>
      </c>
      <c r="W49" s="123">
        <f t="shared" si="8"/>
        <v>1</v>
      </c>
      <c r="Z49" s="28">
        <f t="shared" si="16"/>
        <v>0</v>
      </c>
      <c r="AA49" s="29">
        <f t="shared" si="17"/>
        <v>0</v>
      </c>
      <c r="AB49" s="30">
        <f t="shared" si="18"/>
        <v>1</v>
      </c>
      <c r="AC49" s="31">
        <f t="shared" si="19"/>
        <v>0</v>
      </c>
      <c r="AD49" s="30">
        <f t="shared" si="20"/>
        <v>1</v>
      </c>
    </row>
    <row r="50" spans="1:30" ht="15" customHeight="1" x14ac:dyDescent="0.25">
      <c r="A50" s="219"/>
      <c r="B50" s="44"/>
      <c r="C50" s="45"/>
      <c r="D50" s="4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6"/>
      <c r="S50" s="118"/>
      <c r="T50" s="65">
        <f t="shared" si="13"/>
        <v>0</v>
      </c>
      <c r="U50" s="26">
        <f t="shared" si="15"/>
        <v>0</v>
      </c>
      <c r="V50" s="192">
        <f t="shared" si="14"/>
        <v>0</v>
      </c>
      <c r="W50" s="123">
        <f t="shared" si="8"/>
        <v>1</v>
      </c>
      <c r="Z50" s="28">
        <f t="shared" si="16"/>
        <v>0</v>
      </c>
      <c r="AA50" s="29">
        <f t="shared" si="17"/>
        <v>0</v>
      </c>
      <c r="AB50" s="30">
        <f t="shared" si="18"/>
        <v>1</v>
      </c>
      <c r="AC50" s="31">
        <f t="shared" si="19"/>
        <v>0</v>
      </c>
      <c r="AD50" s="30">
        <f t="shared" si="20"/>
        <v>1</v>
      </c>
    </row>
    <row r="51" spans="1:30" ht="15" customHeight="1" x14ac:dyDescent="0.25">
      <c r="A51" s="219"/>
      <c r="B51" s="44"/>
      <c r="C51" s="45"/>
      <c r="D51" s="4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6"/>
      <c r="S51" s="118"/>
      <c r="T51" s="65">
        <f t="shared" si="13"/>
        <v>0</v>
      </c>
      <c r="U51" s="26">
        <f t="shared" si="15"/>
        <v>0</v>
      </c>
      <c r="V51" s="192">
        <f t="shared" si="14"/>
        <v>0</v>
      </c>
      <c r="W51" s="123">
        <f t="shared" si="8"/>
        <v>1</v>
      </c>
      <c r="Z51" s="28">
        <f t="shared" si="16"/>
        <v>0</v>
      </c>
      <c r="AA51" s="29">
        <f t="shared" si="17"/>
        <v>0</v>
      </c>
      <c r="AB51" s="30">
        <f t="shared" si="18"/>
        <v>1</v>
      </c>
      <c r="AC51" s="31">
        <f t="shared" si="19"/>
        <v>0</v>
      </c>
      <c r="AD51" s="30">
        <f t="shared" si="20"/>
        <v>1</v>
      </c>
    </row>
    <row r="52" spans="1:30" ht="15" customHeight="1" x14ac:dyDescent="0.25">
      <c r="A52" s="219"/>
      <c r="B52" s="44"/>
      <c r="C52" s="45"/>
      <c r="D52" s="4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6"/>
      <c r="S52" s="118"/>
      <c r="T52" s="65">
        <f t="shared" si="13"/>
        <v>0</v>
      </c>
      <c r="U52" s="26">
        <f t="shared" si="15"/>
        <v>0</v>
      </c>
      <c r="V52" s="192">
        <f t="shared" si="14"/>
        <v>0</v>
      </c>
      <c r="W52" s="123">
        <f t="shared" si="8"/>
        <v>1</v>
      </c>
      <c r="Z52" s="28">
        <f t="shared" si="16"/>
        <v>0</v>
      </c>
      <c r="AA52" s="29">
        <f t="shared" si="17"/>
        <v>0</v>
      </c>
      <c r="AB52" s="30">
        <f t="shared" si="18"/>
        <v>1</v>
      </c>
      <c r="AC52" s="31">
        <f t="shared" si="19"/>
        <v>0</v>
      </c>
      <c r="AD52" s="30">
        <f t="shared" si="20"/>
        <v>1</v>
      </c>
    </row>
    <row r="53" spans="1:30" ht="15" customHeight="1" x14ac:dyDescent="0.25">
      <c r="A53" s="219"/>
      <c r="B53" s="44"/>
      <c r="C53" s="45"/>
      <c r="D53" s="4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6"/>
      <c r="S53" s="118"/>
      <c r="T53" s="65">
        <f t="shared" si="13"/>
        <v>0</v>
      </c>
      <c r="U53" s="26">
        <f t="shared" si="15"/>
        <v>0</v>
      </c>
      <c r="V53" s="192">
        <f t="shared" si="14"/>
        <v>0</v>
      </c>
      <c r="W53" s="123">
        <f t="shared" si="8"/>
        <v>1</v>
      </c>
      <c r="Z53" s="28">
        <f t="shared" si="16"/>
        <v>0</v>
      </c>
      <c r="AA53" s="29">
        <f t="shared" si="17"/>
        <v>0</v>
      </c>
      <c r="AB53" s="30">
        <f t="shared" si="18"/>
        <v>1</v>
      </c>
      <c r="AC53" s="31">
        <f t="shared" si="19"/>
        <v>0</v>
      </c>
      <c r="AD53" s="30">
        <f t="shared" si="20"/>
        <v>1</v>
      </c>
    </row>
    <row r="54" spans="1:30" ht="15" customHeight="1" x14ac:dyDescent="0.25">
      <c r="A54" s="219"/>
      <c r="B54" s="44"/>
      <c r="C54" s="45"/>
      <c r="D54" s="4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6"/>
      <c r="S54" s="118"/>
      <c r="T54" s="65">
        <f t="shared" si="13"/>
        <v>0</v>
      </c>
      <c r="U54" s="26">
        <f t="shared" si="15"/>
        <v>0</v>
      </c>
      <c r="V54" s="192">
        <f t="shared" si="14"/>
        <v>0</v>
      </c>
      <c r="W54" s="123">
        <f t="shared" si="8"/>
        <v>1</v>
      </c>
      <c r="Z54" s="28">
        <f t="shared" si="16"/>
        <v>0</v>
      </c>
      <c r="AA54" s="29">
        <f t="shared" si="17"/>
        <v>0</v>
      </c>
      <c r="AB54" s="30">
        <f t="shared" si="18"/>
        <v>1</v>
      </c>
      <c r="AC54" s="31">
        <f t="shared" si="19"/>
        <v>0</v>
      </c>
      <c r="AD54" s="30">
        <f t="shared" si="20"/>
        <v>1</v>
      </c>
    </row>
    <row r="55" spans="1:30" ht="15" customHeight="1" x14ac:dyDescent="0.25">
      <c r="A55" s="219"/>
      <c r="B55" s="44"/>
      <c r="C55" s="45"/>
      <c r="D55" s="45"/>
      <c r="E55" s="97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118"/>
      <c r="T55" s="65">
        <f t="shared" si="13"/>
        <v>0</v>
      </c>
      <c r="U55" s="26">
        <f t="shared" si="15"/>
        <v>0</v>
      </c>
      <c r="V55" s="192">
        <f t="shared" si="14"/>
        <v>0</v>
      </c>
      <c r="W55" s="123">
        <f t="shared" si="8"/>
        <v>1</v>
      </c>
      <c r="Z55" s="28">
        <f t="shared" si="16"/>
        <v>0</v>
      </c>
      <c r="AA55" s="29">
        <f t="shared" si="17"/>
        <v>0</v>
      </c>
      <c r="AB55" s="30">
        <f t="shared" si="18"/>
        <v>1</v>
      </c>
      <c r="AC55" s="31">
        <f t="shared" si="19"/>
        <v>0</v>
      </c>
      <c r="AD55" s="30">
        <f t="shared" si="20"/>
        <v>1</v>
      </c>
    </row>
    <row r="56" spans="1:30" ht="15" customHeight="1" x14ac:dyDescent="0.25">
      <c r="A56" s="219"/>
      <c r="B56" s="44"/>
      <c r="C56" s="45"/>
      <c r="D56" s="45"/>
      <c r="E56" s="97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118"/>
      <c r="T56" s="65">
        <f t="shared" si="13"/>
        <v>0</v>
      </c>
      <c r="U56" s="26">
        <f t="shared" si="15"/>
        <v>0</v>
      </c>
      <c r="V56" s="192">
        <f t="shared" si="14"/>
        <v>0</v>
      </c>
      <c r="W56" s="123">
        <f t="shared" si="8"/>
        <v>1</v>
      </c>
      <c r="Z56" s="28">
        <f t="shared" si="16"/>
        <v>0</v>
      </c>
      <c r="AA56" s="29">
        <f t="shared" si="17"/>
        <v>0</v>
      </c>
      <c r="AB56" s="30">
        <f t="shared" si="18"/>
        <v>1</v>
      </c>
      <c r="AC56" s="31">
        <f t="shared" si="19"/>
        <v>0</v>
      </c>
      <c r="AD56" s="30">
        <f t="shared" si="20"/>
        <v>1</v>
      </c>
    </row>
    <row r="57" spans="1:30" ht="15" customHeight="1" x14ac:dyDescent="0.25">
      <c r="A57" s="219"/>
      <c r="B57" s="44"/>
      <c r="C57" s="45"/>
      <c r="D57" s="45"/>
      <c r="E57" s="97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118"/>
      <c r="T57" s="65">
        <f t="shared" si="13"/>
        <v>0</v>
      </c>
      <c r="U57" s="26">
        <f t="shared" si="15"/>
        <v>0</v>
      </c>
      <c r="V57" s="192">
        <f t="shared" si="14"/>
        <v>0</v>
      </c>
      <c r="W57" s="123">
        <f t="shared" si="8"/>
        <v>1</v>
      </c>
      <c r="Z57" s="28">
        <f t="shared" si="16"/>
        <v>0</v>
      </c>
      <c r="AA57" s="29">
        <f t="shared" si="17"/>
        <v>0</v>
      </c>
      <c r="AB57" s="30">
        <f t="shared" si="18"/>
        <v>1</v>
      </c>
      <c r="AC57" s="31">
        <f t="shared" si="19"/>
        <v>0</v>
      </c>
      <c r="AD57" s="30">
        <f t="shared" si="20"/>
        <v>1</v>
      </c>
    </row>
    <row r="58" spans="1:30" ht="15" customHeight="1" x14ac:dyDescent="0.25">
      <c r="A58" s="219"/>
      <c r="B58" s="44"/>
      <c r="C58" s="45"/>
      <c r="D58" s="45"/>
      <c r="E58" s="97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118"/>
      <c r="T58" s="65">
        <f t="shared" si="13"/>
        <v>0</v>
      </c>
      <c r="U58" s="26">
        <f t="shared" si="15"/>
        <v>0</v>
      </c>
      <c r="V58" s="192">
        <f t="shared" si="14"/>
        <v>0</v>
      </c>
      <c r="W58" s="123">
        <f t="shared" si="8"/>
        <v>1</v>
      </c>
      <c r="Z58" s="28">
        <f t="shared" si="16"/>
        <v>0</v>
      </c>
      <c r="AA58" s="29">
        <f t="shared" si="17"/>
        <v>0</v>
      </c>
      <c r="AB58" s="30">
        <f t="shared" si="18"/>
        <v>1</v>
      </c>
      <c r="AC58" s="31">
        <f t="shared" si="19"/>
        <v>0</v>
      </c>
      <c r="AD58" s="30">
        <f t="shared" si="20"/>
        <v>1</v>
      </c>
    </row>
    <row r="59" spans="1:30" ht="15" customHeight="1" x14ac:dyDescent="0.25">
      <c r="A59" s="219"/>
      <c r="B59" s="44"/>
      <c r="C59" s="24"/>
      <c r="D59" s="24"/>
      <c r="E59" s="70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119"/>
      <c r="T59" s="65">
        <f t="shared" si="13"/>
        <v>0</v>
      </c>
      <c r="U59" s="26">
        <f t="shared" si="15"/>
        <v>0</v>
      </c>
      <c r="V59" s="192">
        <f t="shared" si="14"/>
        <v>0</v>
      </c>
      <c r="W59" s="123">
        <f t="shared" si="8"/>
        <v>1</v>
      </c>
      <c r="Z59" s="28">
        <f t="shared" si="16"/>
        <v>0</v>
      </c>
      <c r="AA59" s="29">
        <f t="shared" si="17"/>
        <v>0</v>
      </c>
      <c r="AB59" s="30">
        <f t="shared" si="18"/>
        <v>1</v>
      </c>
      <c r="AC59" s="31">
        <f t="shared" si="19"/>
        <v>0</v>
      </c>
      <c r="AD59" s="30">
        <f t="shared" si="20"/>
        <v>1</v>
      </c>
    </row>
    <row r="60" spans="1:30" ht="15" customHeight="1" x14ac:dyDescent="0.25">
      <c r="A60" s="219"/>
      <c r="B60" s="44"/>
      <c r="C60" s="24"/>
      <c r="D60" s="24"/>
      <c r="E60" s="70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119"/>
      <c r="T60" s="65">
        <f t="shared" si="13"/>
        <v>0</v>
      </c>
      <c r="U60" s="26">
        <f t="shared" si="15"/>
        <v>0</v>
      </c>
      <c r="V60" s="192">
        <f t="shared" si="14"/>
        <v>0</v>
      </c>
      <c r="W60" s="123">
        <f t="shared" si="8"/>
        <v>1</v>
      </c>
      <c r="Z60" s="28">
        <f t="shared" si="16"/>
        <v>0</v>
      </c>
      <c r="AA60" s="29">
        <f t="shared" si="17"/>
        <v>0</v>
      </c>
      <c r="AB60" s="30">
        <f t="shared" si="18"/>
        <v>1</v>
      </c>
      <c r="AC60" s="31">
        <f t="shared" si="19"/>
        <v>0</v>
      </c>
      <c r="AD60" s="30">
        <f t="shared" si="20"/>
        <v>1</v>
      </c>
    </row>
    <row r="61" spans="1:30" ht="15" customHeight="1" x14ac:dyDescent="0.25">
      <c r="A61" s="219"/>
      <c r="B61" s="44"/>
      <c r="C61" s="24"/>
      <c r="D61" s="24"/>
      <c r="E61" s="70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119"/>
      <c r="T61" s="65">
        <f t="shared" si="13"/>
        <v>0</v>
      </c>
      <c r="U61" s="26">
        <f t="shared" si="15"/>
        <v>0</v>
      </c>
      <c r="V61" s="192">
        <f t="shared" si="14"/>
        <v>0</v>
      </c>
      <c r="W61" s="123">
        <f t="shared" si="8"/>
        <v>1</v>
      </c>
      <c r="Z61" s="28">
        <f t="shared" si="16"/>
        <v>0</v>
      </c>
      <c r="AA61" s="29">
        <f t="shared" si="17"/>
        <v>0</v>
      </c>
      <c r="AB61" s="30">
        <f t="shared" si="18"/>
        <v>1</v>
      </c>
      <c r="AC61" s="31">
        <f t="shared" si="19"/>
        <v>0</v>
      </c>
      <c r="AD61" s="30">
        <f t="shared" si="20"/>
        <v>1</v>
      </c>
    </row>
    <row r="62" spans="1:30" ht="15" customHeight="1" x14ac:dyDescent="0.25">
      <c r="A62" s="219"/>
      <c r="B62" s="44"/>
      <c r="C62" s="24"/>
      <c r="D62" s="24"/>
      <c r="E62" s="70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119"/>
      <c r="T62" s="65">
        <f t="shared" si="13"/>
        <v>0</v>
      </c>
      <c r="U62" s="26">
        <f t="shared" si="15"/>
        <v>0</v>
      </c>
      <c r="V62" s="192">
        <f t="shared" si="14"/>
        <v>0</v>
      </c>
      <c r="W62" s="123">
        <f t="shared" si="8"/>
        <v>1</v>
      </c>
      <c r="Z62" s="28">
        <f t="shared" si="16"/>
        <v>0</v>
      </c>
      <c r="AA62" s="29">
        <f t="shared" si="17"/>
        <v>0</v>
      </c>
      <c r="AB62" s="30">
        <f t="shared" si="18"/>
        <v>1</v>
      </c>
      <c r="AC62" s="31">
        <f t="shared" si="19"/>
        <v>0</v>
      </c>
      <c r="AD62" s="30">
        <f t="shared" si="20"/>
        <v>1</v>
      </c>
    </row>
    <row r="63" spans="1:30" ht="15" customHeight="1" x14ac:dyDescent="0.25">
      <c r="A63" s="219"/>
      <c r="B63" s="44"/>
      <c r="C63" s="37"/>
      <c r="D63" s="24"/>
      <c r="E63" s="70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119"/>
      <c r="T63" s="65">
        <f t="shared" si="13"/>
        <v>0</v>
      </c>
      <c r="U63" s="26">
        <f t="shared" si="15"/>
        <v>0</v>
      </c>
      <c r="V63" s="192">
        <f t="shared" si="14"/>
        <v>0</v>
      </c>
      <c r="W63" s="123">
        <f t="shared" si="8"/>
        <v>1</v>
      </c>
      <c r="Z63" s="28">
        <f t="shared" si="16"/>
        <v>0</v>
      </c>
      <c r="AA63" s="29">
        <f t="shared" si="17"/>
        <v>0</v>
      </c>
      <c r="AB63" s="30">
        <f t="shared" si="18"/>
        <v>1</v>
      </c>
      <c r="AC63" s="31">
        <f t="shared" si="19"/>
        <v>0</v>
      </c>
      <c r="AD63" s="30">
        <f t="shared" si="20"/>
        <v>1</v>
      </c>
    </row>
    <row r="64" spans="1:30" ht="15" customHeight="1" x14ac:dyDescent="0.25">
      <c r="A64" s="219"/>
      <c r="B64" s="44"/>
      <c r="C64" s="37"/>
      <c r="D64" s="24"/>
      <c r="E64" s="70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119"/>
      <c r="T64" s="65">
        <f t="shared" si="13"/>
        <v>0</v>
      </c>
      <c r="U64" s="26">
        <f t="shared" si="15"/>
        <v>0</v>
      </c>
      <c r="V64" s="192">
        <f t="shared" si="14"/>
        <v>0</v>
      </c>
      <c r="W64" s="123">
        <f t="shared" si="8"/>
        <v>1</v>
      </c>
      <c r="Z64" s="28">
        <f t="shared" si="16"/>
        <v>0</v>
      </c>
      <c r="AA64" s="29">
        <f t="shared" si="17"/>
        <v>0</v>
      </c>
      <c r="AB64" s="30">
        <f t="shared" si="18"/>
        <v>1</v>
      </c>
      <c r="AC64" s="31">
        <f t="shared" si="19"/>
        <v>0</v>
      </c>
      <c r="AD64" s="30">
        <f t="shared" si="20"/>
        <v>1</v>
      </c>
    </row>
    <row r="65" spans="1:30" ht="15" customHeight="1" x14ac:dyDescent="0.25">
      <c r="A65" s="219"/>
      <c r="B65" s="44"/>
      <c r="C65" s="37"/>
      <c r="D65" s="24"/>
      <c r="E65" s="70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119"/>
      <c r="T65" s="65">
        <f t="shared" si="13"/>
        <v>0</v>
      </c>
      <c r="U65" s="26">
        <f t="shared" si="15"/>
        <v>0</v>
      </c>
      <c r="V65" s="192">
        <f t="shared" si="14"/>
        <v>0</v>
      </c>
      <c r="W65" s="123">
        <f t="shared" si="8"/>
        <v>1</v>
      </c>
      <c r="Z65" s="28">
        <f t="shared" si="16"/>
        <v>0</v>
      </c>
      <c r="AA65" s="29">
        <f t="shared" si="17"/>
        <v>0</v>
      </c>
      <c r="AB65" s="30">
        <f t="shared" si="18"/>
        <v>1</v>
      </c>
      <c r="AC65" s="31">
        <f t="shared" si="19"/>
        <v>0</v>
      </c>
      <c r="AD65" s="30">
        <f t="shared" si="20"/>
        <v>1</v>
      </c>
    </row>
    <row r="66" spans="1:30" ht="15" customHeight="1" x14ac:dyDescent="0.25">
      <c r="A66" s="219"/>
      <c r="B66" s="44"/>
      <c r="C66" s="45"/>
      <c r="D66" s="4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6"/>
      <c r="S66" s="118"/>
      <c r="T66" s="65">
        <f t="shared" si="13"/>
        <v>0</v>
      </c>
      <c r="U66" s="26">
        <f t="shared" si="15"/>
        <v>0</v>
      </c>
      <c r="V66" s="192">
        <f t="shared" si="14"/>
        <v>0</v>
      </c>
      <c r="W66" s="123">
        <f t="shared" si="8"/>
        <v>1</v>
      </c>
      <c r="Z66" s="28">
        <f t="shared" si="16"/>
        <v>0</v>
      </c>
      <c r="AA66" s="29">
        <f t="shared" si="17"/>
        <v>0</v>
      </c>
      <c r="AB66" s="30">
        <f t="shared" si="18"/>
        <v>1</v>
      </c>
      <c r="AC66" s="31">
        <f t="shared" si="19"/>
        <v>0</v>
      </c>
      <c r="AD66" s="30">
        <f t="shared" si="20"/>
        <v>1</v>
      </c>
    </row>
    <row r="67" spans="1:30" ht="15" customHeight="1" x14ac:dyDescent="0.25">
      <c r="A67" s="219"/>
      <c r="B67" s="44"/>
      <c r="C67" s="45"/>
      <c r="D67" s="4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6"/>
      <c r="S67" s="118"/>
      <c r="T67" s="65">
        <f t="shared" si="13"/>
        <v>0</v>
      </c>
      <c r="U67" s="26">
        <f t="shared" si="15"/>
        <v>0</v>
      </c>
      <c r="V67" s="192">
        <f t="shared" si="14"/>
        <v>0</v>
      </c>
      <c r="W67" s="123">
        <f t="shared" si="8"/>
        <v>1</v>
      </c>
      <c r="Z67" s="28">
        <f t="shared" si="16"/>
        <v>0</v>
      </c>
      <c r="AA67" s="29">
        <f t="shared" si="17"/>
        <v>0</v>
      </c>
      <c r="AB67" s="30">
        <f t="shared" si="18"/>
        <v>1</v>
      </c>
      <c r="AC67" s="31">
        <f t="shared" si="19"/>
        <v>0</v>
      </c>
      <c r="AD67" s="30">
        <f t="shared" si="20"/>
        <v>1</v>
      </c>
    </row>
    <row r="68" spans="1:30" ht="15" customHeight="1" x14ac:dyDescent="0.25">
      <c r="A68" s="219"/>
      <c r="B68" s="44"/>
      <c r="C68" s="45"/>
      <c r="D68" s="4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6"/>
      <c r="S68" s="118"/>
      <c r="T68" s="65">
        <f t="shared" si="13"/>
        <v>0</v>
      </c>
      <c r="U68" s="26">
        <f t="shared" si="15"/>
        <v>0</v>
      </c>
      <c r="V68" s="192">
        <f t="shared" si="14"/>
        <v>0</v>
      </c>
      <c r="W68" s="123">
        <f t="shared" si="8"/>
        <v>1</v>
      </c>
      <c r="Z68" s="28">
        <f t="shared" si="16"/>
        <v>0</v>
      </c>
      <c r="AA68" s="29">
        <f t="shared" si="17"/>
        <v>0</v>
      </c>
      <c r="AB68" s="30">
        <f t="shared" si="18"/>
        <v>1</v>
      </c>
      <c r="AC68" s="31">
        <f t="shared" si="19"/>
        <v>0</v>
      </c>
      <c r="AD68" s="30">
        <f t="shared" si="20"/>
        <v>1</v>
      </c>
    </row>
    <row r="69" spans="1:30" ht="15" customHeight="1" x14ac:dyDescent="0.25">
      <c r="A69" s="219"/>
      <c r="B69" s="44"/>
      <c r="C69" s="45"/>
      <c r="D69" s="4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6"/>
      <c r="S69" s="118"/>
      <c r="T69" s="65">
        <f t="shared" si="13"/>
        <v>0</v>
      </c>
      <c r="U69" s="26">
        <f t="shared" ref="U69:U100" si="21">COUNTIF(E69:S69,"&gt;"&amp;$B$2)</f>
        <v>0</v>
      </c>
      <c r="V69" s="192">
        <f t="shared" si="14"/>
        <v>0</v>
      </c>
      <c r="W69" s="123">
        <f t="shared" si="8"/>
        <v>1</v>
      </c>
      <c r="Z69" s="28">
        <f t="shared" ref="Z69:Z100" si="22">IF(SUM(E69:S69)=0,0,AVERAGE(E69:S69))</f>
        <v>0</v>
      </c>
      <c r="AA69" s="29">
        <f t="shared" ref="AA69:AA100" si="23">Z69-$Z$154</f>
        <v>0</v>
      </c>
      <c r="AB69" s="30">
        <f t="shared" ref="AB69:AB100" si="24">RANK(AA69,$AA$5:$AA$153,0)</f>
        <v>1</v>
      </c>
      <c r="AC69" s="31">
        <f t="shared" ref="AC69:AC100" si="25">IF(SUM(E69:S69)=0,0,_xlfn.STDEV.S(E69:S69))</f>
        <v>0</v>
      </c>
      <c r="AD69" s="30">
        <f t="shared" ref="AD69:AD100" si="26">RANK(AC69,$AC$5:$AC$153,0)</f>
        <v>1</v>
      </c>
    </row>
    <row r="70" spans="1:30" ht="15" customHeight="1" x14ac:dyDescent="0.25">
      <c r="A70" s="219"/>
      <c r="B70" s="44"/>
      <c r="C70" s="45"/>
      <c r="D70" s="45"/>
      <c r="E70" s="97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118"/>
      <c r="T70" s="65">
        <f t="shared" si="13"/>
        <v>0</v>
      </c>
      <c r="U70" s="26">
        <f t="shared" si="21"/>
        <v>0</v>
      </c>
      <c r="V70" s="192">
        <f t="shared" si="14"/>
        <v>0</v>
      </c>
      <c r="W70" s="123">
        <f t="shared" ref="W70:W133" si="27">IF(AND(GESTEP(V70,$Z$2)=1,GESTEP(V70,$AA$2)=0),1,IF(AND(GESTEP(V70,$AA$2)=1,GESTEP(V70,$AB$2)=0),2,IF(GESTEP(V70,$AB$2)=1,3)))</f>
        <v>1</v>
      </c>
      <c r="Z70" s="28">
        <f t="shared" si="22"/>
        <v>0</v>
      </c>
      <c r="AA70" s="29">
        <f t="shared" si="23"/>
        <v>0</v>
      </c>
      <c r="AB70" s="30">
        <f t="shared" si="24"/>
        <v>1</v>
      </c>
      <c r="AC70" s="31">
        <f t="shared" si="25"/>
        <v>0</v>
      </c>
      <c r="AD70" s="30">
        <f t="shared" si="26"/>
        <v>1</v>
      </c>
    </row>
    <row r="71" spans="1:30" ht="15" customHeight="1" x14ac:dyDescent="0.25">
      <c r="A71" s="219"/>
      <c r="B71" s="44"/>
      <c r="C71" s="45"/>
      <c r="D71" s="45"/>
      <c r="E71" s="97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118"/>
      <c r="T71" s="65">
        <f t="shared" si="13"/>
        <v>0</v>
      </c>
      <c r="U71" s="26">
        <f t="shared" si="21"/>
        <v>0</v>
      </c>
      <c r="V71" s="192">
        <f t="shared" si="14"/>
        <v>0</v>
      </c>
      <c r="W71" s="123">
        <f t="shared" si="27"/>
        <v>1</v>
      </c>
      <c r="Z71" s="28">
        <f t="shared" si="22"/>
        <v>0</v>
      </c>
      <c r="AA71" s="29">
        <f t="shared" si="23"/>
        <v>0</v>
      </c>
      <c r="AB71" s="30">
        <f t="shared" si="24"/>
        <v>1</v>
      </c>
      <c r="AC71" s="31">
        <f t="shared" si="25"/>
        <v>0</v>
      </c>
      <c r="AD71" s="30">
        <f t="shared" si="26"/>
        <v>1</v>
      </c>
    </row>
    <row r="72" spans="1:30" ht="15" customHeight="1" x14ac:dyDescent="0.25">
      <c r="A72" s="219"/>
      <c r="B72" s="44"/>
      <c r="C72" s="45"/>
      <c r="D72" s="45"/>
      <c r="E72" s="97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118"/>
      <c r="T72" s="65">
        <f t="shared" si="13"/>
        <v>0</v>
      </c>
      <c r="U72" s="26">
        <f t="shared" si="21"/>
        <v>0</v>
      </c>
      <c r="V72" s="192">
        <f t="shared" si="14"/>
        <v>0</v>
      </c>
      <c r="W72" s="123">
        <f t="shared" si="27"/>
        <v>1</v>
      </c>
      <c r="Z72" s="28">
        <f t="shared" si="22"/>
        <v>0</v>
      </c>
      <c r="AA72" s="29">
        <f t="shared" si="23"/>
        <v>0</v>
      </c>
      <c r="AB72" s="30">
        <f t="shared" si="24"/>
        <v>1</v>
      </c>
      <c r="AC72" s="31">
        <f t="shared" si="25"/>
        <v>0</v>
      </c>
      <c r="AD72" s="30">
        <f t="shared" si="26"/>
        <v>1</v>
      </c>
    </row>
    <row r="73" spans="1:30" ht="15" customHeight="1" x14ac:dyDescent="0.25">
      <c r="A73" s="219"/>
      <c r="B73" s="44"/>
      <c r="C73" s="45"/>
      <c r="D73" s="45"/>
      <c r="E73" s="97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118"/>
      <c r="T73" s="65">
        <f t="shared" si="13"/>
        <v>0</v>
      </c>
      <c r="U73" s="26">
        <f t="shared" si="21"/>
        <v>0</v>
      </c>
      <c r="V73" s="192">
        <f t="shared" si="14"/>
        <v>0</v>
      </c>
      <c r="W73" s="123">
        <f t="shared" si="27"/>
        <v>1</v>
      </c>
      <c r="Z73" s="28">
        <f t="shared" si="22"/>
        <v>0</v>
      </c>
      <c r="AA73" s="29">
        <f t="shared" si="23"/>
        <v>0</v>
      </c>
      <c r="AB73" s="30">
        <f t="shared" si="24"/>
        <v>1</v>
      </c>
      <c r="AC73" s="31">
        <f t="shared" si="25"/>
        <v>0</v>
      </c>
      <c r="AD73" s="30">
        <f t="shared" si="26"/>
        <v>1</v>
      </c>
    </row>
    <row r="74" spans="1:30" ht="15" customHeight="1" x14ac:dyDescent="0.25">
      <c r="A74" s="219"/>
      <c r="B74" s="44"/>
      <c r="C74" s="24"/>
      <c r="D74" s="24"/>
      <c r="E74" s="70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119"/>
      <c r="T74" s="65">
        <f t="shared" si="13"/>
        <v>0</v>
      </c>
      <c r="U74" s="26">
        <f t="shared" si="21"/>
        <v>0</v>
      </c>
      <c r="V74" s="192">
        <f t="shared" si="14"/>
        <v>0</v>
      </c>
      <c r="W74" s="123">
        <f t="shared" si="27"/>
        <v>1</v>
      </c>
      <c r="Z74" s="28">
        <f t="shared" si="22"/>
        <v>0</v>
      </c>
      <c r="AA74" s="29">
        <f t="shared" si="23"/>
        <v>0</v>
      </c>
      <c r="AB74" s="30">
        <f t="shared" si="24"/>
        <v>1</v>
      </c>
      <c r="AC74" s="31">
        <f t="shared" si="25"/>
        <v>0</v>
      </c>
      <c r="AD74" s="30">
        <f t="shared" si="26"/>
        <v>1</v>
      </c>
    </row>
    <row r="75" spans="1:30" ht="15" customHeight="1" x14ac:dyDescent="0.25">
      <c r="A75" s="219"/>
      <c r="B75" s="44"/>
      <c r="C75" s="24"/>
      <c r="D75" s="24"/>
      <c r="E75" s="70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119"/>
      <c r="T75" s="65">
        <f t="shared" si="13"/>
        <v>0</v>
      </c>
      <c r="U75" s="26">
        <f t="shared" si="21"/>
        <v>0</v>
      </c>
      <c r="V75" s="192">
        <f t="shared" si="14"/>
        <v>0</v>
      </c>
      <c r="W75" s="123">
        <f t="shared" si="27"/>
        <v>1</v>
      </c>
      <c r="Z75" s="28">
        <f t="shared" si="22"/>
        <v>0</v>
      </c>
      <c r="AA75" s="29">
        <f t="shared" si="23"/>
        <v>0</v>
      </c>
      <c r="AB75" s="30">
        <f t="shared" si="24"/>
        <v>1</v>
      </c>
      <c r="AC75" s="31">
        <f t="shared" si="25"/>
        <v>0</v>
      </c>
      <c r="AD75" s="30">
        <f t="shared" si="26"/>
        <v>1</v>
      </c>
    </row>
    <row r="76" spans="1:30" ht="15" customHeight="1" x14ac:dyDescent="0.25">
      <c r="A76" s="219"/>
      <c r="B76" s="44"/>
      <c r="C76" s="24"/>
      <c r="D76" s="24"/>
      <c r="E76" s="70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119"/>
      <c r="T76" s="65">
        <f t="shared" si="13"/>
        <v>0</v>
      </c>
      <c r="U76" s="26">
        <f t="shared" si="21"/>
        <v>0</v>
      </c>
      <c r="V76" s="192">
        <f t="shared" si="14"/>
        <v>0</v>
      </c>
      <c r="W76" s="123">
        <f t="shared" si="27"/>
        <v>1</v>
      </c>
      <c r="Z76" s="28">
        <f t="shared" si="22"/>
        <v>0</v>
      </c>
      <c r="AA76" s="29">
        <f t="shared" si="23"/>
        <v>0</v>
      </c>
      <c r="AB76" s="30">
        <f t="shared" si="24"/>
        <v>1</v>
      </c>
      <c r="AC76" s="31">
        <f t="shared" si="25"/>
        <v>0</v>
      </c>
      <c r="AD76" s="30">
        <f t="shared" si="26"/>
        <v>1</v>
      </c>
    </row>
    <row r="77" spans="1:30" ht="15" customHeight="1" x14ac:dyDescent="0.25">
      <c r="A77" s="219"/>
      <c r="B77" s="44"/>
      <c r="C77" s="24"/>
      <c r="D77" s="24"/>
      <c r="E77" s="70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119"/>
      <c r="T77" s="65">
        <f t="shared" si="13"/>
        <v>0</v>
      </c>
      <c r="U77" s="26">
        <f t="shared" si="21"/>
        <v>0</v>
      </c>
      <c r="V77" s="192">
        <f t="shared" si="14"/>
        <v>0</v>
      </c>
      <c r="W77" s="123">
        <f t="shared" si="27"/>
        <v>1</v>
      </c>
      <c r="Z77" s="28">
        <f t="shared" si="22"/>
        <v>0</v>
      </c>
      <c r="AA77" s="29">
        <f t="shared" si="23"/>
        <v>0</v>
      </c>
      <c r="AB77" s="30">
        <f t="shared" si="24"/>
        <v>1</v>
      </c>
      <c r="AC77" s="31">
        <f t="shared" si="25"/>
        <v>0</v>
      </c>
      <c r="AD77" s="30">
        <f t="shared" si="26"/>
        <v>1</v>
      </c>
    </row>
    <row r="78" spans="1:30" ht="15" customHeight="1" x14ac:dyDescent="0.25">
      <c r="A78" s="219"/>
      <c r="B78" s="44"/>
      <c r="C78" s="37"/>
      <c r="D78" s="24"/>
      <c r="E78" s="70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119"/>
      <c r="T78" s="65">
        <f t="shared" si="13"/>
        <v>0</v>
      </c>
      <c r="U78" s="26">
        <f t="shared" si="21"/>
        <v>0</v>
      </c>
      <c r="V78" s="192">
        <f t="shared" si="14"/>
        <v>0</v>
      </c>
      <c r="W78" s="123">
        <f t="shared" si="27"/>
        <v>1</v>
      </c>
      <c r="Z78" s="28">
        <f t="shared" si="22"/>
        <v>0</v>
      </c>
      <c r="AA78" s="29">
        <f t="shared" si="23"/>
        <v>0</v>
      </c>
      <c r="AB78" s="30">
        <f t="shared" si="24"/>
        <v>1</v>
      </c>
      <c r="AC78" s="31">
        <f t="shared" si="25"/>
        <v>0</v>
      </c>
      <c r="AD78" s="30">
        <f t="shared" si="26"/>
        <v>1</v>
      </c>
    </row>
    <row r="79" spans="1:30" ht="15" customHeight="1" x14ac:dyDescent="0.25">
      <c r="A79" s="219"/>
      <c r="B79" s="44"/>
      <c r="C79" s="37"/>
      <c r="D79" s="24"/>
      <c r="E79" s="70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119"/>
      <c r="T79" s="65">
        <f t="shared" si="13"/>
        <v>0</v>
      </c>
      <c r="U79" s="26">
        <f t="shared" si="21"/>
        <v>0</v>
      </c>
      <c r="V79" s="192">
        <f t="shared" si="14"/>
        <v>0</v>
      </c>
      <c r="W79" s="123">
        <f t="shared" si="27"/>
        <v>1</v>
      </c>
      <c r="Z79" s="28">
        <f t="shared" si="22"/>
        <v>0</v>
      </c>
      <c r="AA79" s="29">
        <f t="shared" si="23"/>
        <v>0</v>
      </c>
      <c r="AB79" s="30">
        <f t="shared" si="24"/>
        <v>1</v>
      </c>
      <c r="AC79" s="31">
        <f t="shared" si="25"/>
        <v>0</v>
      </c>
      <c r="AD79" s="30">
        <f t="shared" si="26"/>
        <v>1</v>
      </c>
    </row>
    <row r="80" spans="1:30" ht="15" customHeight="1" x14ac:dyDescent="0.25">
      <c r="A80" s="219"/>
      <c r="B80" s="44"/>
      <c r="C80" s="37"/>
      <c r="D80" s="24"/>
      <c r="E80" s="70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119"/>
      <c r="T80" s="65">
        <f t="shared" si="13"/>
        <v>0</v>
      </c>
      <c r="U80" s="26">
        <f t="shared" si="21"/>
        <v>0</v>
      </c>
      <c r="V80" s="192">
        <f t="shared" si="14"/>
        <v>0</v>
      </c>
      <c r="W80" s="123">
        <f t="shared" si="27"/>
        <v>1</v>
      </c>
      <c r="Z80" s="28">
        <f t="shared" si="22"/>
        <v>0</v>
      </c>
      <c r="AA80" s="29">
        <f t="shared" si="23"/>
        <v>0</v>
      </c>
      <c r="AB80" s="30">
        <f t="shared" si="24"/>
        <v>1</v>
      </c>
      <c r="AC80" s="31">
        <f t="shared" si="25"/>
        <v>0</v>
      </c>
      <c r="AD80" s="30">
        <f t="shared" si="26"/>
        <v>1</v>
      </c>
    </row>
    <row r="81" spans="1:30" ht="15" customHeight="1" x14ac:dyDescent="0.25">
      <c r="A81" s="219"/>
      <c r="B81" s="44"/>
      <c r="C81" s="45"/>
      <c r="D81" s="45"/>
      <c r="E81" s="97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118"/>
      <c r="T81" s="65">
        <f t="shared" si="13"/>
        <v>0</v>
      </c>
      <c r="U81" s="26">
        <f t="shared" si="21"/>
        <v>0</v>
      </c>
      <c r="V81" s="192">
        <f t="shared" si="14"/>
        <v>0</v>
      </c>
      <c r="W81" s="123">
        <f t="shared" si="27"/>
        <v>1</v>
      </c>
      <c r="Z81" s="28">
        <f t="shared" si="22"/>
        <v>0</v>
      </c>
      <c r="AA81" s="29">
        <f t="shared" si="23"/>
        <v>0</v>
      </c>
      <c r="AB81" s="30">
        <f t="shared" si="24"/>
        <v>1</v>
      </c>
      <c r="AC81" s="31">
        <f t="shared" si="25"/>
        <v>0</v>
      </c>
      <c r="AD81" s="30">
        <f t="shared" si="26"/>
        <v>1</v>
      </c>
    </row>
    <row r="82" spans="1:30" ht="15" customHeight="1" x14ac:dyDescent="0.25">
      <c r="A82" s="219"/>
      <c r="B82" s="44"/>
      <c r="C82" s="45"/>
      <c r="D82" s="45"/>
      <c r="E82" s="97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118"/>
      <c r="T82" s="65">
        <f t="shared" si="13"/>
        <v>0</v>
      </c>
      <c r="U82" s="26">
        <f t="shared" si="21"/>
        <v>0</v>
      </c>
      <c r="V82" s="192">
        <f t="shared" si="14"/>
        <v>0</v>
      </c>
      <c r="W82" s="123">
        <f t="shared" si="27"/>
        <v>1</v>
      </c>
      <c r="Z82" s="28">
        <f t="shared" si="22"/>
        <v>0</v>
      </c>
      <c r="AA82" s="29">
        <f t="shared" si="23"/>
        <v>0</v>
      </c>
      <c r="AB82" s="30">
        <f t="shared" si="24"/>
        <v>1</v>
      </c>
      <c r="AC82" s="31">
        <f t="shared" si="25"/>
        <v>0</v>
      </c>
      <c r="AD82" s="30">
        <f t="shared" si="26"/>
        <v>1</v>
      </c>
    </row>
    <row r="83" spans="1:30" ht="15" customHeight="1" x14ac:dyDescent="0.25">
      <c r="A83" s="219"/>
      <c r="B83" s="44"/>
      <c r="C83" s="45"/>
      <c r="D83" s="45"/>
      <c r="E83" s="97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118"/>
      <c r="T83" s="65">
        <f t="shared" si="13"/>
        <v>0</v>
      </c>
      <c r="U83" s="26">
        <f t="shared" si="21"/>
        <v>0</v>
      </c>
      <c r="V83" s="192">
        <f t="shared" si="14"/>
        <v>0</v>
      </c>
      <c r="W83" s="123">
        <f t="shared" si="27"/>
        <v>1</v>
      </c>
      <c r="Z83" s="28">
        <f t="shared" si="22"/>
        <v>0</v>
      </c>
      <c r="AA83" s="29">
        <f t="shared" si="23"/>
        <v>0</v>
      </c>
      <c r="AB83" s="30">
        <f t="shared" si="24"/>
        <v>1</v>
      </c>
      <c r="AC83" s="31">
        <f t="shared" si="25"/>
        <v>0</v>
      </c>
      <c r="AD83" s="30">
        <f t="shared" si="26"/>
        <v>1</v>
      </c>
    </row>
    <row r="84" spans="1:30" ht="15" customHeight="1" x14ac:dyDescent="0.25">
      <c r="A84" s="219"/>
      <c r="B84" s="44"/>
      <c r="C84" s="45"/>
      <c r="D84" s="45"/>
      <c r="E84" s="97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118"/>
      <c r="T84" s="65">
        <f t="shared" si="13"/>
        <v>0</v>
      </c>
      <c r="U84" s="26">
        <f t="shared" si="21"/>
        <v>0</v>
      </c>
      <c r="V84" s="192">
        <f t="shared" si="14"/>
        <v>0</v>
      </c>
      <c r="W84" s="123">
        <f t="shared" si="27"/>
        <v>1</v>
      </c>
      <c r="Z84" s="28">
        <f t="shared" si="22"/>
        <v>0</v>
      </c>
      <c r="AA84" s="29">
        <f t="shared" si="23"/>
        <v>0</v>
      </c>
      <c r="AB84" s="30">
        <f t="shared" si="24"/>
        <v>1</v>
      </c>
      <c r="AC84" s="31">
        <f t="shared" si="25"/>
        <v>0</v>
      </c>
      <c r="AD84" s="30">
        <f t="shared" si="26"/>
        <v>1</v>
      </c>
    </row>
    <row r="85" spans="1:30" ht="15" customHeight="1" x14ac:dyDescent="0.25">
      <c r="A85" s="219"/>
      <c r="B85" s="44"/>
      <c r="C85" s="24"/>
      <c r="D85" s="24"/>
      <c r="E85" s="70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119"/>
      <c r="T85" s="65">
        <f t="shared" si="13"/>
        <v>0</v>
      </c>
      <c r="U85" s="26">
        <f t="shared" si="21"/>
        <v>0</v>
      </c>
      <c r="V85" s="192">
        <f t="shared" si="14"/>
        <v>0</v>
      </c>
      <c r="W85" s="123">
        <f t="shared" si="27"/>
        <v>1</v>
      </c>
      <c r="Z85" s="28">
        <f t="shared" si="22"/>
        <v>0</v>
      </c>
      <c r="AA85" s="29">
        <f t="shared" si="23"/>
        <v>0</v>
      </c>
      <c r="AB85" s="30">
        <f t="shared" si="24"/>
        <v>1</v>
      </c>
      <c r="AC85" s="31">
        <f t="shared" si="25"/>
        <v>0</v>
      </c>
      <c r="AD85" s="30">
        <f t="shared" si="26"/>
        <v>1</v>
      </c>
    </row>
    <row r="86" spans="1:30" ht="15" customHeight="1" x14ac:dyDescent="0.25">
      <c r="A86" s="219"/>
      <c r="B86" s="44"/>
      <c r="C86" s="24"/>
      <c r="D86" s="24"/>
      <c r="E86" s="70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119"/>
      <c r="T86" s="65">
        <f t="shared" si="13"/>
        <v>0</v>
      </c>
      <c r="U86" s="26">
        <f t="shared" si="21"/>
        <v>0</v>
      </c>
      <c r="V86" s="192">
        <f t="shared" si="14"/>
        <v>0</v>
      </c>
      <c r="W86" s="123">
        <f t="shared" si="27"/>
        <v>1</v>
      </c>
      <c r="Z86" s="28">
        <f t="shared" si="22"/>
        <v>0</v>
      </c>
      <c r="AA86" s="29">
        <f t="shared" si="23"/>
        <v>0</v>
      </c>
      <c r="AB86" s="30">
        <f t="shared" si="24"/>
        <v>1</v>
      </c>
      <c r="AC86" s="31">
        <f t="shared" si="25"/>
        <v>0</v>
      </c>
      <c r="AD86" s="30">
        <f t="shared" si="26"/>
        <v>1</v>
      </c>
    </row>
    <row r="87" spans="1:30" ht="15" customHeight="1" x14ac:dyDescent="0.25">
      <c r="A87" s="219"/>
      <c r="B87" s="44"/>
      <c r="C87" s="24"/>
      <c r="D87" s="24"/>
      <c r="E87" s="70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119"/>
      <c r="T87" s="65">
        <f t="shared" si="13"/>
        <v>0</v>
      </c>
      <c r="U87" s="26">
        <f t="shared" si="21"/>
        <v>0</v>
      </c>
      <c r="V87" s="192">
        <f t="shared" si="14"/>
        <v>0</v>
      </c>
      <c r="W87" s="123">
        <f t="shared" si="27"/>
        <v>1</v>
      </c>
      <c r="Z87" s="28">
        <f t="shared" si="22"/>
        <v>0</v>
      </c>
      <c r="AA87" s="29">
        <f t="shared" si="23"/>
        <v>0</v>
      </c>
      <c r="AB87" s="30">
        <f t="shared" si="24"/>
        <v>1</v>
      </c>
      <c r="AC87" s="31">
        <f t="shared" si="25"/>
        <v>0</v>
      </c>
      <c r="AD87" s="30">
        <f t="shared" si="26"/>
        <v>1</v>
      </c>
    </row>
    <row r="88" spans="1:30" ht="15" customHeight="1" x14ac:dyDescent="0.25">
      <c r="A88" s="219"/>
      <c r="B88" s="44"/>
      <c r="C88" s="45"/>
      <c r="D88" s="4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6"/>
      <c r="S88" s="118"/>
      <c r="T88" s="65">
        <f t="shared" si="13"/>
        <v>0</v>
      </c>
      <c r="U88" s="26">
        <f t="shared" si="21"/>
        <v>0</v>
      </c>
      <c r="V88" s="192">
        <f t="shared" si="14"/>
        <v>0</v>
      </c>
      <c r="W88" s="123">
        <f t="shared" si="27"/>
        <v>1</v>
      </c>
      <c r="Z88" s="28">
        <f t="shared" si="22"/>
        <v>0</v>
      </c>
      <c r="AA88" s="29">
        <f t="shared" si="23"/>
        <v>0</v>
      </c>
      <c r="AB88" s="30">
        <f t="shared" si="24"/>
        <v>1</v>
      </c>
      <c r="AC88" s="31">
        <f t="shared" si="25"/>
        <v>0</v>
      </c>
      <c r="AD88" s="30">
        <f t="shared" si="26"/>
        <v>1</v>
      </c>
    </row>
    <row r="89" spans="1:30" ht="15" customHeight="1" x14ac:dyDescent="0.25">
      <c r="A89" s="219"/>
      <c r="B89" s="44"/>
      <c r="C89" s="45"/>
      <c r="D89" s="4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6"/>
      <c r="S89" s="118"/>
      <c r="T89" s="65">
        <f t="shared" si="13"/>
        <v>0</v>
      </c>
      <c r="U89" s="26">
        <f t="shared" si="21"/>
        <v>0</v>
      </c>
      <c r="V89" s="192">
        <f t="shared" si="14"/>
        <v>0</v>
      </c>
      <c r="W89" s="123">
        <f t="shared" si="27"/>
        <v>1</v>
      </c>
      <c r="Z89" s="28">
        <f t="shared" si="22"/>
        <v>0</v>
      </c>
      <c r="AA89" s="29">
        <f t="shared" si="23"/>
        <v>0</v>
      </c>
      <c r="AB89" s="30">
        <f t="shared" si="24"/>
        <v>1</v>
      </c>
      <c r="AC89" s="31">
        <f t="shared" si="25"/>
        <v>0</v>
      </c>
      <c r="AD89" s="30">
        <f t="shared" si="26"/>
        <v>1</v>
      </c>
    </row>
    <row r="90" spans="1:30" ht="15" customHeight="1" x14ac:dyDescent="0.25">
      <c r="A90" s="219"/>
      <c r="B90" s="44"/>
      <c r="C90" s="45"/>
      <c r="D90" s="4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6"/>
      <c r="S90" s="118"/>
      <c r="T90" s="65">
        <f t="shared" si="13"/>
        <v>0</v>
      </c>
      <c r="U90" s="26">
        <f t="shared" si="21"/>
        <v>0</v>
      </c>
      <c r="V90" s="192">
        <f t="shared" si="14"/>
        <v>0</v>
      </c>
      <c r="W90" s="123">
        <f t="shared" si="27"/>
        <v>1</v>
      </c>
      <c r="Z90" s="28">
        <f t="shared" si="22"/>
        <v>0</v>
      </c>
      <c r="AA90" s="29">
        <f t="shared" si="23"/>
        <v>0</v>
      </c>
      <c r="AB90" s="30">
        <f t="shared" si="24"/>
        <v>1</v>
      </c>
      <c r="AC90" s="31">
        <f t="shared" si="25"/>
        <v>0</v>
      </c>
      <c r="AD90" s="30">
        <f t="shared" si="26"/>
        <v>1</v>
      </c>
    </row>
    <row r="91" spans="1:30" ht="15" customHeight="1" x14ac:dyDescent="0.25">
      <c r="A91" s="219"/>
      <c r="B91" s="44"/>
      <c r="C91" s="45"/>
      <c r="D91" s="4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6"/>
      <c r="S91" s="118"/>
      <c r="T91" s="65">
        <f t="shared" ref="T91:T97" si="28">COUNTIF(E91:S91,"&gt;"&amp;0)</f>
        <v>0</v>
      </c>
      <c r="U91" s="26">
        <f t="shared" si="21"/>
        <v>0</v>
      </c>
      <c r="V91" s="192">
        <f t="shared" ref="V91:V97" si="29">IF(T91=0,0,U91/T91)</f>
        <v>0</v>
      </c>
      <c r="W91" s="123">
        <f t="shared" si="27"/>
        <v>1</v>
      </c>
      <c r="Z91" s="28">
        <f t="shared" si="22"/>
        <v>0</v>
      </c>
      <c r="AA91" s="29">
        <f t="shared" si="23"/>
        <v>0</v>
      </c>
      <c r="AB91" s="30">
        <f t="shared" si="24"/>
        <v>1</v>
      </c>
      <c r="AC91" s="31">
        <f t="shared" si="25"/>
        <v>0</v>
      </c>
      <c r="AD91" s="30">
        <f t="shared" si="26"/>
        <v>1</v>
      </c>
    </row>
    <row r="92" spans="1:30" ht="15" customHeight="1" x14ac:dyDescent="0.25">
      <c r="A92" s="219"/>
      <c r="B92" s="44"/>
      <c r="C92" s="45"/>
      <c r="D92" s="4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6"/>
      <c r="S92" s="118"/>
      <c r="T92" s="65">
        <f t="shared" si="28"/>
        <v>0</v>
      </c>
      <c r="U92" s="26">
        <f t="shared" si="21"/>
        <v>0</v>
      </c>
      <c r="V92" s="192">
        <f t="shared" si="29"/>
        <v>0</v>
      </c>
      <c r="W92" s="123">
        <f t="shared" si="27"/>
        <v>1</v>
      </c>
      <c r="Z92" s="28">
        <f t="shared" si="22"/>
        <v>0</v>
      </c>
      <c r="AA92" s="29">
        <f t="shared" si="23"/>
        <v>0</v>
      </c>
      <c r="AB92" s="30">
        <f t="shared" si="24"/>
        <v>1</v>
      </c>
      <c r="AC92" s="31">
        <f t="shared" si="25"/>
        <v>0</v>
      </c>
      <c r="AD92" s="30">
        <f t="shared" si="26"/>
        <v>1</v>
      </c>
    </row>
    <row r="93" spans="1:30" ht="15" customHeight="1" x14ac:dyDescent="0.25">
      <c r="A93" s="219"/>
      <c r="B93" s="44"/>
      <c r="C93" s="45"/>
      <c r="D93" s="4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6"/>
      <c r="S93" s="118"/>
      <c r="T93" s="65">
        <f t="shared" si="28"/>
        <v>0</v>
      </c>
      <c r="U93" s="26">
        <f t="shared" si="21"/>
        <v>0</v>
      </c>
      <c r="V93" s="192">
        <f t="shared" si="29"/>
        <v>0</v>
      </c>
      <c r="W93" s="123">
        <f t="shared" si="27"/>
        <v>1</v>
      </c>
      <c r="Z93" s="28">
        <f t="shared" si="22"/>
        <v>0</v>
      </c>
      <c r="AA93" s="29">
        <f t="shared" si="23"/>
        <v>0</v>
      </c>
      <c r="AB93" s="30">
        <f t="shared" si="24"/>
        <v>1</v>
      </c>
      <c r="AC93" s="31">
        <f t="shared" si="25"/>
        <v>0</v>
      </c>
      <c r="AD93" s="30">
        <f t="shared" si="26"/>
        <v>1</v>
      </c>
    </row>
    <row r="94" spans="1:30" ht="15" customHeight="1" x14ac:dyDescent="0.25">
      <c r="A94" s="219"/>
      <c r="B94" s="44"/>
      <c r="C94" s="45"/>
      <c r="D94" s="45"/>
      <c r="E94" s="97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118"/>
      <c r="T94" s="65">
        <f t="shared" si="28"/>
        <v>0</v>
      </c>
      <c r="U94" s="26">
        <f t="shared" si="21"/>
        <v>0</v>
      </c>
      <c r="V94" s="192">
        <f t="shared" si="29"/>
        <v>0</v>
      </c>
      <c r="W94" s="123">
        <f t="shared" si="27"/>
        <v>1</v>
      </c>
      <c r="Z94" s="28">
        <f t="shared" si="22"/>
        <v>0</v>
      </c>
      <c r="AA94" s="29">
        <f t="shared" si="23"/>
        <v>0</v>
      </c>
      <c r="AB94" s="30">
        <f t="shared" si="24"/>
        <v>1</v>
      </c>
      <c r="AC94" s="31">
        <f t="shared" si="25"/>
        <v>0</v>
      </c>
      <c r="AD94" s="30">
        <f t="shared" si="26"/>
        <v>1</v>
      </c>
    </row>
    <row r="95" spans="1:30" ht="15" customHeight="1" x14ac:dyDescent="0.25">
      <c r="A95" s="219"/>
      <c r="B95" s="44"/>
      <c r="C95" s="45"/>
      <c r="D95" s="45"/>
      <c r="E95" s="97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118"/>
      <c r="T95" s="65">
        <f t="shared" si="28"/>
        <v>0</v>
      </c>
      <c r="U95" s="26">
        <f t="shared" si="21"/>
        <v>0</v>
      </c>
      <c r="V95" s="192">
        <f t="shared" si="29"/>
        <v>0</v>
      </c>
      <c r="W95" s="123">
        <f t="shared" si="27"/>
        <v>1</v>
      </c>
      <c r="Z95" s="28">
        <f t="shared" si="22"/>
        <v>0</v>
      </c>
      <c r="AA95" s="29">
        <f t="shared" si="23"/>
        <v>0</v>
      </c>
      <c r="AB95" s="30">
        <f t="shared" si="24"/>
        <v>1</v>
      </c>
      <c r="AC95" s="31">
        <f t="shared" si="25"/>
        <v>0</v>
      </c>
      <c r="AD95" s="30">
        <f t="shared" si="26"/>
        <v>1</v>
      </c>
    </row>
    <row r="96" spans="1:30" ht="15" customHeight="1" x14ac:dyDescent="0.25">
      <c r="A96" s="219"/>
      <c r="B96" s="44"/>
      <c r="C96" s="45"/>
      <c r="D96" s="45"/>
      <c r="E96" s="97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118"/>
      <c r="T96" s="65">
        <f t="shared" si="28"/>
        <v>0</v>
      </c>
      <c r="U96" s="26">
        <f t="shared" si="21"/>
        <v>0</v>
      </c>
      <c r="V96" s="192">
        <f t="shared" si="29"/>
        <v>0</v>
      </c>
      <c r="W96" s="123">
        <f t="shared" si="27"/>
        <v>1</v>
      </c>
      <c r="Z96" s="28">
        <f t="shared" si="22"/>
        <v>0</v>
      </c>
      <c r="AA96" s="29">
        <f t="shared" si="23"/>
        <v>0</v>
      </c>
      <c r="AB96" s="30">
        <f t="shared" si="24"/>
        <v>1</v>
      </c>
      <c r="AC96" s="31">
        <f t="shared" si="25"/>
        <v>0</v>
      </c>
      <c r="AD96" s="30">
        <f t="shared" si="26"/>
        <v>1</v>
      </c>
    </row>
    <row r="97" spans="1:30" ht="15" customHeight="1" x14ac:dyDescent="0.25">
      <c r="A97" s="219"/>
      <c r="B97" s="44"/>
      <c r="C97" s="45"/>
      <c r="D97" s="45"/>
      <c r="E97" s="97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118"/>
      <c r="T97" s="65">
        <f t="shared" si="28"/>
        <v>0</v>
      </c>
      <c r="U97" s="26">
        <f t="shared" si="21"/>
        <v>0</v>
      </c>
      <c r="V97" s="192">
        <f t="shared" si="29"/>
        <v>0</v>
      </c>
      <c r="W97" s="123">
        <f t="shared" si="27"/>
        <v>1</v>
      </c>
      <c r="Z97" s="28">
        <f t="shared" si="22"/>
        <v>0</v>
      </c>
      <c r="AA97" s="29">
        <f t="shared" si="23"/>
        <v>0</v>
      </c>
      <c r="AB97" s="30">
        <f t="shared" si="24"/>
        <v>1</v>
      </c>
      <c r="AC97" s="31">
        <f t="shared" si="25"/>
        <v>0</v>
      </c>
      <c r="AD97" s="30">
        <f t="shared" si="26"/>
        <v>1</v>
      </c>
    </row>
    <row r="98" spans="1:30" ht="15" customHeight="1" x14ac:dyDescent="0.25">
      <c r="A98" s="219"/>
      <c r="B98" s="44"/>
      <c r="C98" s="45"/>
      <c r="D98" s="4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6"/>
      <c r="S98" s="118"/>
      <c r="T98" s="65">
        <f t="shared" si="11"/>
        <v>0</v>
      </c>
      <c r="U98" s="26">
        <f t="shared" si="21"/>
        <v>0</v>
      </c>
      <c r="V98" s="192">
        <f t="shared" si="12"/>
        <v>0</v>
      </c>
      <c r="W98" s="123">
        <f t="shared" si="27"/>
        <v>1</v>
      </c>
      <c r="Z98" s="28">
        <f t="shared" si="22"/>
        <v>0</v>
      </c>
      <c r="AA98" s="29">
        <f t="shared" si="23"/>
        <v>0</v>
      </c>
      <c r="AB98" s="30">
        <f t="shared" si="24"/>
        <v>1</v>
      </c>
      <c r="AC98" s="31">
        <f t="shared" si="25"/>
        <v>0</v>
      </c>
      <c r="AD98" s="30">
        <f t="shared" si="26"/>
        <v>1</v>
      </c>
    </row>
    <row r="99" spans="1:30" ht="15" customHeight="1" x14ac:dyDescent="0.25">
      <c r="A99" s="219"/>
      <c r="B99" s="44"/>
      <c r="C99" s="45"/>
      <c r="D99" s="4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6"/>
      <c r="S99" s="118"/>
      <c r="T99" s="65">
        <f t="shared" si="11"/>
        <v>0</v>
      </c>
      <c r="U99" s="26">
        <f t="shared" si="21"/>
        <v>0</v>
      </c>
      <c r="V99" s="192">
        <f t="shared" si="12"/>
        <v>0</v>
      </c>
      <c r="W99" s="123">
        <f t="shared" si="27"/>
        <v>1</v>
      </c>
      <c r="Z99" s="28">
        <f t="shared" si="22"/>
        <v>0</v>
      </c>
      <c r="AA99" s="29">
        <f t="shared" si="23"/>
        <v>0</v>
      </c>
      <c r="AB99" s="30">
        <f t="shared" si="24"/>
        <v>1</v>
      </c>
      <c r="AC99" s="31">
        <f t="shared" si="25"/>
        <v>0</v>
      </c>
      <c r="AD99" s="30">
        <f t="shared" si="26"/>
        <v>1</v>
      </c>
    </row>
    <row r="100" spans="1:30" ht="15" customHeight="1" x14ac:dyDescent="0.25">
      <c r="A100" s="219"/>
      <c r="B100" s="44"/>
      <c r="C100" s="45"/>
      <c r="D100" s="4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6"/>
      <c r="S100" s="118"/>
      <c r="T100" s="65">
        <f t="shared" si="11"/>
        <v>0</v>
      </c>
      <c r="U100" s="26">
        <f t="shared" si="21"/>
        <v>0</v>
      </c>
      <c r="V100" s="192">
        <f t="shared" si="12"/>
        <v>0</v>
      </c>
      <c r="W100" s="123">
        <f t="shared" si="27"/>
        <v>1</v>
      </c>
      <c r="Z100" s="28">
        <f t="shared" si="22"/>
        <v>0</v>
      </c>
      <c r="AA100" s="29">
        <f t="shared" si="23"/>
        <v>0</v>
      </c>
      <c r="AB100" s="30">
        <f t="shared" si="24"/>
        <v>1</v>
      </c>
      <c r="AC100" s="31">
        <f t="shared" si="25"/>
        <v>0</v>
      </c>
      <c r="AD100" s="30">
        <f t="shared" si="26"/>
        <v>1</v>
      </c>
    </row>
    <row r="101" spans="1:30" ht="15" customHeight="1" x14ac:dyDescent="0.25">
      <c r="A101" s="219"/>
      <c r="B101" s="44"/>
      <c r="C101" s="45"/>
      <c r="D101" s="4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6"/>
      <c r="S101" s="118"/>
      <c r="T101" s="65">
        <f t="shared" si="11"/>
        <v>0</v>
      </c>
      <c r="U101" s="26">
        <f t="shared" ref="U101:U132" si="30">COUNTIF(E101:S101,"&gt;"&amp;$B$2)</f>
        <v>0</v>
      </c>
      <c r="V101" s="192">
        <f t="shared" si="12"/>
        <v>0</v>
      </c>
      <c r="W101" s="123">
        <f t="shared" si="27"/>
        <v>1</v>
      </c>
      <c r="Z101" s="28">
        <f t="shared" ref="Z101:Z132" si="31">IF(SUM(E101:S101)=0,0,AVERAGE(E101:S101))</f>
        <v>0</v>
      </c>
      <c r="AA101" s="29">
        <f t="shared" ref="AA101:AA132" si="32">Z101-$Z$154</f>
        <v>0</v>
      </c>
      <c r="AB101" s="30">
        <f t="shared" ref="AB101:AB132" si="33">RANK(AA101,$AA$5:$AA$153,0)</f>
        <v>1</v>
      </c>
      <c r="AC101" s="31">
        <f t="shared" ref="AC101:AC132" si="34">IF(SUM(E101:S101)=0,0,_xlfn.STDEV.S(E101:S101))</f>
        <v>0</v>
      </c>
      <c r="AD101" s="30">
        <f t="shared" ref="AD101:AD132" si="35">RANK(AC101,$AC$5:$AC$153,0)</f>
        <v>1</v>
      </c>
    </row>
    <row r="102" spans="1:30" ht="15" customHeight="1" x14ac:dyDescent="0.25">
      <c r="A102" s="219"/>
      <c r="B102" s="44"/>
      <c r="C102" s="45"/>
      <c r="D102" s="45"/>
      <c r="E102" s="97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118"/>
      <c r="T102" s="65">
        <f t="shared" si="11"/>
        <v>0</v>
      </c>
      <c r="U102" s="26">
        <f t="shared" si="30"/>
        <v>0</v>
      </c>
      <c r="V102" s="192">
        <f t="shared" si="12"/>
        <v>0</v>
      </c>
      <c r="W102" s="123">
        <f t="shared" si="27"/>
        <v>1</v>
      </c>
      <c r="Z102" s="28">
        <f t="shared" si="31"/>
        <v>0</v>
      </c>
      <c r="AA102" s="29">
        <f t="shared" si="32"/>
        <v>0</v>
      </c>
      <c r="AB102" s="30">
        <f t="shared" si="33"/>
        <v>1</v>
      </c>
      <c r="AC102" s="31">
        <f t="shared" si="34"/>
        <v>0</v>
      </c>
      <c r="AD102" s="30">
        <f t="shared" si="35"/>
        <v>1</v>
      </c>
    </row>
    <row r="103" spans="1:30" ht="15" customHeight="1" x14ac:dyDescent="0.25">
      <c r="A103" s="219"/>
      <c r="B103" s="44"/>
      <c r="C103" s="45"/>
      <c r="D103" s="45"/>
      <c r="E103" s="97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118"/>
      <c r="T103" s="65">
        <f t="shared" si="11"/>
        <v>0</v>
      </c>
      <c r="U103" s="26">
        <f t="shared" si="30"/>
        <v>0</v>
      </c>
      <c r="V103" s="192">
        <f t="shared" si="12"/>
        <v>0</v>
      </c>
      <c r="W103" s="123">
        <f t="shared" si="27"/>
        <v>1</v>
      </c>
      <c r="Z103" s="28">
        <f t="shared" si="31"/>
        <v>0</v>
      </c>
      <c r="AA103" s="29">
        <f t="shared" si="32"/>
        <v>0</v>
      </c>
      <c r="AB103" s="30">
        <f t="shared" si="33"/>
        <v>1</v>
      </c>
      <c r="AC103" s="31">
        <f t="shared" si="34"/>
        <v>0</v>
      </c>
      <c r="AD103" s="30">
        <f t="shared" si="35"/>
        <v>1</v>
      </c>
    </row>
    <row r="104" spans="1:30" ht="15" customHeight="1" x14ac:dyDescent="0.25">
      <c r="A104" s="219"/>
      <c r="B104" s="44"/>
      <c r="C104" s="45"/>
      <c r="D104" s="45"/>
      <c r="E104" s="97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118"/>
      <c r="T104" s="65">
        <f t="shared" si="11"/>
        <v>0</v>
      </c>
      <c r="U104" s="26">
        <f t="shared" si="30"/>
        <v>0</v>
      </c>
      <c r="V104" s="192">
        <f t="shared" si="12"/>
        <v>0</v>
      </c>
      <c r="W104" s="123">
        <f t="shared" si="27"/>
        <v>1</v>
      </c>
      <c r="Z104" s="28">
        <f t="shared" si="31"/>
        <v>0</v>
      </c>
      <c r="AA104" s="29">
        <f t="shared" si="32"/>
        <v>0</v>
      </c>
      <c r="AB104" s="30">
        <f t="shared" si="33"/>
        <v>1</v>
      </c>
      <c r="AC104" s="31">
        <f t="shared" si="34"/>
        <v>0</v>
      </c>
      <c r="AD104" s="30">
        <f t="shared" si="35"/>
        <v>1</v>
      </c>
    </row>
    <row r="105" spans="1:30" ht="15" customHeight="1" x14ac:dyDescent="0.25">
      <c r="A105" s="219"/>
      <c r="B105" s="44"/>
      <c r="C105" s="45"/>
      <c r="D105" s="45"/>
      <c r="E105" s="97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118"/>
      <c r="T105" s="65">
        <f t="shared" si="11"/>
        <v>0</v>
      </c>
      <c r="U105" s="26">
        <f t="shared" si="30"/>
        <v>0</v>
      </c>
      <c r="V105" s="192">
        <f t="shared" si="12"/>
        <v>0</v>
      </c>
      <c r="W105" s="123">
        <f t="shared" si="27"/>
        <v>1</v>
      </c>
      <c r="Z105" s="28">
        <f t="shared" si="31"/>
        <v>0</v>
      </c>
      <c r="AA105" s="29">
        <f t="shared" si="32"/>
        <v>0</v>
      </c>
      <c r="AB105" s="30">
        <f t="shared" si="33"/>
        <v>1</v>
      </c>
      <c r="AC105" s="31">
        <f t="shared" si="34"/>
        <v>0</v>
      </c>
      <c r="AD105" s="30">
        <f t="shared" si="35"/>
        <v>1</v>
      </c>
    </row>
    <row r="106" spans="1:30" ht="15" customHeight="1" x14ac:dyDescent="0.25">
      <c r="A106" s="219"/>
      <c r="B106" s="44"/>
      <c r="C106" s="24"/>
      <c r="D106" s="24"/>
      <c r="E106" s="70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119"/>
      <c r="T106" s="65">
        <f t="shared" si="11"/>
        <v>0</v>
      </c>
      <c r="U106" s="26">
        <f t="shared" si="30"/>
        <v>0</v>
      </c>
      <c r="V106" s="192">
        <f t="shared" si="12"/>
        <v>0</v>
      </c>
      <c r="W106" s="123">
        <f t="shared" si="27"/>
        <v>1</v>
      </c>
      <c r="Z106" s="28">
        <f t="shared" si="31"/>
        <v>0</v>
      </c>
      <c r="AA106" s="29">
        <f t="shared" si="32"/>
        <v>0</v>
      </c>
      <c r="AB106" s="30">
        <f t="shared" si="33"/>
        <v>1</v>
      </c>
      <c r="AC106" s="31">
        <f t="shared" si="34"/>
        <v>0</v>
      </c>
      <c r="AD106" s="30">
        <f t="shared" si="35"/>
        <v>1</v>
      </c>
    </row>
    <row r="107" spans="1:30" ht="15" customHeight="1" x14ac:dyDescent="0.25">
      <c r="A107" s="219"/>
      <c r="B107" s="44"/>
      <c r="C107" s="24"/>
      <c r="D107" s="24"/>
      <c r="E107" s="70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119"/>
      <c r="T107" s="65">
        <f t="shared" si="11"/>
        <v>0</v>
      </c>
      <c r="U107" s="26">
        <f t="shared" si="30"/>
        <v>0</v>
      </c>
      <c r="V107" s="192">
        <f t="shared" si="12"/>
        <v>0</v>
      </c>
      <c r="W107" s="123">
        <f t="shared" si="27"/>
        <v>1</v>
      </c>
      <c r="Z107" s="28">
        <f t="shared" si="31"/>
        <v>0</v>
      </c>
      <c r="AA107" s="29">
        <f t="shared" si="32"/>
        <v>0</v>
      </c>
      <c r="AB107" s="30">
        <f t="shared" si="33"/>
        <v>1</v>
      </c>
      <c r="AC107" s="31">
        <f t="shared" si="34"/>
        <v>0</v>
      </c>
      <c r="AD107" s="30">
        <f t="shared" si="35"/>
        <v>1</v>
      </c>
    </row>
    <row r="108" spans="1:30" ht="15" customHeight="1" x14ac:dyDescent="0.25">
      <c r="A108" s="219"/>
      <c r="B108" s="44"/>
      <c r="C108" s="24"/>
      <c r="D108" s="24"/>
      <c r="E108" s="70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119"/>
      <c r="T108" s="65">
        <f t="shared" si="11"/>
        <v>0</v>
      </c>
      <c r="U108" s="26">
        <f t="shared" si="30"/>
        <v>0</v>
      </c>
      <c r="V108" s="192">
        <f t="shared" si="12"/>
        <v>0</v>
      </c>
      <c r="W108" s="123">
        <f t="shared" si="27"/>
        <v>1</v>
      </c>
      <c r="Z108" s="28">
        <f t="shared" si="31"/>
        <v>0</v>
      </c>
      <c r="AA108" s="29">
        <f t="shared" si="32"/>
        <v>0</v>
      </c>
      <c r="AB108" s="30">
        <f t="shared" si="33"/>
        <v>1</v>
      </c>
      <c r="AC108" s="31">
        <f t="shared" si="34"/>
        <v>0</v>
      </c>
      <c r="AD108" s="30">
        <f t="shared" si="35"/>
        <v>1</v>
      </c>
    </row>
    <row r="109" spans="1:30" ht="15" customHeight="1" x14ac:dyDescent="0.25">
      <c r="A109" s="219"/>
      <c r="B109" s="44"/>
      <c r="C109" s="24"/>
      <c r="D109" s="24"/>
      <c r="E109" s="70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119"/>
      <c r="T109" s="65">
        <f t="shared" si="11"/>
        <v>0</v>
      </c>
      <c r="U109" s="26">
        <f t="shared" si="30"/>
        <v>0</v>
      </c>
      <c r="V109" s="192">
        <f t="shared" si="12"/>
        <v>0</v>
      </c>
      <c r="W109" s="123">
        <f t="shared" si="27"/>
        <v>1</v>
      </c>
      <c r="Z109" s="28">
        <f t="shared" si="31"/>
        <v>0</v>
      </c>
      <c r="AA109" s="29">
        <f t="shared" si="32"/>
        <v>0</v>
      </c>
      <c r="AB109" s="30">
        <f t="shared" si="33"/>
        <v>1</v>
      </c>
      <c r="AC109" s="31">
        <f t="shared" si="34"/>
        <v>0</v>
      </c>
      <c r="AD109" s="30">
        <f t="shared" si="35"/>
        <v>1</v>
      </c>
    </row>
    <row r="110" spans="1:30" ht="15" customHeight="1" x14ac:dyDescent="0.25">
      <c r="A110" s="219"/>
      <c r="B110" s="44"/>
      <c r="C110" s="37"/>
      <c r="D110" s="24"/>
      <c r="E110" s="70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119"/>
      <c r="T110" s="65">
        <f t="shared" si="11"/>
        <v>0</v>
      </c>
      <c r="U110" s="26">
        <f t="shared" si="30"/>
        <v>0</v>
      </c>
      <c r="V110" s="192">
        <f t="shared" si="12"/>
        <v>0</v>
      </c>
      <c r="W110" s="123">
        <f t="shared" si="27"/>
        <v>1</v>
      </c>
      <c r="Z110" s="28">
        <f t="shared" si="31"/>
        <v>0</v>
      </c>
      <c r="AA110" s="29">
        <f t="shared" si="32"/>
        <v>0</v>
      </c>
      <c r="AB110" s="30">
        <f t="shared" si="33"/>
        <v>1</v>
      </c>
      <c r="AC110" s="31">
        <f t="shared" si="34"/>
        <v>0</v>
      </c>
      <c r="AD110" s="30">
        <f t="shared" si="35"/>
        <v>1</v>
      </c>
    </row>
    <row r="111" spans="1:30" ht="15" customHeight="1" x14ac:dyDescent="0.25">
      <c r="A111" s="219"/>
      <c r="B111" s="44"/>
      <c r="C111" s="37"/>
      <c r="D111" s="24"/>
      <c r="E111" s="70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119"/>
      <c r="T111" s="65">
        <f t="shared" si="11"/>
        <v>0</v>
      </c>
      <c r="U111" s="26">
        <f t="shared" si="30"/>
        <v>0</v>
      </c>
      <c r="V111" s="192">
        <f t="shared" si="12"/>
        <v>0</v>
      </c>
      <c r="W111" s="123">
        <f t="shared" si="27"/>
        <v>1</v>
      </c>
      <c r="Z111" s="28">
        <f t="shared" si="31"/>
        <v>0</v>
      </c>
      <c r="AA111" s="29">
        <f t="shared" si="32"/>
        <v>0</v>
      </c>
      <c r="AB111" s="30">
        <f t="shared" si="33"/>
        <v>1</v>
      </c>
      <c r="AC111" s="31">
        <f t="shared" si="34"/>
        <v>0</v>
      </c>
      <c r="AD111" s="30">
        <f t="shared" si="35"/>
        <v>1</v>
      </c>
    </row>
    <row r="112" spans="1:30" ht="15" customHeight="1" x14ac:dyDescent="0.25">
      <c r="A112" s="219"/>
      <c r="B112" s="44"/>
      <c r="C112" s="37"/>
      <c r="D112" s="24"/>
      <c r="E112" s="70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119"/>
      <c r="T112" s="65">
        <f t="shared" ref="T112:T133" si="36">COUNTIF(E112:S112,"&gt;"&amp;0)</f>
        <v>0</v>
      </c>
      <c r="U112" s="26">
        <f t="shared" si="30"/>
        <v>0</v>
      </c>
      <c r="V112" s="192">
        <f t="shared" ref="V112:V133" si="37">IF(T112=0,0,U112/T112)</f>
        <v>0</v>
      </c>
      <c r="W112" s="123">
        <f t="shared" si="27"/>
        <v>1</v>
      </c>
      <c r="Z112" s="28">
        <f t="shared" si="31"/>
        <v>0</v>
      </c>
      <c r="AA112" s="29">
        <f t="shared" si="32"/>
        <v>0</v>
      </c>
      <c r="AB112" s="30">
        <f t="shared" si="33"/>
        <v>1</v>
      </c>
      <c r="AC112" s="31">
        <f t="shared" si="34"/>
        <v>0</v>
      </c>
      <c r="AD112" s="30">
        <f t="shared" si="35"/>
        <v>1</v>
      </c>
    </row>
    <row r="113" spans="1:30" ht="15" customHeight="1" x14ac:dyDescent="0.25">
      <c r="A113" s="219"/>
      <c r="B113" s="44"/>
      <c r="C113" s="45"/>
      <c r="D113" s="45"/>
      <c r="E113" s="97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118"/>
      <c r="T113" s="65">
        <f t="shared" si="36"/>
        <v>0</v>
      </c>
      <c r="U113" s="26">
        <f t="shared" si="30"/>
        <v>0</v>
      </c>
      <c r="V113" s="192">
        <f t="shared" si="37"/>
        <v>0</v>
      </c>
      <c r="W113" s="123">
        <f t="shared" si="27"/>
        <v>1</v>
      </c>
      <c r="Z113" s="28">
        <f t="shared" si="31"/>
        <v>0</v>
      </c>
      <c r="AA113" s="29">
        <f t="shared" si="32"/>
        <v>0</v>
      </c>
      <c r="AB113" s="30">
        <f t="shared" si="33"/>
        <v>1</v>
      </c>
      <c r="AC113" s="31">
        <f t="shared" si="34"/>
        <v>0</v>
      </c>
      <c r="AD113" s="30">
        <f t="shared" si="35"/>
        <v>1</v>
      </c>
    </row>
    <row r="114" spans="1:30" ht="15" customHeight="1" x14ac:dyDescent="0.25">
      <c r="A114" s="219"/>
      <c r="B114" s="44"/>
      <c r="C114" s="45"/>
      <c r="D114" s="45"/>
      <c r="E114" s="97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118"/>
      <c r="T114" s="65">
        <f t="shared" si="36"/>
        <v>0</v>
      </c>
      <c r="U114" s="26">
        <f t="shared" si="30"/>
        <v>0</v>
      </c>
      <c r="V114" s="192">
        <f t="shared" si="37"/>
        <v>0</v>
      </c>
      <c r="W114" s="123">
        <f t="shared" si="27"/>
        <v>1</v>
      </c>
      <c r="Z114" s="28">
        <f t="shared" si="31"/>
        <v>0</v>
      </c>
      <c r="AA114" s="29">
        <f t="shared" si="32"/>
        <v>0</v>
      </c>
      <c r="AB114" s="30">
        <f t="shared" si="33"/>
        <v>1</v>
      </c>
      <c r="AC114" s="31">
        <f t="shared" si="34"/>
        <v>0</v>
      </c>
      <c r="AD114" s="30">
        <f t="shared" si="35"/>
        <v>1</v>
      </c>
    </row>
    <row r="115" spans="1:30" ht="15" customHeight="1" x14ac:dyDescent="0.25">
      <c r="A115" s="219"/>
      <c r="B115" s="44"/>
      <c r="C115" s="45"/>
      <c r="D115" s="45"/>
      <c r="E115" s="97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118"/>
      <c r="T115" s="65">
        <f t="shared" si="36"/>
        <v>0</v>
      </c>
      <c r="U115" s="26">
        <f t="shared" si="30"/>
        <v>0</v>
      </c>
      <c r="V115" s="192">
        <f t="shared" si="37"/>
        <v>0</v>
      </c>
      <c r="W115" s="123">
        <f t="shared" si="27"/>
        <v>1</v>
      </c>
      <c r="Z115" s="28">
        <f t="shared" si="31"/>
        <v>0</v>
      </c>
      <c r="AA115" s="29">
        <f t="shared" si="32"/>
        <v>0</v>
      </c>
      <c r="AB115" s="30">
        <f t="shared" si="33"/>
        <v>1</v>
      </c>
      <c r="AC115" s="31">
        <f t="shared" si="34"/>
        <v>0</v>
      </c>
      <c r="AD115" s="30">
        <f t="shared" si="35"/>
        <v>1</v>
      </c>
    </row>
    <row r="116" spans="1:30" ht="15" customHeight="1" x14ac:dyDescent="0.25">
      <c r="A116" s="219"/>
      <c r="B116" s="44"/>
      <c r="C116" s="45"/>
      <c r="D116" s="45"/>
      <c r="E116" s="97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118"/>
      <c r="T116" s="65">
        <f t="shared" si="36"/>
        <v>0</v>
      </c>
      <c r="U116" s="26">
        <f t="shared" si="30"/>
        <v>0</v>
      </c>
      <c r="V116" s="192">
        <f t="shared" si="37"/>
        <v>0</v>
      </c>
      <c r="W116" s="123">
        <f t="shared" si="27"/>
        <v>1</v>
      </c>
      <c r="Z116" s="28">
        <f t="shared" si="31"/>
        <v>0</v>
      </c>
      <c r="AA116" s="29">
        <f t="shared" si="32"/>
        <v>0</v>
      </c>
      <c r="AB116" s="30">
        <f t="shared" si="33"/>
        <v>1</v>
      </c>
      <c r="AC116" s="31">
        <f t="shared" si="34"/>
        <v>0</v>
      </c>
      <c r="AD116" s="30">
        <f t="shared" si="35"/>
        <v>1</v>
      </c>
    </row>
    <row r="117" spans="1:30" ht="15" customHeight="1" x14ac:dyDescent="0.25">
      <c r="A117" s="219"/>
      <c r="B117" s="44"/>
      <c r="C117" s="24"/>
      <c r="D117" s="24"/>
      <c r="E117" s="70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119"/>
      <c r="T117" s="65">
        <f t="shared" si="36"/>
        <v>0</v>
      </c>
      <c r="U117" s="26">
        <f t="shared" si="30"/>
        <v>0</v>
      </c>
      <c r="V117" s="192">
        <f t="shared" si="37"/>
        <v>0</v>
      </c>
      <c r="W117" s="123">
        <f t="shared" si="27"/>
        <v>1</v>
      </c>
      <c r="Z117" s="28">
        <f t="shared" si="31"/>
        <v>0</v>
      </c>
      <c r="AA117" s="29">
        <f t="shared" si="32"/>
        <v>0</v>
      </c>
      <c r="AB117" s="30">
        <f t="shared" si="33"/>
        <v>1</v>
      </c>
      <c r="AC117" s="31">
        <f t="shared" si="34"/>
        <v>0</v>
      </c>
      <c r="AD117" s="30">
        <f t="shared" si="35"/>
        <v>1</v>
      </c>
    </row>
    <row r="118" spans="1:30" ht="15" customHeight="1" x14ac:dyDescent="0.25">
      <c r="A118" s="219"/>
      <c r="B118" s="44"/>
      <c r="C118" s="24"/>
      <c r="D118" s="24"/>
      <c r="E118" s="70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119"/>
      <c r="T118" s="65">
        <f t="shared" si="36"/>
        <v>0</v>
      </c>
      <c r="U118" s="26">
        <f t="shared" si="30"/>
        <v>0</v>
      </c>
      <c r="V118" s="192">
        <f t="shared" si="37"/>
        <v>0</v>
      </c>
      <c r="W118" s="123">
        <f t="shared" si="27"/>
        <v>1</v>
      </c>
      <c r="Z118" s="28">
        <f t="shared" si="31"/>
        <v>0</v>
      </c>
      <c r="AA118" s="29">
        <f t="shared" si="32"/>
        <v>0</v>
      </c>
      <c r="AB118" s="30">
        <f t="shared" si="33"/>
        <v>1</v>
      </c>
      <c r="AC118" s="31">
        <f t="shared" si="34"/>
        <v>0</v>
      </c>
      <c r="AD118" s="30">
        <f t="shared" si="35"/>
        <v>1</v>
      </c>
    </row>
    <row r="119" spans="1:30" ht="15" customHeight="1" x14ac:dyDescent="0.25">
      <c r="A119" s="219"/>
      <c r="B119" s="44"/>
      <c r="C119" s="24"/>
      <c r="D119" s="24"/>
      <c r="E119" s="70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119"/>
      <c r="T119" s="65">
        <f t="shared" si="36"/>
        <v>0</v>
      </c>
      <c r="U119" s="26">
        <f t="shared" si="30"/>
        <v>0</v>
      </c>
      <c r="V119" s="192">
        <f t="shared" si="37"/>
        <v>0</v>
      </c>
      <c r="W119" s="123">
        <f t="shared" si="27"/>
        <v>1</v>
      </c>
      <c r="Z119" s="28">
        <f t="shared" si="31"/>
        <v>0</v>
      </c>
      <c r="AA119" s="29">
        <f t="shared" si="32"/>
        <v>0</v>
      </c>
      <c r="AB119" s="30">
        <f t="shared" si="33"/>
        <v>1</v>
      </c>
      <c r="AC119" s="31">
        <f t="shared" si="34"/>
        <v>0</v>
      </c>
      <c r="AD119" s="30">
        <f t="shared" si="35"/>
        <v>1</v>
      </c>
    </row>
    <row r="120" spans="1:30" ht="15" customHeight="1" x14ac:dyDescent="0.25">
      <c r="A120" s="219"/>
      <c r="B120" s="44"/>
      <c r="C120" s="45"/>
      <c r="D120" s="4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6"/>
      <c r="S120" s="118"/>
      <c r="T120" s="65">
        <f t="shared" si="36"/>
        <v>0</v>
      </c>
      <c r="U120" s="26">
        <f t="shared" si="30"/>
        <v>0</v>
      </c>
      <c r="V120" s="192">
        <f t="shared" si="37"/>
        <v>0</v>
      </c>
      <c r="W120" s="123">
        <f t="shared" si="27"/>
        <v>1</v>
      </c>
      <c r="Z120" s="28">
        <f t="shared" si="31"/>
        <v>0</v>
      </c>
      <c r="AA120" s="29">
        <f t="shared" si="32"/>
        <v>0</v>
      </c>
      <c r="AB120" s="30">
        <f t="shared" si="33"/>
        <v>1</v>
      </c>
      <c r="AC120" s="31">
        <f t="shared" si="34"/>
        <v>0</v>
      </c>
      <c r="AD120" s="30">
        <f t="shared" si="35"/>
        <v>1</v>
      </c>
    </row>
    <row r="121" spans="1:30" ht="15" customHeight="1" x14ac:dyDescent="0.25">
      <c r="A121" s="219"/>
      <c r="B121" s="44"/>
      <c r="C121" s="45"/>
      <c r="D121" s="4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6"/>
      <c r="S121" s="118"/>
      <c r="T121" s="65">
        <f t="shared" si="36"/>
        <v>0</v>
      </c>
      <c r="U121" s="26">
        <f t="shared" si="30"/>
        <v>0</v>
      </c>
      <c r="V121" s="192">
        <f t="shared" si="37"/>
        <v>0</v>
      </c>
      <c r="W121" s="123">
        <f t="shared" si="27"/>
        <v>1</v>
      </c>
      <c r="Z121" s="28">
        <f t="shared" si="31"/>
        <v>0</v>
      </c>
      <c r="AA121" s="29">
        <f t="shared" si="32"/>
        <v>0</v>
      </c>
      <c r="AB121" s="30">
        <f t="shared" si="33"/>
        <v>1</v>
      </c>
      <c r="AC121" s="31">
        <f t="shared" si="34"/>
        <v>0</v>
      </c>
      <c r="AD121" s="30">
        <f t="shared" si="35"/>
        <v>1</v>
      </c>
    </row>
    <row r="122" spans="1:30" ht="15" customHeight="1" x14ac:dyDescent="0.25">
      <c r="A122" s="219"/>
      <c r="B122" s="44"/>
      <c r="C122" s="45"/>
      <c r="D122" s="4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6"/>
      <c r="S122" s="118"/>
      <c r="T122" s="65">
        <f t="shared" si="36"/>
        <v>0</v>
      </c>
      <c r="U122" s="26">
        <f t="shared" si="30"/>
        <v>0</v>
      </c>
      <c r="V122" s="192">
        <f t="shared" si="37"/>
        <v>0</v>
      </c>
      <c r="W122" s="123">
        <f t="shared" si="27"/>
        <v>1</v>
      </c>
      <c r="Z122" s="28">
        <f t="shared" si="31"/>
        <v>0</v>
      </c>
      <c r="AA122" s="29">
        <f t="shared" si="32"/>
        <v>0</v>
      </c>
      <c r="AB122" s="30">
        <f t="shared" si="33"/>
        <v>1</v>
      </c>
      <c r="AC122" s="31">
        <f t="shared" si="34"/>
        <v>0</v>
      </c>
      <c r="AD122" s="30">
        <f t="shared" si="35"/>
        <v>1</v>
      </c>
    </row>
    <row r="123" spans="1:30" ht="15" customHeight="1" x14ac:dyDescent="0.25">
      <c r="A123" s="219"/>
      <c r="B123" s="44"/>
      <c r="C123" s="45"/>
      <c r="D123" s="4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6"/>
      <c r="S123" s="118"/>
      <c r="T123" s="65">
        <f t="shared" si="36"/>
        <v>0</v>
      </c>
      <c r="U123" s="26">
        <f t="shared" si="30"/>
        <v>0</v>
      </c>
      <c r="V123" s="192">
        <f t="shared" si="37"/>
        <v>0</v>
      </c>
      <c r="W123" s="123">
        <f t="shared" si="27"/>
        <v>1</v>
      </c>
      <c r="Z123" s="28">
        <f t="shared" si="31"/>
        <v>0</v>
      </c>
      <c r="AA123" s="29">
        <f t="shared" si="32"/>
        <v>0</v>
      </c>
      <c r="AB123" s="30">
        <f t="shared" si="33"/>
        <v>1</v>
      </c>
      <c r="AC123" s="31">
        <f t="shared" si="34"/>
        <v>0</v>
      </c>
      <c r="AD123" s="30">
        <f t="shared" si="35"/>
        <v>1</v>
      </c>
    </row>
    <row r="124" spans="1:30" ht="15" customHeight="1" x14ac:dyDescent="0.25">
      <c r="A124" s="219"/>
      <c r="B124" s="44"/>
      <c r="C124" s="45"/>
      <c r="D124" s="4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6"/>
      <c r="S124" s="118"/>
      <c r="T124" s="65">
        <f t="shared" si="36"/>
        <v>0</v>
      </c>
      <c r="U124" s="26">
        <f t="shared" si="30"/>
        <v>0</v>
      </c>
      <c r="V124" s="192">
        <f t="shared" si="37"/>
        <v>0</v>
      </c>
      <c r="W124" s="123">
        <f t="shared" si="27"/>
        <v>1</v>
      </c>
      <c r="Z124" s="28">
        <f t="shared" si="31"/>
        <v>0</v>
      </c>
      <c r="AA124" s="29">
        <f t="shared" si="32"/>
        <v>0</v>
      </c>
      <c r="AB124" s="30">
        <f t="shared" si="33"/>
        <v>1</v>
      </c>
      <c r="AC124" s="31">
        <f t="shared" si="34"/>
        <v>0</v>
      </c>
      <c r="AD124" s="30">
        <f t="shared" si="35"/>
        <v>1</v>
      </c>
    </row>
    <row r="125" spans="1:30" ht="15" customHeight="1" x14ac:dyDescent="0.25">
      <c r="A125" s="219"/>
      <c r="B125" s="44"/>
      <c r="C125" s="45"/>
      <c r="D125" s="4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6"/>
      <c r="S125" s="118"/>
      <c r="T125" s="65">
        <f t="shared" si="36"/>
        <v>0</v>
      </c>
      <c r="U125" s="26">
        <f t="shared" si="30"/>
        <v>0</v>
      </c>
      <c r="V125" s="192">
        <f t="shared" si="37"/>
        <v>0</v>
      </c>
      <c r="W125" s="123">
        <f t="shared" si="27"/>
        <v>1</v>
      </c>
      <c r="Z125" s="28">
        <f t="shared" si="31"/>
        <v>0</v>
      </c>
      <c r="AA125" s="29">
        <f t="shared" si="32"/>
        <v>0</v>
      </c>
      <c r="AB125" s="30">
        <f t="shared" si="33"/>
        <v>1</v>
      </c>
      <c r="AC125" s="31">
        <f t="shared" si="34"/>
        <v>0</v>
      </c>
      <c r="AD125" s="30">
        <f t="shared" si="35"/>
        <v>1</v>
      </c>
    </row>
    <row r="126" spans="1:30" ht="15" customHeight="1" x14ac:dyDescent="0.25">
      <c r="A126" s="219"/>
      <c r="B126" s="44"/>
      <c r="C126" s="45"/>
      <c r="D126" s="45"/>
      <c r="E126" s="97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118"/>
      <c r="T126" s="65">
        <f t="shared" si="36"/>
        <v>0</v>
      </c>
      <c r="U126" s="26">
        <f t="shared" si="30"/>
        <v>0</v>
      </c>
      <c r="V126" s="192">
        <f t="shared" si="37"/>
        <v>0</v>
      </c>
      <c r="W126" s="123">
        <f t="shared" si="27"/>
        <v>1</v>
      </c>
      <c r="Z126" s="28">
        <f t="shared" si="31"/>
        <v>0</v>
      </c>
      <c r="AA126" s="29">
        <f t="shared" si="32"/>
        <v>0</v>
      </c>
      <c r="AB126" s="30">
        <f t="shared" si="33"/>
        <v>1</v>
      </c>
      <c r="AC126" s="31">
        <f t="shared" si="34"/>
        <v>0</v>
      </c>
      <c r="AD126" s="30">
        <f t="shared" si="35"/>
        <v>1</v>
      </c>
    </row>
    <row r="127" spans="1:30" ht="15" customHeight="1" x14ac:dyDescent="0.25">
      <c r="A127" s="219"/>
      <c r="B127" s="44"/>
      <c r="C127" s="45"/>
      <c r="D127" s="45"/>
      <c r="E127" s="97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118"/>
      <c r="T127" s="65">
        <f t="shared" si="36"/>
        <v>0</v>
      </c>
      <c r="U127" s="26">
        <f t="shared" si="30"/>
        <v>0</v>
      </c>
      <c r="V127" s="192">
        <f t="shared" si="37"/>
        <v>0</v>
      </c>
      <c r="W127" s="123">
        <f t="shared" si="27"/>
        <v>1</v>
      </c>
      <c r="Z127" s="28">
        <f t="shared" si="31"/>
        <v>0</v>
      </c>
      <c r="AA127" s="29">
        <f t="shared" si="32"/>
        <v>0</v>
      </c>
      <c r="AB127" s="30">
        <f t="shared" si="33"/>
        <v>1</v>
      </c>
      <c r="AC127" s="31">
        <f t="shared" si="34"/>
        <v>0</v>
      </c>
      <c r="AD127" s="30">
        <f t="shared" si="35"/>
        <v>1</v>
      </c>
    </row>
    <row r="128" spans="1:30" ht="15" customHeight="1" x14ac:dyDescent="0.25">
      <c r="A128" s="219"/>
      <c r="B128" s="44"/>
      <c r="C128" s="45"/>
      <c r="D128" s="45"/>
      <c r="E128" s="97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118"/>
      <c r="T128" s="65">
        <f t="shared" si="36"/>
        <v>0</v>
      </c>
      <c r="U128" s="26">
        <f t="shared" si="30"/>
        <v>0</v>
      </c>
      <c r="V128" s="192">
        <f t="shared" si="37"/>
        <v>0</v>
      </c>
      <c r="W128" s="123">
        <f t="shared" si="27"/>
        <v>1</v>
      </c>
      <c r="Z128" s="28">
        <f t="shared" si="31"/>
        <v>0</v>
      </c>
      <c r="AA128" s="29">
        <f t="shared" si="32"/>
        <v>0</v>
      </c>
      <c r="AB128" s="30">
        <f t="shared" si="33"/>
        <v>1</v>
      </c>
      <c r="AC128" s="31">
        <f t="shared" si="34"/>
        <v>0</v>
      </c>
      <c r="AD128" s="30">
        <f t="shared" si="35"/>
        <v>1</v>
      </c>
    </row>
    <row r="129" spans="1:30" ht="15" customHeight="1" x14ac:dyDescent="0.25">
      <c r="A129" s="219"/>
      <c r="B129" s="44"/>
      <c r="C129" s="45"/>
      <c r="D129" s="45"/>
      <c r="E129" s="97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118"/>
      <c r="T129" s="65">
        <f t="shared" si="36"/>
        <v>0</v>
      </c>
      <c r="U129" s="26">
        <f t="shared" si="30"/>
        <v>0</v>
      </c>
      <c r="V129" s="192">
        <f t="shared" si="37"/>
        <v>0</v>
      </c>
      <c r="W129" s="123">
        <f t="shared" si="27"/>
        <v>1</v>
      </c>
      <c r="Z129" s="28">
        <f t="shared" si="31"/>
        <v>0</v>
      </c>
      <c r="AA129" s="29">
        <f t="shared" si="32"/>
        <v>0</v>
      </c>
      <c r="AB129" s="30">
        <f t="shared" si="33"/>
        <v>1</v>
      </c>
      <c r="AC129" s="31">
        <f t="shared" si="34"/>
        <v>0</v>
      </c>
      <c r="AD129" s="30">
        <f t="shared" si="35"/>
        <v>1</v>
      </c>
    </row>
    <row r="130" spans="1:30" ht="15" customHeight="1" x14ac:dyDescent="0.25">
      <c r="A130" s="219"/>
      <c r="B130" s="44"/>
      <c r="C130" s="24"/>
      <c r="D130" s="24"/>
      <c r="E130" s="70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119"/>
      <c r="T130" s="65">
        <f t="shared" si="36"/>
        <v>0</v>
      </c>
      <c r="U130" s="26">
        <f t="shared" si="30"/>
        <v>0</v>
      </c>
      <c r="V130" s="192">
        <f t="shared" si="37"/>
        <v>0</v>
      </c>
      <c r="W130" s="123">
        <f t="shared" si="27"/>
        <v>1</v>
      </c>
      <c r="Z130" s="28">
        <f t="shared" si="31"/>
        <v>0</v>
      </c>
      <c r="AA130" s="29">
        <f t="shared" si="32"/>
        <v>0</v>
      </c>
      <c r="AB130" s="30">
        <f t="shared" si="33"/>
        <v>1</v>
      </c>
      <c r="AC130" s="31">
        <f t="shared" si="34"/>
        <v>0</v>
      </c>
      <c r="AD130" s="30">
        <f t="shared" si="35"/>
        <v>1</v>
      </c>
    </row>
    <row r="131" spans="1:30" ht="15" customHeight="1" x14ac:dyDescent="0.25">
      <c r="A131" s="219"/>
      <c r="B131" s="44"/>
      <c r="C131" s="24"/>
      <c r="D131" s="24"/>
      <c r="E131" s="70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119"/>
      <c r="T131" s="65">
        <f t="shared" si="36"/>
        <v>0</v>
      </c>
      <c r="U131" s="26">
        <f t="shared" si="30"/>
        <v>0</v>
      </c>
      <c r="V131" s="192">
        <f t="shared" si="37"/>
        <v>0</v>
      </c>
      <c r="W131" s="123">
        <f t="shared" si="27"/>
        <v>1</v>
      </c>
      <c r="Z131" s="28">
        <f t="shared" si="31"/>
        <v>0</v>
      </c>
      <c r="AA131" s="29">
        <f t="shared" si="32"/>
        <v>0</v>
      </c>
      <c r="AB131" s="30">
        <f t="shared" si="33"/>
        <v>1</v>
      </c>
      <c r="AC131" s="31">
        <f t="shared" si="34"/>
        <v>0</v>
      </c>
      <c r="AD131" s="30">
        <f t="shared" si="35"/>
        <v>1</v>
      </c>
    </row>
    <row r="132" spans="1:30" ht="15" customHeight="1" x14ac:dyDescent="0.25">
      <c r="A132" s="219"/>
      <c r="B132" s="44"/>
      <c r="C132" s="24"/>
      <c r="D132" s="24"/>
      <c r="E132" s="70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119"/>
      <c r="T132" s="65">
        <f t="shared" si="36"/>
        <v>0</v>
      </c>
      <c r="U132" s="26">
        <f t="shared" si="30"/>
        <v>0</v>
      </c>
      <c r="V132" s="192">
        <f t="shared" si="37"/>
        <v>0</v>
      </c>
      <c r="W132" s="123">
        <f t="shared" si="27"/>
        <v>1</v>
      </c>
      <c r="Z132" s="28">
        <f t="shared" si="31"/>
        <v>0</v>
      </c>
      <c r="AA132" s="29">
        <f t="shared" si="32"/>
        <v>0</v>
      </c>
      <c r="AB132" s="30">
        <f t="shared" si="33"/>
        <v>1</v>
      </c>
      <c r="AC132" s="31">
        <f t="shared" si="34"/>
        <v>0</v>
      </c>
      <c r="AD132" s="30">
        <f t="shared" si="35"/>
        <v>1</v>
      </c>
    </row>
    <row r="133" spans="1:30" ht="15" customHeight="1" x14ac:dyDescent="0.25">
      <c r="A133" s="219"/>
      <c r="B133" s="44"/>
      <c r="C133" s="24"/>
      <c r="D133" s="24"/>
      <c r="E133" s="70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119"/>
      <c r="T133" s="65">
        <f t="shared" si="36"/>
        <v>0</v>
      </c>
      <c r="U133" s="26">
        <f t="shared" ref="U133:U153" si="38">COUNTIF(E133:S133,"&gt;"&amp;$B$2)</f>
        <v>0</v>
      </c>
      <c r="V133" s="192">
        <f t="shared" si="37"/>
        <v>0</v>
      </c>
      <c r="W133" s="123">
        <f t="shared" si="27"/>
        <v>1</v>
      </c>
      <c r="Z133" s="28">
        <f t="shared" ref="Z133:Z153" si="39">IF(SUM(E133:S133)=0,0,AVERAGE(E133:S133))</f>
        <v>0</v>
      </c>
      <c r="AA133" s="29">
        <f t="shared" ref="AA133:AA153" si="40">Z133-$Z$154</f>
        <v>0</v>
      </c>
      <c r="AB133" s="30">
        <f t="shared" ref="AB133:AB153" si="41">RANK(AA133,$AA$5:$AA$153,0)</f>
        <v>1</v>
      </c>
      <c r="AC133" s="31">
        <f t="shared" ref="AC133:AC153" si="42">IF(SUM(E133:S133)=0,0,_xlfn.STDEV.S(E133:S133))</f>
        <v>0</v>
      </c>
      <c r="AD133" s="30">
        <f t="shared" ref="AD133:AD153" si="43">RANK(AC133,$AC$5:$AC$153,0)</f>
        <v>1</v>
      </c>
    </row>
    <row r="134" spans="1:30" ht="15" customHeight="1" x14ac:dyDescent="0.25">
      <c r="A134" s="219"/>
      <c r="B134" s="44"/>
      <c r="C134" s="37"/>
      <c r="D134" s="24"/>
      <c r="E134" s="70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119"/>
      <c r="T134" s="65">
        <f t="shared" si="11"/>
        <v>0</v>
      </c>
      <c r="U134" s="26">
        <f t="shared" si="38"/>
        <v>0</v>
      </c>
      <c r="V134" s="192">
        <f t="shared" si="12"/>
        <v>0</v>
      </c>
      <c r="W134" s="123">
        <f t="shared" ref="W134:W153" si="44">IF(AND(GESTEP(V134,$Z$2)=1,GESTEP(V134,$AA$2)=0),1,IF(AND(GESTEP(V134,$AA$2)=1,GESTEP(V134,$AB$2)=0),2,IF(GESTEP(V134,$AB$2)=1,3)))</f>
        <v>1</v>
      </c>
      <c r="Z134" s="28">
        <f t="shared" si="39"/>
        <v>0</v>
      </c>
      <c r="AA134" s="29">
        <f t="shared" si="40"/>
        <v>0</v>
      </c>
      <c r="AB134" s="30">
        <f t="shared" si="41"/>
        <v>1</v>
      </c>
      <c r="AC134" s="31">
        <f t="shared" si="42"/>
        <v>0</v>
      </c>
      <c r="AD134" s="30">
        <f t="shared" si="43"/>
        <v>1</v>
      </c>
    </row>
    <row r="135" spans="1:30" ht="15" customHeight="1" x14ac:dyDescent="0.25">
      <c r="A135" s="219"/>
      <c r="B135" s="44"/>
      <c r="C135" s="45"/>
      <c r="D135" s="45"/>
      <c r="E135" s="97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118"/>
      <c r="T135" s="65">
        <f t="shared" si="9"/>
        <v>0</v>
      </c>
      <c r="U135" s="26">
        <f t="shared" si="38"/>
        <v>0</v>
      </c>
      <c r="V135" s="192">
        <f t="shared" si="10"/>
        <v>0</v>
      </c>
      <c r="W135" s="123">
        <f t="shared" si="44"/>
        <v>1</v>
      </c>
      <c r="Z135" s="28">
        <f t="shared" si="39"/>
        <v>0</v>
      </c>
      <c r="AA135" s="29">
        <f t="shared" si="40"/>
        <v>0</v>
      </c>
      <c r="AB135" s="30">
        <f t="shared" si="41"/>
        <v>1</v>
      </c>
      <c r="AC135" s="31">
        <f t="shared" si="42"/>
        <v>0</v>
      </c>
      <c r="AD135" s="30">
        <f t="shared" si="43"/>
        <v>1</v>
      </c>
    </row>
    <row r="136" spans="1:30" ht="15" customHeight="1" x14ac:dyDescent="0.25">
      <c r="A136" s="219"/>
      <c r="B136" s="44"/>
      <c r="C136" s="45"/>
      <c r="D136" s="45"/>
      <c r="E136" s="97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118"/>
      <c r="T136" s="65">
        <f t="shared" si="9"/>
        <v>0</v>
      </c>
      <c r="U136" s="26">
        <f t="shared" si="38"/>
        <v>0</v>
      </c>
      <c r="V136" s="192">
        <f t="shared" si="10"/>
        <v>0</v>
      </c>
      <c r="W136" s="123">
        <f t="shared" si="44"/>
        <v>1</v>
      </c>
      <c r="Z136" s="28">
        <f t="shared" si="39"/>
        <v>0</v>
      </c>
      <c r="AA136" s="29">
        <f t="shared" si="40"/>
        <v>0</v>
      </c>
      <c r="AB136" s="30">
        <f t="shared" si="41"/>
        <v>1</v>
      </c>
      <c r="AC136" s="31">
        <f t="shared" si="42"/>
        <v>0</v>
      </c>
      <c r="AD136" s="30">
        <f t="shared" si="43"/>
        <v>1</v>
      </c>
    </row>
    <row r="137" spans="1:30" ht="15" customHeight="1" x14ac:dyDescent="0.25">
      <c r="A137" s="219"/>
      <c r="B137" s="44"/>
      <c r="C137" s="45"/>
      <c r="D137" s="45"/>
      <c r="E137" s="97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118"/>
      <c r="T137" s="65">
        <f t="shared" si="9"/>
        <v>0</v>
      </c>
      <c r="U137" s="26">
        <f t="shared" si="38"/>
        <v>0</v>
      </c>
      <c r="V137" s="192">
        <f t="shared" si="10"/>
        <v>0</v>
      </c>
      <c r="W137" s="123">
        <f t="shared" si="44"/>
        <v>1</v>
      </c>
      <c r="Z137" s="28">
        <f t="shared" si="39"/>
        <v>0</v>
      </c>
      <c r="AA137" s="29">
        <f t="shared" si="40"/>
        <v>0</v>
      </c>
      <c r="AB137" s="30">
        <f t="shared" si="41"/>
        <v>1</v>
      </c>
      <c r="AC137" s="31">
        <f t="shared" si="42"/>
        <v>0</v>
      </c>
      <c r="AD137" s="30">
        <f t="shared" si="43"/>
        <v>1</v>
      </c>
    </row>
    <row r="138" spans="1:30" ht="15" customHeight="1" x14ac:dyDescent="0.25">
      <c r="A138" s="219"/>
      <c r="B138" s="44"/>
      <c r="C138" s="45"/>
      <c r="D138" s="45"/>
      <c r="E138" s="97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118"/>
      <c r="T138" s="65">
        <f t="shared" si="9"/>
        <v>0</v>
      </c>
      <c r="U138" s="26">
        <f t="shared" si="38"/>
        <v>0</v>
      </c>
      <c r="V138" s="192">
        <f t="shared" si="10"/>
        <v>0</v>
      </c>
      <c r="W138" s="123">
        <f t="shared" si="44"/>
        <v>1</v>
      </c>
      <c r="Z138" s="28">
        <f t="shared" si="39"/>
        <v>0</v>
      </c>
      <c r="AA138" s="29">
        <f t="shared" si="40"/>
        <v>0</v>
      </c>
      <c r="AB138" s="30">
        <f t="shared" si="41"/>
        <v>1</v>
      </c>
      <c r="AC138" s="31">
        <f t="shared" si="42"/>
        <v>0</v>
      </c>
      <c r="AD138" s="30">
        <f t="shared" si="43"/>
        <v>1</v>
      </c>
    </row>
    <row r="139" spans="1:30" ht="15" customHeight="1" x14ac:dyDescent="0.25">
      <c r="A139" s="219"/>
      <c r="B139" s="44"/>
      <c r="C139" s="24"/>
      <c r="D139" s="24"/>
      <c r="E139" s="70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119"/>
      <c r="T139" s="65">
        <f t="shared" si="9"/>
        <v>0</v>
      </c>
      <c r="U139" s="26">
        <f t="shared" si="38"/>
        <v>0</v>
      </c>
      <c r="V139" s="192">
        <f t="shared" si="10"/>
        <v>0</v>
      </c>
      <c r="W139" s="123">
        <f t="shared" si="44"/>
        <v>1</v>
      </c>
      <c r="Z139" s="28">
        <f t="shared" si="39"/>
        <v>0</v>
      </c>
      <c r="AA139" s="29">
        <f t="shared" si="40"/>
        <v>0</v>
      </c>
      <c r="AB139" s="30">
        <f t="shared" si="41"/>
        <v>1</v>
      </c>
      <c r="AC139" s="31">
        <f t="shared" si="42"/>
        <v>0</v>
      </c>
      <c r="AD139" s="30">
        <f t="shared" si="43"/>
        <v>1</v>
      </c>
    </row>
    <row r="140" spans="1:30" ht="15" customHeight="1" x14ac:dyDescent="0.25">
      <c r="A140" s="219"/>
      <c r="B140" s="44"/>
      <c r="C140" s="24"/>
      <c r="D140" s="24"/>
      <c r="E140" s="70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119"/>
      <c r="T140" s="65">
        <f t="shared" si="9"/>
        <v>0</v>
      </c>
      <c r="U140" s="26">
        <f t="shared" si="38"/>
        <v>0</v>
      </c>
      <c r="V140" s="192">
        <f t="shared" si="10"/>
        <v>0</v>
      </c>
      <c r="W140" s="123">
        <f t="shared" si="44"/>
        <v>1</v>
      </c>
      <c r="Z140" s="28">
        <f t="shared" si="39"/>
        <v>0</v>
      </c>
      <c r="AA140" s="29">
        <f t="shared" si="40"/>
        <v>0</v>
      </c>
      <c r="AB140" s="30">
        <f t="shared" si="41"/>
        <v>1</v>
      </c>
      <c r="AC140" s="31">
        <f t="shared" si="42"/>
        <v>0</v>
      </c>
      <c r="AD140" s="30">
        <f t="shared" si="43"/>
        <v>1</v>
      </c>
    </row>
    <row r="141" spans="1:30" ht="15" customHeight="1" x14ac:dyDescent="0.25">
      <c r="A141" s="219"/>
      <c r="B141" s="44"/>
      <c r="C141" s="24"/>
      <c r="D141" s="24"/>
      <c r="E141" s="70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119"/>
      <c r="T141" s="65">
        <f t="shared" si="9"/>
        <v>0</v>
      </c>
      <c r="U141" s="26">
        <f t="shared" si="38"/>
        <v>0</v>
      </c>
      <c r="V141" s="192">
        <f t="shared" si="10"/>
        <v>0</v>
      </c>
      <c r="W141" s="123">
        <f t="shared" si="44"/>
        <v>1</v>
      </c>
      <c r="Z141" s="28">
        <f t="shared" si="39"/>
        <v>0</v>
      </c>
      <c r="AA141" s="29">
        <f t="shared" si="40"/>
        <v>0</v>
      </c>
      <c r="AB141" s="30">
        <f t="shared" si="41"/>
        <v>1</v>
      </c>
      <c r="AC141" s="31">
        <f t="shared" si="42"/>
        <v>0</v>
      </c>
      <c r="AD141" s="30">
        <f t="shared" si="43"/>
        <v>1</v>
      </c>
    </row>
    <row r="142" spans="1:30" ht="15" customHeight="1" x14ac:dyDescent="0.25">
      <c r="A142" s="219"/>
      <c r="B142" s="44"/>
      <c r="C142" s="45"/>
      <c r="D142" s="4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118"/>
      <c r="T142" s="65">
        <f t="shared" si="0"/>
        <v>0</v>
      </c>
      <c r="U142" s="26">
        <f t="shared" si="38"/>
        <v>0</v>
      </c>
      <c r="V142" s="192">
        <f t="shared" si="7"/>
        <v>0</v>
      </c>
      <c r="W142" s="123">
        <f t="shared" si="44"/>
        <v>1</v>
      </c>
      <c r="Z142" s="28">
        <f t="shared" si="39"/>
        <v>0</v>
      </c>
      <c r="AA142" s="29">
        <f t="shared" si="40"/>
        <v>0</v>
      </c>
      <c r="AB142" s="30">
        <f t="shared" si="41"/>
        <v>1</v>
      </c>
      <c r="AC142" s="31">
        <f t="shared" si="42"/>
        <v>0</v>
      </c>
      <c r="AD142" s="30">
        <f t="shared" si="43"/>
        <v>1</v>
      </c>
    </row>
    <row r="143" spans="1:30" ht="15" customHeight="1" x14ac:dyDescent="0.25">
      <c r="A143" s="219"/>
      <c r="B143" s="44"/>
      <c r="C143" s="45"/>
      <c r="D143" s="4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118"/>
      <c r="T143" s="65">
        <f t="shared" si="0"/>
        <v>0</v>
      </c>
      <c r="U143" s="26">
        <f t="shared" si="38"/>
        <v>0</v>
      </c>
      <c r="V143" s="192">
        <f t="shared" si="7"/>
        <v>0</v>
      </c>
      <c r="W143" s="123">
        <f t="shared" si="44"/>
        <v>1</v>
      </c>
      <c r="Z143" s="28">
        <f t="shared" si="39"/>
        <v>0</v>
      </c>
      <c r="AA143" s="29">
        <f t="shared" si="40"/>
        <v>0</v>
      </c>
      <c r="AB143" s="30">
        <f t="shared" si="41"/>
        <v>1</v>
      </c>
      <c r="AC143" s="31">
        <f t="shared" si="42"/>
        <v>0</v>
      </c>
      <c r="AD143" s="30">
        <f t="shared" si="43"/>
        <v>1</v>
      </c>
    </row>
    <row r="144" spans="1:30" ht="15" customHeight="1" x14ac:dyDescent="0.25">
      <c r="A144" s="219"/>
      <c r="B144" s="44"/>
      <c r="C144" s="45"/>
      <c r="D144" s="4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118"/>
      <c r="T144" s="65">
        <f t="shared" si="0"/>
        <v>0</v>
      </c>
      <c r="U144" s="26">
        <f t="shared" si="38"/>
        <v>0</v>
      </c>
      <c r="V144" s="192">
        <f t="shared" si="7"/>
        <v>0</v>
      </c>
      <c r="W144" s="123">
        <f t="shared" si="44"/>
        <v>1</v>
      </c>
      <c r="Z144" s="28">
        <f t="shared" si="39"/>
        <v>0</v>
      </c>
      <c r="AA144" s="29">
        <f t="shared" si="40"/>
        <v>0</v>
      </c>
      <c r="AB144" s="30">
        <f t="shared" si="41"/>
        <v>1</v>
      </c>
      <c r="AC144" s="31">
        <f t="shared" si="42"/>
        <v>0</v>
      </c>
      <c r="AD144" s="30">
        <f t="shared" si="43"/>
        <v>1</v>
      </c>
    </row>
    <row r="145" spans="1:30" ht="15" customHeight="1" x14ac:dyDescent="0.25">
      <c r="A145" s="219"/>
      <c r="B145" s="44"/>
      <c r="C145" s="45"/>
      <c r="D145" s="4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118"/>
      <c r="T145" s="65">
        <f t="shared" si="0"/>
        <v>0</v>
      </c>
      <c r="U145" s="26">
        <f t="shared" si="38"/>
        <v>0</v>
      </c>
      <c r="V145" s="192">
        <f t="shared" si="7"/>
        <v>0</v>
      </c>
      <c r="W145" s="123">
        <f t="shared" si="44"/>
        <v>1</v>
      </c>
      <c r="Z145" s="28">
        <f t="shared" si="39"/>
        <v>0</v>
      </c>
      <c r="AA145" s="29">
        <f t="shared" si="40"/>
        <v>0</v>
      </c>
      <c r="AB145" s="30">
        <f t="shared" si="41"/>
        <v>1</v>
      </c>
      <c r="AC145" s="31">
        <f t="shared" si="42"/>
        <v>0</v>
      </c>
      <c r="AD145" s="30">
        <f t="shared" si="43"/>
        <v>1</v>
      </c>
    </row>
    <row r="146" spans="1:30" ht="15" customHeight="1" x14ac:dyDescent="0.25">
      <c r="A146" s="219"/>
      <c r="B146" s="44"/>
      <c r="C146" s="45"/>
      <c r="D146" s="4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118"/>
      <c r="T146" s="65">
        <f t="shared" si="0"/>
        <v>0</v>
      </c>
      <c r="U146" s="26">
        <f t="shared" si="38"/>
        <v>0</v>
      </c>
      <c r="V146" s="192">
        <f t="shared" si="7"/>
        <v>0</v>
      </c>
      <c r="W146" s="123">
        <f t="shared" si="44"/>
        <v>1</v>
      </c>
      <c r="Z146" s="28">
        <f t="shared" si="39"/>
        <v>0</v>
      </c>
      <c r="AA146" s="29">
        <f t="shared" si="40"/>
        <v>0</v>
      </c>
      <c r="AB146" s="30">
        <f t="shared" si="41"/>
        <v>1</v>
      </c>
      <c r="AC146" s="31">
        <f t="shared" si="42"/>
        <v>0</v>
      </c>
      <c r="AD146" s="30">
        <f t="shared" si="43"/>
        <v>1</v>
      </c>
    </row>
    <row r="147" spans="1:30" ht="15" customHeight="1" x14ac:dyDescent="0.25">
      <c r="A147" s="219"/>
      <c r="B147" s="44"/>
      <c r="C147" s="45"/>
      <c r="D147" s="4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118"/>
      <c r="T147" s="65">
        <f t="shared" si="0"/>
        <v>0</v>
      </c>
      <c r="U147" s="26">
        <f t="shared" si="38"/>
        <v>0</v>
      </c>
      <c r="V147" s="192">
        <f t="shared" si="7"/>
        <v>0</v>
      </c>
      <c r="W147" s="123">
        <f t="shared" si="44"/>
        <v>1</v>
      </c>
      <c r="Z147" s="28">
        <f t="shared" si="39"/>
        <v>0</v>
      </c>
      <c r="AA147" s="29">
        <f t="shared" si="40"/>
        <v>0</v>
      </c>
      <c r="AB147" s="30">
        <f t="shared" si="41"/>
        <v>1</v>
      </c>
      <c r="AC147" s="31">
        <f t="shared" si="42"/>
        <v>0</v>
      </c>
      <c r="AD147" s="30">
        <f t="shared" si="43"/>
        <v>1</v>
      </c>
    </row>
    <row r="148" spans="1:30" ht="15" customHeight="1" x14ac:dyDescent="0.25">
      <c r="A148" s="219"/>
      <c r="B148" s="44"/>
      <c r="C148" s="45"/>
      <c r="D148" s="45"/>
      <c r="E148" s="97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118"/>
      <c r="T148" s="65">
        <f t="shared" si="0"/>
        <v>0</v>
      </c>
      <c r="U148" s="26">
        <f t="shared" si="38"/>
        <v>0</v>
      </c>
      <c r="V148" s="192">
        <f t="shared" si="7"/>
        <v>0</v>
      </c>
      <c r="W148" s="123">
        <f t="shared" si="44"/>
        <v>1</v>
      </c>
      <c r="Z148" s="28">
        <f t="shared" si="39"/>
        <v>0</v>
      </c>
      <c r="AA148" s="29">
        <f t="shared" si="40"/>
        <v>0</v>
      </c>
      <c r="AB148" s="30">
        <f t="shared" si="41"/>
        <v>1</v>
      </c>
      <c r="AC148" s="31">
        <f t="shared" si="42"/>
        <v>0</v>
      </c>
      <c r="AD148" s="30">
        <f t="shared" si="43"/>
        <v>1</v>
      </c>
    </row>
    <row r="149" spans="1:30" ht="15" customHeight="1" x14ac:dyDescent="0.25">
      <c r="A149" s="219"/>
      <c r="B149" s="44"/>
      <c r="C149" s="45"/>
      <c r="D149" s="45"/>
      <c r="E149" s="97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118"/>
      <c r="T149" s="65">
        <f t="shared" si="0"/>
        <v>0</v>
      </c>
      <c r="U149" s="26">
        <f t="shared" si="38"/>
        <v>0</v>
      </c>
      <c r="V149" s="192">
        <f t="shared" si="7"/>
        <v>0</v>
      </c>
      <c r="W149" s="123">
        <f t="shared" si="44"/>
        <v>1</v>
      </c>
      <c r="Z149" s="28">
        <f t="shared" si="39"/>
        <v>0</v>
      </c>
      <c r="AA149" s="29">
        <f t="shared" si="40"/>
        <v>0</v>
      </c>
      <c r="AB149" s="30">
        <f t="shared" si="41"/>
        <v>1</v>
      </c>
      <c r="AC149" s="31">
        <f t="shared" si="42"/>
        <v>0</v>
      </c>
      <c r="AD149" s="30">
        <f t="shared" si="43"/>
        <v>1</v>
      </c>
    </row>
    <row r="150" spans="1:30" ht="15" customHeight="1" x14ac:dyDescent="0.25">
      <c r="A150" s="219"/>
      <c r="B150" s="44"/>
      <c r="C150" s="45"/>
      <c r="D150" s="45"/>
      <c r="E150" s="97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118"/>
      <c r="T150" s="65">
        <f t="shared" si="0"/>
        <v>0</v>
      </c>
      <c r="U150" s="26">
        <f t="shared" si="38"/>
        <v>0</v>
      </c>
      <c r="V150" s="192">
        <f t="shared" si="7"/>
        <v>0</v>
      </c>
      <c r="W150" s="123">
        <f t="shared" si="44"/>
        <v>1</v>
      </c>
      <c r="Z150" s="28">
        <f t="shared" si="39"/>
        <v>0</v>
      </c>
      <c r="AA150" s="29">
        <f t="shared" si="40"/>
        <v>0</v>
      </c>
      <c r="AB150" s="30">
        <f t="shared" si="41"/>
        <v>1</v>
      </c>
      <c r="AC150" s="31">
        <f t="shared" si="42"/>
        <v>0</v>
      </c>
      <c r="AD150" s="30">
        <f t="shared" si="43"/>
        <v>1</v>
      </c>
    </row>
    <row r="151" spans="1:30" ht="15" customHeight="1" x14ac:dyDescent="0.25">
      <c r="A151" s="219"/>
      <c r="B151" s="44"/>
      <c r="C151" s="45"/>
      <c r="D151" s="45"/>
      <c r="E151" s="97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118"/>
      <c r="T151" s="65">
        <f t="shared" si="0"/>
        <v>0</v>
      </c>
      <c r="U151" s="26">
        <f t="shared" si="38"/>
        <v>0</v>
      </c>
      <c r="V151" s="192">
        <f t="shared" si="7"/>
        <v>0</v>
      </c>
      <c r="W151" s="123">
        <f t="shared" si="44"/>
        <v>1</v>
      </c>
      <c r="Z151" s="28">
        <f t="shared" si="39"/>
        <v>0</v>
      </c>
      <c r="AA151" s="29">
        <f t="shared" si="40"/>
        <v>0</v>
      </c>
      <c r="AB151" s="30">
        <f t="shared" si="41"/>
        <v>1</v>
      </c>
      <c r="AC151" s="31">
        <f t="shared" si="42"/>
        <v>0</v>
      </c>
      <c r="AD151" s="30">
        <f t="shared" si="43"/>
        <v>1</v>
      </c>
    </row>
    <row r="152" spans="1:30" ht="15" customHeight="1" x14ac:dyDescent="0.25">
      <c r="A152" s="219"/>
      <c r="B152" s="44"/>
      <c r="C152" s="24"/>
      <c r="D152" s="24"/>
      <c r="E152" s="7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119"/>
      <c r="T152" s="65">
        <f t="shared" si="0"/>
        <v>0</v>
      </c>
      <c r="U152" s="26">
        <f t="shared" si="38"/>
        <v>0</v>
      </c>
      <c r="V152" s="192">
        <f t="shared" si="7"/>
        <v>0</v>
      </c>
      <c r="W152" s="123">
        <f t="shared" si="44"/>
        <v>1</v>
      </c>
      <c r="Z152" s="28">
        <f t="shared" si="39"/>
        <v>0</v>
      </c>
      <c r="AA152" s="29">
        <f t="shared" si="40"/>
        <v>0</v>
      </c>
      <c r="AB152" s="30">
        <f t="shared" si="41"/>
        <v>1</v>
      </c>
      <c r="AC152" s="31">
        <f t="shared" si="42"/>
        <v>0</v>
      </c>
      <c r="AD152" s="30">
        <f t="shared" si="43"/>
        <v>1</v>
      </c>
    </row>
    <row r="153" spans="1:30" ht="15" customHeight="1" thickBot="1" x14ac:dyDescent="0.3">
      <c r="A153" s="219"/>
      <c r="B153" s="44"/>
      <c r="C153" s="24"/>
      <c r="D153" s="24"/>
      <c r="E153" s="7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119"/>
      <c r="T153" s="77">
        <f t="shared" si="0"/>
        <v>0</v>
      </c>
      <c r="U153" s="136">
        <f t="shared" si="38"/>
        <v>0</v>
      </c>
      <c r="V153" s="193">
        <f t="shared" si="7"/>
        <v>0</v>
      </c>
      <c r="W153" s="123">
        <f t="shared" si="44"/>
        <v>1</v>
      </c>
      <c r="Z153" s="28">
        <f t="shared" si="39"/>
        <v>0</v>
      </c>
      <c r="AA153" s="29">
        <f t="shared" si="40"/>
        <v>0</v>
      </c>
      <c r="AB153" s="30">
        <f t="shared" si="41"/>
        <v>1</v>
      </c>
      <c r="AC153" s="31">
        <f t="shared" si="42"/>
        <v>0</v>
      </c>
      <c r="AD153" s="30">
        <f t="shared" si="43"/>
        <v>1</v>
      </c>
    </row>
    <row r="154" spans="1:30" s="3" customFormat="1" ht="15" customHeight="1" thickBot="1" x14ac:dyDescent="0.3">
      <c r="A154" s="219"/>
      <c r="B154" s="72"/>
      <c r="C154" s="38"/>
      <c r="D154" s="48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20"/>
      <c r="T154" s="133"/>
      <c r="U154" s="134"/>
      <c r="V154" s="134"/>
      <c r="W154" s="126"/>
      <c r="Y154" s="125" t="s">
        <v>15</v>
      </c>
      <c r="Z154" s="33">
        <f>IF(SUM(E5:S153)=0,0,AVERAGE(E5:S153))</f>
        <v>0</v>
      </c>
      <c r="AA154" s="32"/>
      <c r="AB154" s="34"/>
      <c r="AC154" s="35"/>
      <c r="AD154" s="34"/>
    </row>
    <row r="155" spans="1:30" ht="15" customHeight="1" x14ac:dyDescent="0.25">
      <c r="U155" s="122"/>
      <c r="V155" s="122"/>
      <c r="W155" s="1"/>
      <c r="Z155" s="6"/>
      <c r="AA155" s="5"/>
      <c r="AB155" s="5"/>
      <c r="AC155" s="5"/>
    </row>
    <row r="156" spans="1:30" ht="15" customHeight="1" x14ac:dyDescent="0.25">
      <c r="W156" s="1"/>
      <c r="AA156"/>
    </row>
    <row r="157" spans="1:30" ht="15" customHeight="1" x14ac:dyDescent="0.25">
      <c r="AA157"/>
    </row>
    <row r="158" spans="1:30" ht="15" customHeight="1" x14ac:dyDescent="0.25">
      <c r="Z158" s="7"/>
      <c r="AA158" s="7"/>
      <c r="AB158" s="7"/>
      <c r="AC158" s="7"/>
    </row>
    <row r="159" spans="1:30" ht="15" customHeight="1" x14ac:dyDescent="0.25">
      <c r="AA159"/>
    </row>
    <row r="160" spans="1:30" ht="15" customHeight="1" x14ac:dyDescent="0.25">
      <c r="AA160"/>
    </row>
    <row r="161" spans="10:29" customFormat="1" ht="15" customHeight="1" x14ac:dyDescent="0.25">
      <c r="T161" s="11"/>
      <c r="U161" s="36"/>
      <c r="V161" s="36"/>
      <c r="AB161" s="1"/>
      <c r="AC161" s="1"/>
    </row>
    <row r="162" spans="10:29" customFormat="1" ht="15" customHeight="1" x14ac:dyDescent="0.25">
      <c r="T162" s="11"/>
      <c r="U162" s="36"/>
      <c r="V162" s="36"/>
      <c r="AB162" s="1"/>
      <c r="AC162" s="1"/>
    </row>
    <row r="163" spans="10:29" customFormat="1" ht="15" customHeight="1" x14ac:dyDescent="0.25">
      <c r="T163" s="11"/>
      <c r="U163" s="36"/>
      <c r="V163" s="36"/>
      <c r="AB163" s="1"/>
      <c r="AC163" s="1"/>
    </row>
    <row r="164" spans="10:29" customFormat="1" ht="15" customHeight="1" x14ac:dyDescent="0.25">
      <c r="T164" s="11"/>
      <c r="U164" s="36"/>
      <c r="V164" s="36"/>
      <c r="AB164" s="1"/>
      <c r="AC164" s="1"/>
    </row>
    <row r="165" spans="10:29" customFormat="1" ht="15" customHeight="1" x14ac:dyDescent="0.25">
      <c r="T165" s="11"/>
      <c r="U165" s="36"/>
      <c r="V165" s="36"/>
      <c r="AB165" s="1"/>
      <c r="AC165" s="1"/>
    </row>
    <row r="166" spans="10:29" customFormat="1" ht="15" customHeight="1" x14ac:dyDescent="0.25">
      <c r="T166" s="11"/>
      <c r="U166" s="36"/>
      <c r="V166" s="36"/>
      <c r="AB166" s="1"/>
      <c r="AC166" s="1"/>
    </row>
    <row r="167" spans="10:29" customFormat="1" ht="15" customHeight="1" x14ac:dyDescent="0.25">
      <c r="T167" s="11"/>
      <c r="U167" s="36"/>
      <c r="V167" s="36"/>
      <c r="AB167" s="1"/>
      <c r="AC167" s="1"/>
    </row>
    <row r="168" spans="10:29" customFormat="1" ht="15" customHeight="1" x14ac:dyDescent="0.25">
      <c r="T168" s="11"/>
      <c r="U168" s="36"/>
      <c r="V168" s="36"/>
      <c r="AB168" s="1"/>
      <c r="AC168" s="1"/>
    </row>
    <row r="169" spans="10:29" customFormat="1" ht="15" customHeight="1" x14ac:dyDescent="0.25">
      <c r="T169" s="11"/>
      <c r="U169" s="36"/>
      <c r="V169" s="36"/>
      <c r="AB169" s="1"/>
      <c r="AC169" s="1"/>
    </row>
    <row r="171" spans="10:29" customFormat="1" ht="15" customHeight="1" x14ac:dyDescent="0.25">
      <c r="K171" s="8"/>
      <c r="L171" s="8"/>
      <c r="T171" s="11"/>
      <c r="U171" s="36"/>
      <c r="V171" s="36"/>
      <c r="AA171" s="1"/>
      <c r="AB171" s="1"/>
      <c r="AC171" s="1"/>
    </row>
    <row r="172" spans="10:29" customFormat="1" ht="15" customHeight="1" x14ac:dyDescent="0.25">
      <c r="T172" s="124"/>
      <c r="U172" s="36"/>
      <c r="V172" s="124"/>
      <c r="AA172" s="9"/>
      <c r="AB172" s="1"/>
      <c r="AC172" s="9"/>
    </row>
    <row r="176" spans="10:29" customFormat="1" ht="15" customHeight="1" x14ac:dyDescent="0.25">
      <c r="J176" s="10"/>
      <c r="T176" s="11"/>
      <c r="U176" s="36"/>
      <c r="V176" s="36"/>
      <c r="AA176" s="1"/>
      <c r="AB176" s="1"/>
      <c r="AC176" s="1"/>
    </row>
    <row r="178" spans="2:10" customFormat="1" ht="15" customHeight="1" x14ac:dyDescent="0.25">
      <c r="B178" s="36"/>
      <c r="C178" s="11"/>
      <c r="D178" s="11"/>
      <c r="H178" s="11"/>
      <c r="I178" s="11"/>
    </row>
    <row r="179" spans="2:10" customFormat="1" ht="15" customHeight="1" x14ac:dyDescent="0.25">
      <c r="B179" s="36"/>
      <c r="C179" s="11"/>
      <c r="D179" s="11"/>
      <c r="H179" s="11"/>
      <c r="I179" s="11"/>
    </row>
    <row r="180" spans="2:10" customFormat="1" ht="15" customHeight="1" x14ac:dyDescent="0.25">
      <c r="B180" s="36"/>
      <c r="C180" s="12"/>
      <c r="D180" s="46"/>
      <c r="H180" s="11"/>
      <c r="I180" s="11"/>
    </row>
    <row r="181" spans="2:10" customFormat="1" ht="15" customHeight="1" x14ac:dyDescent="0.25">
      <c r="B181" s="36"/>
      <c r="C181" s="12"/>
      <c r="D181" s="46"/>
      <c r="H181" s="11"/>
      <c r="I181" s="11"/>
    </row>
    <row r="182" spans="2:10" customFormat="1" ht="15" customHeight="1" x14ac:dyDescent="0.25">
      <c r="B182" s="36"/>
      <c r="C182" s="12"/>
      <c r="D182" s="46"/>
      <c r="H182" s="11"/>
      <c r="I182" s="11"/>
    </row>
    <row r="183" spans="2:10" customFormat="1" ht="15" customHeight="1" x14ac:dyDescent="0.25">
      <c r="B183" s="36"/>
      <c r="C183" s="12"/>
      <c r="D183" s="46"/>
      <c r="H183" s="11"/>
      <c r="I183" s="11"/>
    </row>
    <row r="184" spans="2:10" customFormat="1" ht="15" customHeight="1" x14ac:dyDescent="0.25">
      <c r="B184" s="36"/>
      <c r="C184" s="12"/>
      <c r="D184" s="46"/>
      <c r="H184" s="11"/>
      <c r="I184" s="11"/>
    </row>
    <row r="185" spans="2:10" customFormat="1" ht="15" customHeight="1" x14ac:dyDescent="0.25">
      <c r="B185" s="36"/>
      <c r="C185" s="12"/>
      <c r="D185" s="46"/>
      <c r="H185" s="11"/>
      <c r="I185" s="11"/>
    </row>
    <row r="186" spans="2:10" customFormat="1" ht="15" customHeight="1" x14ac:dyDescent="0.25">
      <c r="B186" s="36"/>
      <c r="C186" s="12"/>
      <c r="D186" s="46"/>
      <c r="H186" s="11"/>
      <c r="I186" s="11"/>
    </row>
    <row r="187" spans="2:10" customFormat="1" ht="15" customHeight="1" x14ac:dyDescent="0.25">
      <c r="B187" s="36"/>
      <c r="C187" s="12"/>
      <c r="D187" s="46"/>
      <c r="H187" s="11"/>
      <c r="I187" s="11"/>
    </row>
    <row r="188" spans="2:10" customFormat="1" ht="15" customHeight="1" x14ac:dyDescent="0.25">
      <c r="B188" s="36"/>
      <c r="C188" s="12"/>
      <c r="D188" s="46"/>
      <c r="H188" s="11"/>
      <c r="I188" s="11"/>
    </row>
    <row r="189" spans="2:10" customFormat="1" ht="15" customHeight="1" x14ac:dyDescent="0.25">
      <c r="B189" s="36"/>
      <c r="C189" s="12"/>
      <c r="D189" s="46"/>
      <c r="H189" s="11"/>
      <c r="I189" s="11"/>
    </row>
    <row r="190" spans="2:10" customFormat="1" ht="15" customHeight="1" x14ac:dyDescent="0.25">
      <c r="B190" s="36"/>
      <c r="C190" s="12"/>
      <c r="D190" s="46"/>
      <c r="H190" s="11"/>
      <c r="I190" s="11"/>
    </row>
    <row r="191" spans="2:10" customFormat="1" ht="15" customHeight="1" x14ac:dyDescent="0.25">
      <c r="B191" s="36"/>
      <c r="C191" s="12"/>
      <c r="D191" s="46"/>
      <c r="H191" s="11"/>
      <c r="I191" s="11"/>
      <c r="J191" s="11"/>
    </row>
    <row r="192" spans="2:10" customFormat="1" ht="15" customHeight="1" x14ac:dyDescent="0.25">
      <c r="B192" s="36"/>
      <c r="C192" s="12"/>
      <c r="D192" s="46"/>
      <c r="H192" s="11"/>
      <c r="I192" s="11"/>
      <c r="J192" s="11"/>
    </row>
  </sheetData>
  <mergeCells count="10">
    <mergeCell ref="B1:C1"/>
    <mergeCell ref="B2:C2"/>
    <mergeCell ref="A5:A154"/>
    <mergeCell ref="T3:V3"/>
    <mergeCell ref="H1:S2"/>
    <mergeCell ref="Z3:AB3"/>
    <mergeCell ref="AC3:AD3"/>
    <mergeCell ref="W3:W4"/>
    <mergeCell ref="B3:C3"/>
    <mergeCell ref="E3:S3"/>
  </mergeCells>
  <conditionalFormatting sqref="W5:W15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"/>
  <sheetViews>
    <sheetView workbookViewId="0">
      <selection activeCell="C1" sqref="C1"/>
    </sheetView>
  </sheetViews>
  <sheetFormatPr defaultRowHeight="15" x14ac:dyDescent="0.25"/>
  <cols>
    <col min="1" max="1" width="13.7109375" customWidth="1"/>
    <col min="3" max="3" width="12" customWidth="1"/>
    <col min="19" max="19" width="12.140625" customWidth="1"/>
    <col min="20" max="20" width="10.5703125" customWidth="1"/>
    <col min="21" max="21" width="13.7109375" customWidth="1"/>
    <col min="22" max="22" width="10.140625" bestFit="1" customWidth="1"/>
    <col min="23" max="23" width="13.28515625" bestFit="1" customWidth="1"/>
    <col min="24" max="24" width="14.85546875" bestFit="1" customWidth="1"/>
  </cols>
  <sheetData>
    <row r="1" spans="1:24" ht="24.75" customHeight="1" thickBot="1" x14ac:dyDescent="0.3">
      <c r="A1" s="147" t="s">
        <v>32</v>
      </c>
      <c r="B1" s="147" t="s">
        <v>33</v>
      </c>
      <c r="C1" s="148" t="str">
        <f>"Pop_"&amp;'FS ANALYSIS (% values)'!D4</f>
        <v>Pop_[YEAR]</v>
      </c>
      <c r="D1" s="195" t="str">
        <f>'FS ANALYSIS (% values)'!E4</f>
        <v>Mon-YR</v>
      </c>
      <c r="E1" s="196" t="str">
        <f>'FS ANALYSIS (% values)'!F4</f>
        <v>Mon-YR</v>
      </c>
      <c r="F1" s="196" t="str">
        <f>'FS ANALYSIS (% values)'!G4</f>
        <v>Mon-YR</v>
      </c>
      <c r="G1" s="196" t="str">
        <f>'FS ANALYSIS (% values)'!H4</f>
        <v>Mon-YR</v>
      </c>
      <c r="H1" s="196" t="str">
        <f>'FS ANALYSIS (% values)'!I4</f>
        <v>Mon-YR</v>
      </c>
      <c r="I1" s="196" t="str">
        <f>'FS ANALYSIS (% values)'!J4</f>
        <v>Mon-YR</v>
      </c>
      <c r="J1" s="196" t="str">
        <f>'FS ANALYSIS (% values)'!K4</f>
        <v>Mon-YR</v>
      </c>
      <c r="K1" s="196" t="str">
        <f>'FS ANALYSIS (% values)'!L4</f>
        <v>Mon-YR</v>
      </c>
      <c r="L1" s="196" t="str">
        <f>'FS ANALYSIS (% values)'!M4</f>
        <v>Mon-YR</v>
      </c>
      <c r="M1" s="196" t="str">
        <f>'FS ANALYSIS (% values)'!N4</f>
        <v>Mon-YR</v>
      </c>
      <c r="N1" s="196" t="str">
        <f>'FS ANALYSIS (% values)'!O4</f>
        <v>Mon-YR</v>
      </c>
      <c r="O1" s="196" t="str">
        <f>'FS ANALYSIS (% values)'!P4</f>
        <v>Mon-YR</v>
      </c>
      <c r="P1" s="196" t="str">
        <f>'FS ANALYSIS (% values)'!Q4</f>
        <v>Mon-YR</v>
      </c>
      <c r="Q1" s="196" t="str">
        <f>'FS ANALYSIS (% values)'!R4</f>
        <v>Mon-YR</v>
      </c>
      <c r="R1" s="196" t="str">
        <f>'FS ANALYSIS (% values)'!S4</f>
        <v>Mon-YR</v>
      </c>
      <c r="S1" s="149" t="s">
        <v>34</v>
      </c>
      <c r="T1" s="149" t="s">
        <v>35</v>
      </c>
      <c r="U1" s="150" t="s">
        <v>36</v>
      </c>
      <c r="V1" s="150" t="s">
        <v>40</v>
      </c>
      <c r="W1" s="150" t="s">
        <v>39</v>
      </c>
      <c r="X1" s="150" t="s">
        <v>41</v>
      </c>
    </row>
    <row r="2" spans="1:24" ht="15.75" customHeight="1" x14ac:dyDescent="0.25">
      <c r="A2" s="127">
        <f>'FS ANALYSIS (% values)'!B5</f>
        <v>0</v>
      </c>
      <c r="B2" s="128">
        <f>'FS ANALYSIS (% values)'!C5</f>
        <v>0</v>
      </c>
      <c r="C2" s="128">
        <f>'FS ANALYSIS (% values)'!D5</f>
        <v>0</v>
      </c>
      <c r="D2" s="146" t="str">
        <f>IF('FS ANALYSIS (% values)'!E5&lt;&gt;"",'FS ANALYSIS (% values)'!E5,"")</f>
        <v/>
      </c>
      <c r="E2" s="146" t="str">
        <f>IF('FS ANALYSIS (% values)'!F5&lt;&gt;"",'FS ANALYSIS (% values)'!F5,"")</f>
        <v/>
      </c>
      <c r="F2" s="146" t="str">
        <f>IF('FS ANALYSIS (% values)'!G5&lt;&gt;"",'FS ANALYSIS (% values)'!G5,"")</f>
        <v/>
      </c>
      <c r="G2" s="146" t="str">
        <f>IF('FS ANALYSIS (% values)'!H5&lt;&gt;"",'FS ANALYSIS (% values)'!H5,"")</f>
        <v/>
      </c>
      <c r="H2" s="146" t="str">
        <f>IF('FS ANALYSIS (% values)'!I5&lt;&gt;"",'FS ANALYSIS (% values)'!I5,"")</f>
        <v/>
      </c>
      <c r="I2" s="146" t="str">
        <f>IF('FS ANALYSIS (% values)'!J5&lt;&gt;"",'FS ANALYSIS (% values)'!J5,"")</f>
        <v/>
      </c>
      <c r="J2" s="146" t="str">
        <f>IF('FS ANALYSIS (% values)'!K5&lt;&gt;"",'FS ANALYSIS (% values)'!K5,"")</f>
        <v/>
      </c>
      <c r="K2" s="146" t="str">
        <f>IF('FS ANALYSIS (% values)'!L5&lt;&gt;"",'FS ANALYSIS (% values)'!L5,"")</f>
        <v/>
      </c>
      <c r="L2" s="146" t="str">
        <f>IF('FS ANALYSIS (% values)'!M5&lt;&gt;"",'FS ANALYSIS (% values)'!M5,"")</f>
        <v/>
      </c>
      <c r="M2" s="146" t="str">
        <f>IF('FS ANALYSIS (% values)'!N5&lt;&gt;"",'FS ANALYSIS (% values)'!N5,"")</f>
        <v/>
      </c>
      <c r="N2" s="146" t="str">
        <f>IF('FS ANALYSIS (% values)'!O5&lt;&gt;"",'FS ANALYSIS (% values)'!O5,"")</f>
        <v/>
      </c>
      <c r="O2" s="146" t="str">
        <f>IF('FS ANALYSIS (% values)'!P5&lt;&gt;"",'FS ANALYSIS (% values)'!P5,"")</f>
        <v/>
      </c>
      <c r="P2" s="146" t="str">
        <f>IF('FS ANALYSIS (% values)'!Q5&lt;&gt;"",'FS ANALYSIS (% values)'!Q5,"")</f>
        <v/>
      </c>
      <c r="Q2" s="146" t="str">
        <f>IF('FS ANALYSIS (% values)'!R5&lt;&gt;"",'FS ANALYSIS (% values)'!R5,"")</f>
        <v/>
      </c>
      <c r="R2" s="146" t="str">
        <f>IF('FS ANALYSIS (% values)'!S5&lt;&gt;"",'FS ANALYSIS (% values)'!S5,"")</f>
        <v/>
      </c>
      <c r="S2" s="138">
        <f>'FS ANALYSIS (% values)'!U5</f>
        <v>0</v>
      </c>
      <c r="T2" s="139">
        <f>'FS ANALYSIS (% values)'!V5</f>
        <v>0</v>
      </c>
      <c r="U2" s="4">
        <f>'FS ANALYSIS (% values)'!W5</f>
        <v>1</v>
      </c>
      <c r="V2" s="181">
        <f>'Population Figures'!S6</f>
        <v>0</v>
      </c>
      <c r="W2" s="181" t="e">
        <f>'Population Figures'!T6</f>
        <v>#NUM!</v>
      </c>
      <c r="X2" s="181" t="e">
        <f>'Population Figures'!U6-'Population Figures'!S6</f>
        <v>#NUM!</v>
      </c>
    </row>
    <row r="3" spans="1:24" ht="15.75" customHeight="1" x14ac:dyDescent="0.25">
      <c r="A3" s="44">
        <f>'FS ANALYSIS (% values)'!B6</f>
        <v>0</v>
      </c>
      <c r="B3" s="45">
        <f>'FS ANALYSIS (% values)'!C6</f>
        <v>0</v>
      </c>
      <c r="C3" s="45">
        <f>'FS ANALYSIS (% values)'!D6</f>
        <v>0</v>
      </c>
      <c r="D3" s="95" t="str">
        <f>IF('FS ANALYSIS (% values)'!E6&lt;&gt;"",'FS ANALYSIS (% values)'!E6,"")</f>
        <v/>
      </c>
      <c r="E3" s="95" t="str">
        <f>IF('FS ANALYSIS (% values)'!F6&lt;&gt;"",'FS ANALYSIS (% values)'!F6,"")</f>
        <v/>
      </c>
      <c r="F3" s="95" t="str">
        <f>IF('FS ANALYSIS (% values)'!G6&lt;&gt;"",'FS ANALYSIS (% values)'!G6,"")</f>
        <v/>
      </c>
      <c r="G3" s="95" t="str">
        <f>IF('FS ANALYSIS (% values)'!H6&lt;&gt;"",'FS ANALYSIS (% values)'!H6,"")</f>
        <v/>
      </c>
      <c r="H3" s="95" t="str">
        <f>IF('FS ANALYSIS (% values)'!I6&lt;&gt;"",'FS ANALYSIS (% values)'!I6,"")</f>
        <v/>
      </c>
      <c r="I3" s="95" t="str">
        <f>IF('FS ANALYSIS (% values)'!J6&lt;&gt;"",'FS ANALYSIS (% values)'!J6,"")</f>
        <v/>
      </c>
      <c r="J3" s="95" t="str">
        <f>IF('FS ANALYSIS (% values)'!K6&lt;&gt;"",'FS ANALYSIS (% values)'!K6,"")</f>
        <v/>
      </c>
      <c r="K3" s="95" t="str">
        <f>IF('FS ANALYSIS (% values)'!L6&lt;&gt;"",'FS ANALYSIS (% values)'!L6,"")</f>
        <v/>
      </c>
      <c r="L3" s="95" t="str">
        <f>IF('FS ANALYSIS (% values)'!M6&lt;&gt;"",'FS ANALYSIS (% values)'!M6,"")</f>
        <v/>
      </c>
      <c r="M3" s="95" t="str">
        <f>IF('FS ANALYSIS (% values)'!N6&lt;&gt;"",'FS ANALYSIS (% values)'!N6,"")</f>
        <v/>
      </c>
      <c r="N3" s="95" t="str">
        <f>IF('FS ANALYSIS (% values)'!O6&lt;&gt;"",'FS ANALYSIS (% values)'!O6,"")</f>
        <v/>
      </c>
      <c r="O3" s="95" t="str">
        <f>IF('FS ANALYSIS (% values)'!P6&lt;&gt;"",'FS ANALYSIS (% values)'!P6,"")</f>
        <v/>
      </c>
      <c r="P3" s="95" t="str">
        <f>IF('FS ANALYSIS (% values)'!Q6&lt;&gt;"",'FS ANALYSIS (% values)'!Q6,"")</f>
        <v/>
      </c>
      <c r="Q3" s="95" t="str">
        <f>IF('FS ANALYSIS (% values)'!R6&lt;&gt;"",'FS ANALYSIS (% values)'!R6,"")</f>
        <v/>
      </c>
      <c r="R3" s="95" t="str">
        <f>IF('FS ANALYSIS (% values)'!S6&lt;&gt;"",'FS ANALYSIS (% values)'!S6,"")</f>
        <v/>
      </c>
      <c r="S3" s="26">
        <f>'FS ANALYSIS (% values)'!U6</f>
        <v>0</v>
      </c>
      <c r="T3" s="27">
        <f>'FS ANALYSIS (% values)'!V6</f>
        <v>0</v>
      </c>
      <c r="U3" s="4">
        <f>'FS ANALYSIS (% values)'!W6</f>
        <v>1</v>
      </c>
      <c r="V3" s="181">
        <f>'Population Figures'!S7</f>
        <v>0</v>
      </c>
      <c r="W3" s="181" t="e">
        <f>'Population Figures'!T7</f>
        <v>#NUM!</v>
      </c>
      <c r="X3" s="181" t="e">
        <f>'Population Figures'!U7-'Population Figures'!S7</f>
        <v>#NUM!</v>
      </c>
    </row>
    <row r="4" spans="1:24" x14ac:dyDescent="0.25">
      <c r="A4" s="44">
        <f>'FS ANALYSIS (% values)'!B7</f>
        <v>0</v>
      </c>
      <c r="B4" s="45">
        <f>'FS ANALYSIS (% values)'!C7</f>
        <v>0</v>
      </c>
      <c r="C4" s="45">
        <f>'FS ANALYSIS (% values)'!D7</f>
        <v>0</v>
      </c>
      <c r="D4" s="95" t="str">
        <f>IF('FS ANALYSIS (% values)'!E7&lt;&gt;"",'FS ANALYSIS (% values)'!E7,"")</f>
        <v/>
      </c>
      <c r="E4" s="95" t="str">
        <f>IF('FS ANALYSIS (% values)'!F7&lt;&gt;"",'FS ANALYSIS (% values)'!F7,"")</f>
        <v/>
      </c>
      <c r="F4" s="95" t="str">
        <f>IF('FS ANALYSIS (% values)'!G7&lt;&gt;"",'FS ANALYSIS (% values)'!G7,"")</f>
        <v/>
      </c>
      <c r="G4" s="95" t="str">
        <f>IF('FS ANALYSIS (% values)'!H7&lt;&gt;"",'FS ANALYSIS (% values)'!H7,"")</f>
        <v/>
      </c>
      <c r="H4" s="95" t="str">
        <f>IF('FS ANALYSIS (% values)'!I7&lt;&gt;"",'FS ANALYSIS (% values)'!I7,"")</f>
        <v/>
      </c>
      <c r="I4" s="95" t="str">
        <f>IF('FS ANALYSIS (% values)'!J7&lt;&gt;"",'FS ANALYSIS (% values)'!J7,"")</f>
        <v/>
      </c>
      <c r="J4" s="95" t="str">
        <f>IF('FS ANALYSIS (% values)'!K7&lt;&gt;"",'FS ANALYSIS (% values)'!K7,"")</f>
        <v/>
      </c>
      <c r="K4" s="95" t="str">
        <f>IF('FS ANALYSIS (% values)'!L7&lt;&gt;"",'FS ANALYSIS (% values)'!L7,"")</f>
        <v/>
      </c>
      <c r="L4" s="95" t="str">
        <f>IF('FS ANALYSIS (% values)'!M7&lt;&gt;"",'FS ANALYSIS (% values)'!M7,"")</f>
        <v/>
      </c>
      <c r="M4" s="95" t="str">
        <f>IF('FS ANALYSIS (% values)'!N7&lt;&gt;"",'FS ANALYSIS (% values)'!N7,"")</f>
        <v/>
      </c>
      <c r="N4" s="95" t="str">
        <f>IF('FS ANALYSIS (% values)'!O7&lt;&gt;"",'FS ANALYSIS (% values)'!O7,"")</f>
        <v/>
      </c>
      <c r="O4" s="95" t="str">
        <f>IF('FS ANALYSIS (% values)'!P7&lt;&gt;"",'FS ANALYSIS (% values)'!P7,"")</f>
        <v/>
      </c>
      <c r="P4" s="95" t="str">
        <f>IF('FS ANALYSIS (% values)'!Q7&lt;&gt;"",'FS ANALYSIS (% values)'!Q7,"")</f>
        <v/>
      </c>
      <c r="Q4" s="95" t="str">
        <f>IF('FS ANALYSIS (% values)'!R7&lt;&gt;"",'FS ANALYSIS (% values)'!R7,"")</f>
        <v/>
      </c>
      <c r="R4" s="95" t="str">
        <f>IF('FS ANALYSIS (% values)'!S7&lt;&gt;"",'FS ANALYSIS (% values)'!S7,"")</f>
        <v/>
      </c>
      <c r="S4" s="26">
        <f>'FS ANALYSIS (% values)'!U7</f>
        <v>0</v>
      </c>
      <c r="T4" s="27">
        <f>'FS ANALYSIS (% values)'!V7</f>
        <v>0</v>
      </c>
      <c r="U4" s="4">
        <f>'FS ANALYSIS (% values)'!W7</f>
        <v>1</v>
      </c>
      <c r="V4" s="181">
        <f>'Population Figures'!S8</f>
        <v>0</v>
      </c>
      <c r="W4" s="181" t="e">
        <f>'Population Figures'!T8</f>
        <v>#NUM!</v>
      </c>
      <c r="X4" s="181" t="e">
        <f>'Population Figures'!U8-'Population Figures'!S8</f>
        <v>#NUM!</v>
      </c>
    </row>
    <row r="5" spans="1:24" x14ac:dyDescent="0.25">
      <c r="A5" s="44">
        <f>'FS ANALYSIS (% values)'!B8</f>
        <v>0</v>
      </c>
      <c r="B5" s="45">
        <f>'FS ANALYSIS (% values)'!C8</f>
        <v>0</v>
      </c>
      <c r="C5" s="45">
        <f>'FS ANALYSIS (% values)'!D8</f>
        <v>0</v>
      </c>
      <c r="D5" s="95" t="str">
        <f>IF('FS ANALYSIS (% values)'!E8&lt;&gt;"",'FS ANALYSIS (% values)'!E8,"")</f>
        <v/>
      </c>
      <c r="E5" s="95" t="str">
        <f>IF('FS ANALYSIS (% values)'!F8&lt;&gt;"",'FS ANALYSIS (% values)'!F8,"")</f>
        <v/>
      </c>
      <c r="F5" s="95" t="str">
        <f>IF('FS ANALYSIS (% values)'!G8&lt;&gt;"",'FS ANALYSIS (% values)'!G8,"")</f>
        <v/>
      </c>
      <c r="G5" s="95" t="str">
        <f>IF('FS ANALYSIS (% values)'!H8&lt;&gt;"",'FS ANALYSIS (% values)'!H8,"")</f>
        <v/>
      </c>
      <c r="H5" s="95" t="str">
        <f>IF('FS ANALYSIS (% values)'!I8&lt;&gt;"",'FS ANALYSIS (% values)'!I8,"")</f>
        <v/>
      </c>
      <c r="I5" s="95" t="str">
        <f>IF('FS ANALYSIS (% values)'!J8&lt;&gt;"",'FS ANALYSIS (% values)'!J8,"")</f>
        <v/>
      </c>
      <c r="J5" s="95" t="str">
        <f>IF('FS ANALYSIS (% values)'!K8&lt;&gt;"",'FS ANALYSIS (% values)'!K8,"")</f>
        <v/>
      </c>
      <c r="K5" s="95" t="str">
        <f>IF('FS ANALYSIS (% values)'!L8&lt;&gt;"",'FS ANALYSIS (% values)'!L8,"")</f>
        <v/>
      </c>
      <c r="L5" s="95" t="str">
        <f>IF('FS ANALYSIS (% values)'!M8&lt;&gt;"",'FS ANALYSIS (% values)'!M8,"")</f>
        <v/>
      </c>
      <c r="M5" s="95" t="str">
        <f>IF('FS ANALYSIS (% values)'!N8&lt;&gt;"",'FS ANALYSIS (% values)'!N8,"")</f>
        <v/>
      </c>
      <c r="N5" s="95" t="str">
        <f>IF('FS ANALYSIS (% values)'!O8&lt;&gt;"",'FS ANALYSIS (% values)'!O8,"")</f>
        <v/>
      </c>
      <c r="O5" s="95" t="str">
        <f>IF('FS ANALYSIS (% values)'!P8&lt;&gt;"",'FS ANALYSIS (% values)'!P8,"")</f>
        <v/>
      </c>
      <c r="P5" s="95" t="str">
        <f>IF('FS ANALYSIS (% values)'!Q8&lt;&gt;"",'FS ANALYSIS (% values)'!Q8,"")</f>
        <v/>
      </c>
      <c r="Q5" s="95" t="str">
        <f>IF('FS ANALYSIS (% values)'!R8&lt;&gt;"",'FS ANALYSIS (% values)'!R8,"")</f>
        <v/>
      </c>
      <c r="R5" s="95" t="str">
        <f>IF('FS ANALYSIS (% values)'!S8&lt;&gt;"",'FS ANALYSIS (% values)'!S8,"")</f>
        <v/>
      </c>
      <c r="S5" s="26">
        <f>'FS ANALYSIS (% values)'!U8</f>
        <v>0</v>
      </c>
      <c r="T5" s="27">
        <f>'FS ANALYSIS (% values)'!V8</f>
        <v>0</v>
      </c>
      <c r="U5" s="4">
        <f>'FS ANALYSIS (% values)'!W8</f>
        <v>1</v>
      </c>
      <c r="V5" s="181">
        <f>'Population Figures'!S9</f>
        <v>0</v>
      </c>
      <c r="W5" s="181" t="e">
        <f>'Population Figures'!T9</f>
        <v>#NUM!</v>
      </c>
      <c r="X5" s="181" t="e">
        <f>'Population Figures'!U9-'Population Figures'!S9</f>
        <v>#NUM!</v>
      </c>
    </row>
    <row r="6" spans="1:24" x14ac:dyDescent="0.25">
      <c r="A6" s="44">
        <f>'FS ANALYSIS (% values)'!B9</f>
        <v>0</v>
      </c>
      <c r="B6" s="45">
        <f>'FS ANALYSIS (% values)'!C9</f>
        <v>0</v>
      </c>
      <c r="C6" s="45">
        <f>'FS ANALYSIS (% values)'!D9</f>
        <v>0</v>
      </c>
      <c r="D6" s="95" t="str">
        <f>IF('FS ANALYSIS (% values)'!E9&lt;&gt;"",'FS ANALYSIS (% values)'!E9,"")</f>
        <v/>
      </c>
      <c r="E6" s="95" t="str">
        <f>IF('FS ANALYSIS (% values)'!F9&lt;&gt;"",'FS ANALYSIS (% values)'!F9,"")</f>
        <v/>
      </c>
      <c r="F6" s="95" t="str">
        <f>IF('FS ANALYSIS (% values)'!G9&lt;&gt;"",'FS ANALYSIS (% values)'!G9,"")</f>
        <v/>
      </c>
      <c r="G6" s="95" t="str">
        <f>IF('FS ANALYSIS (% values)'!H9&lt;&gt;"",'FS ANALYSIS (% values)'!H9,"")</f>
        <v/>
      </c>
      <c r="H6" s="95" t="str">
        <f>IF('FS ANALYSIS (% values)'!I9&lt;&gt;"",'FS ANALYSIS (% values)'!I9,"")</f>
        <v/>
      </c>
      <c r="I6" s="95" t="str">
        <f>IF('FS ANALYSIS (% values)'!J9&lt;&gt;"",'FS ANALYSIS (% values)'!J9,"")</f>
        <v/>
      </c>
      <c r="J6" s="95" t="str">
        <f>IF('FS ANALYSIS (% values)'!K9&lt;&gt;"",'FS ANALYSIS (% values)'!K9,"")</f>
        <v/>
      </c>
      <c r="K6" s="95" t="str">
        <f>IF('FS ANALYSIS (% values)'!L9&lt;&gt;"",'FS ANALYSIS (% values)'!L9,"")</f>
        <v/>
      </c>
      <c r="L6" s="95" t="str">
        <f>IF('FS ANALYSIS (% values)'!M9&lt;&gt;"",'FS ANALYSIS (% values)'!M9,"")</f>
        <v/>
      </c>
      <c r="M6" s="95" t="str">
        <f>IF('FS ANALYSIS (% values)'!N9&lt;&gt;"",'FS ANALYSIS (% values)'!N9,"")</f>
        <v/>
      </c>
      <c r="N6" s="95" t="str">
        <f>IF('FS ANALYSIS (% values)'!O9&lt;&gt;"",'FS ANALYSIS (% values)'!O9,"")</f>
        <v/>
      </c>
      <c r="O6" s="95" t="str">
        <f>IF('FS ANALYSIS (% values)'!P9&lt;&gt;"",'FS ANALYSIS (% values)'!P9,"")</f>
        <v/>
      </c>
      <c r="P6" s="95" t="str">
        <f>IF('FS ANALYSIS (% values)'!Q9&lt;&gt;"",'FS ANALYSIS (% values)'!Q9,"")</f>
        <v/>
      </c>
      <c r="Q6" s="95" t="str">
        <f>IF('FS ANALYSIS (% values)'!R9&lt;&gt;"",'FS ANALYSIS (% values)'!R9,"")</f>
        <v/>
      </c>
      <c r="R6" s="95" t="str">
        <f>IF('FS ANALYSIS (% values)'!S9&lt;&gt;"",'FS ANALYSIS (% values)'!S9,"")</f>
        <v/>
      </c>
      <c r="S6" s="26">
        <f>'FS ANALYSIS (% values)'!U9</f>
        <v>0</v>
      </c>
      <c r="T6" s="27">
        <f>'FS ANALYSIS (% values)'!V9</f>
        <v>0</v>
      </c>
      <c r="U6" s="4">
        <f>'FS ANALYSIS (% values)'!W9</f>
        <v>1</v>
      </c>
      <c r="V6" s="181">
        <f>'Population Figures'!S10</f>
        <v>0</v>
      </c>
      <c r="W6" s="181" t="e">
        <f>'Population Figures'!T10</f>
        <v>#NUM!</v>
      </c>
      <c r="X6" s="181" t="e">
        <f>'Population Figures'!U10-'Population Figures'!S10</f>
        <v>#NUM!</v>
      </c>
    </row>
    <row r="7" spans="1:24" x14ac:dyDescent="0.25">
      <c r="A7" s="44">
        <f>'FS ANALYSIS (% values)'!B10</f>
        <v>0</v>
      </c>
      <c r="B7" s="45">
        <f>'FS ANALYSIS (% values)'!C10</f>
        <v>0</v>
      </c>
      <c r="C7" s="45">
        <f>'FS ANALYSIS (% values)'!D10</f>
        <v>0</v>
      </c>
      <c r="D7" s="95" t="str">
        <f>IF('FS ANALYSIS (% values)'!E10&lt;&gt;"",'FS ANALYSIS (% values)'!E10,"")</f>
        <v/>
      </c>
      <c r="E7" s="95" t="str">
        <f>IF('FS ANALYSIS (% values)'!F10&lt;&gt;"",'FS ANALYSIS (% values)'!F10,"")</f>
        <v/>
      </c>
      <c r="F7" s="95" t="str">
        <f>IF('FS ANALYSIS (% values)'!G10&lt;&gt;"",'FS ANALYSIS (% values)'!G10,"")</f>
        <v/>
      </c>
      <c r="G7" s="95" t="str">
        <f>IF('FS ANALYSIS (% values)'!H10&lt;&gt;"",'FS ANALYSIS (% values)'!H10,"")</f>
        <v/>
      </c>
      <c r="H7" s="95" t="str">
        <f>IF('FS ANALYSIS (% values)'!I10&lt;&gt;"",'FS ANALYSIS (% values)'!I10,"")</f>
        <v/>
      </c>
      <c r="I7" s="95" t="str">
        <f>IF('FS ANALYSIS (% values)'!J10&lt;&gt;"",'FS ANALYSIS (% values)'!J10,"")</f>
        <v/>
      </c>
      <c r="J7" s="95" t="str">
        <f>IF('FS ANALYSIS (% values)'!K10&lt;&gt;"",'FS ANALYSIS (% values)'!K10,"")</f>
        <v/>
      </c>
      <c r="K7" s="95" t="str">
        <f>IF('FS ANALYSIS (% values)'!L10&lt;&gt;"",'FS ANALYSIS (% values)'!L10,"")</f>
        <v/>
      </c>
      <c r="L7" s="95" t="str">
        <f>IF('FS ANALYSIS (% values)'!M10&lt;&gt;"",'FS ANALYSIS (% values)'!M10,"")</f>
        <v/>
      </c>
      <c r="M7" s="95" t="str">
        <f>IF('FS ANALYSIS (% values)'!N10&lt;&gt;"",'FS ANALYSIS (% values)'!N10,"")</f>
        <v/>
      </c>
      <c r="N7" s="95" t="str">
        <f>IF('FS ANALYSIS (% values)'!O10&lt;&gt;"",'FS ANALYSIS (% values)'!O10,"")</f>
        <v/>
      </c>
      <c r="O7" s="95" t="str">
        <f>IF('FS ANALYSIS (% values)'!P10&lt;&gt;"",'FS ANALYSIS (% values)'!P10,"")</f>
        <v/>
      </c>
      <c r="P7" s="95" t="str">
        <f>IF('FS ANALYSIS (% values)'!Q10&lt;&gt;"",'FS ANALYSIS (% values)'!Q10,"")</f>
        <v/>
      </c>
      <c r="Q7" s="95" t="str">
        <f>IF('FS ANALYSIS (% values)'!R10&lt;&gt;"",'FS ANALYSIS (% values)'!R10,"")</f>
        <v/>
      </c>
      <c r="R7" s="95" t="str">
        <f>IF('FS ANALYSIS (% values)'!S10&lt;&gt;"",'FS ANALYSIS (% values)'!S10,"")</f>
        <v/>
      </c>
      <c r="S7" s="26">
        <f>'FS ANALYSIS (% values)'!U10</f>
        <v>0</v>
      </c>
      <c r="T7" s="27">
        <f>'FS ANALYSIS (% values)'!V10</f>
        <v>0</v>
      </c>
      <c r="U7" s="4">
        <f>'FS ANALYSIS (% values)'!W10</f>
        <v>1</v>
      </c>
      <c r="V7" s="181">
        <f>'Population Figures'!S11</f>
        <v>0</v>
      </c>
      <c r="W7" s="181" t="e">
        <f>'Population Figures'!T11</f>
        <v>#NUM!</v>
      </c>
      <c r="X7" s="181" t="e">
        <f>'Population Figures'!U11-'Population Figures'!S11</f>
        <v>#NUM!</v>
      </c>
    </row>
    <row r="8" spans="1:24" x14ac:dyDescent="0.25">
      <c r="A8" s="44">
        <f>'FS ANALYSIS (% values)'!B11</f>
        <v>0</v>
      </c>
      <c r="B8" s="45">
        <f>'FS ANALYSIS (% values)'!C11</f>
        <v>0</v>
      </c>
      <c r="C8" s="45">
        <f>'FS ANALYSIS (% values)'!D11</f>
        <v>0</v>
      </c>
      <c r="D8" s="95" t="str">
        <f>IF('FS ANALYSIS (% values)'!E11&lt;&gt;"",'FS ANALYSIS (% values)'!E11,"")</f>
        <v/>
      </c>
      <c r="E8" s="95" t="str">
        <f>IF('FS ANALYSIS (% values)'!F11&lt;&gt;"",'FS ANALYSIS (% values)'!F11,"")</f>
        <v/>
      </c>
      <c r="F8" s="95" t="str">
        <f>IF('FS ANALYSIS (% values)'!G11&lt;&gt;"",'FS ANALYSIS (% values)'!G11,"")</f>
        <v/>
      </c>
      <c r="G8" s="95" t="str">
        <f>IF('FS ANALYSIS (% values)'!H11&lt;&gt;"",'FS ANALYSIS (% values)'!H11,"")</f>
        <v/>
      </c>
      <c r="H8" s="95" t="str">
        <f>IF('FS ANALYSIS (% values)'!I11&lt;&gt;"",'FS ANALYSIS (% values)'!I11,"")</f>
        <v/>
      </c>
      <c r="I8" s="95" t="str">
        <f>IF('FS ANALYSIS (% values)'!J11&lt;&gt;"",'FS ANALYSIS (% values)'!J11,"")</f>
        <v/>
      </c>
      <c r="J8" s="95" t="str">
        <f>IF('FS ANALYSIS (% values)'!K11&lt;&gt;"",'FS ANALYSIS (% values)'!K11,"")</f>
        <v/>
      </c>
      <c r="K8" s="95" t="str">
        <f>IF('FS ANALYSIS (% values)'!L11&lt;&gt;"",'FS ANALYSIS (% values)'!L11,"")</f>
        <v/>
      </c>
      <c r="L8" s="95" t="str">
        <f>IF('FS ANALYSIS (% values)'!M11&lt;&gt;"",'FS ANALYSIS (% values)'!M11,"")</f>
        <v/>
      </c>
      <c r="M8" s="95" t="str">
        <f>IF('FS ANALYSIS (% values)'!N11&lt;&gt;"",'FS ANALYSIS (% values)'!N11,"")</f>
        <v/>
      </c>
      <c r="N8" s="95" t="str">
        <f>IF('FS ANALYSIS (% values)'!O11&lt;&gt;"",'FS ANALYSIS (% values)'!O11,"")</f>
        <v/>
      </c>
      <c r="O8" s="95" t="str">
        <f>IF('FS ANALYSIS (% values)'!P11&lt;&gt;"",'FS ANALYSIS (% values)'!P11,"")</f>
        <v/>
      </c>
      <c r="P8" s="95" t="str">
        <f>IF('FS ANALYSIS (% values)'!Q11&lt;&gt;"",'FS ANALYSIS (% values)'!Q11,"")</f>
        <v/>
      </c>
      <c r="Q8" s="95" t="str">
        <f>IF('FS ANALYSIS (% values)'!R11&lt;&gt;"",'FS ANALYSIS (% values)'!R11,"")</f>
        <v/>
      </c>
      <c r="R8" s="95" t="str">
        <f>IF('FS ANALYSIS (% values)'!S11&lt;&gt;"",'FS ANALYSIS (% values)'!S11,"")</f>
        <v/>
      </c>
      <c r="S8" s="26">
        <f>'FS ANALYSIS (% values)'!U11</f>
        <v>0</v>
      </c>
      <c r="T8" s="27">
        <f>'FS ANALYSIS (% values)'!V11</f>
        <v>0</v>
      </c>
      <c r="U8" s="4">
        <f>'FS ANALYSIS (% values)'!W11</f>
        <v>1</v>
      </c>
      <c r="V8" s="181">
        <f>'Population Figures'!S12</f>
        <v>0</v>
      </c>
      <c r="W8" s="181" t="e">
        <f>'Population Figures'!T12</f>
        <v>#NUM!</v>
      </c>
      <c r="X8" s="181" t="e">
        <f>'Population Figures'!U12-'Population Figures'!S12</f>
        <v>#NUM!</v>
      </c>
    </row>
    <row r="9" spans="1:24" x14ac:dyDescent="0.25">
      <c r="A9" s="44">
        <f>'FS ANALYSIS (% values)'!B12</f>
        <v>0</v>
      </c>
      <c r="B9" s="45">
        <f>'FS ANALYSIS (% values)'!C12</f>
        <v>0</v>
      </c>
      <c r="C9" s="45">
        <f>'FS ANALYSIS (% values)'!D12</f>
        <v>0</v>
      </c>
      <c r="D9" s="95" t="str">
        <f>IF('FS ANALYSIS (% values)'!E12&lt;&gt;"",'FS ANALYSIS (% values)'!E12,"")</f>
        <v/>
      </c>
      <c r="E9" s="95" t="str">
        <f>IF('FS ANALYSIS (% values)'!F12&lt;&gt;"",'FS ANALYSIS (% values)'!F12,"")</f>
        <v/>
      </c>
      <c r="F9" s="95" t="str">
        <f>IF('FS ANALYSIS (% values)'!G12&lt;&gt;"",'FS ANALYSIS (% values)'!G12,"")</f>
        <v/>
      </c>
      <c r="G9" s="95" t="str">
        <f>IF('FS ANALYSIS (% values)'!H12&lt;&gt;"",'FS ANALYSIS (% values)'!H12,"")</f>
        <v/>
      </c>
      <c r="H9" s="95" t="str">
        <f>IF('FS ANALYSIS (% values)'!I12&lt;&gt;"",'FS ANALYSIS (% values)'!I12,"")</f>
        <v/>
      </c>
      <c r="I9" s="95" t="str">
        <f>IF('FS ANALYSIS (% values)'!J12&lt;&gt;"",'FS ANALYSIS (% values)'!J12,"")</f>
        <v/>
      </c>
      <c r="J9" s="95" t="str">
        <f>IF('FS ANALYSIS (% values)'!K12&lt;&gt;"",'FS ANALYSIS (% values)'!K12,"")</f>
        <v/>
      </c>
      <c r="K9" s="95" t="str">
        <f>IF('FS ANALYSIS (% values)'!L12&lt;&gt;"",'FS ANALYSIS (% values)'!L12,"")</f>
        <v/>
      </c>
      <c r="L9" s="95" t="str">
        <f>IF('FS ANALYSIS (% values)'!M12&lt;&gt;"",'FS ANALYSIS (% values)'!M12,"")</f>
        <v/>
      </c>
      <c r="M9" s="95" t="str">
        <f>IF('FS ANALYSIS (% values)'!N12&lt;&gt;"",'FS ANALYSIS (% values)'!N12,"")</f>
        <v/>
      </c>
      <c r="N9" s="95" t="str">
        <f>IF('FS ANALYSIS (% values)'!O12&lt;&gt;"",'FS ANALYSIS (% values)'!O12,"")</f>
        <v/>
      </c>
      <c r="O9" s="95" t="str">
        <f>IF('FS ANALYSIS (% values)'!P12&lt;&gt;"",'FS ANALYSIS (% values)'!P12,"")</f>
        <v/>
      </c>
      <c r="P9" s="95" t="str">
        <f>IF('FS ANALYSIS (% values)'!Q12&lt;&gt;"",'FS ANALYSIS (% values)'!Q12,"")</f>
        <v/>
      </c>
      <c r="Q9" s="95" t="str">
        <f>IF('FS ANALYSIS (% values)'!R12&lt;&gt;"",'FS ANALYSIS (% values)'!R12,"")</f>
        <v/>
      </c>
      <c r="R9" s="95" t="str">
        <f>IF('FS ANALYSIS (% values)'!S12&lt;&gt;"",'FS ANALYSIS (% values)'!S12,"")</f>
        <v/>
      </c>
      <c r="S9" s="26">
        <f>'FS ANALYSIS (% values)'!U12</f>
        <v>0</v>
      </c>
      <c r="T9" s="27">
        <f>'FS ANALYSIS (% values)'!V12</f>
        <v>0</v>
      </c>
      <c r="U9" s="4">
        <f>'FS ANALYSIS (% values)'!W12</f>
        <v>1</v>
      </c>
      <c r="V9" s="181">
        <f>'Population Figures'!S13</f>
        <v>0</v>
      </c>
      <c r="W9" s="181" t="e">
        <f>'Population Figures'!T13</f>
        <v>#NUM!</v>
      </c>
      <c r="X9" s="181" t="e">
        <f>'Population Figures'!U13-'Population Figures'!S13</f>
        <v>#NUM!</v>
      </c>
    </row>
    <row r="10" spans="1:24" x14ac:dyDescent="0.25">
      <c r="A10" s="44">
        <f>'FS ANALYSIS (% values)'!B13</f>
        <v>0</v>
      </c>
      <c r="B10" s="45">
        <f>'FS ANALYSIS (% values)'!C13</f>
        <v>0</v>
      </c>
      <c r="C10" s="45">
        <f>'FS ANALYSIS (% values)'!D13</f>
        <v>0</v>
      </c>
      <c r="D10" s="95" t="str">
        <f>IF('FS ANALYSIS (% values)'!E13&lt;&gt;"",'FS ANALYSIS (% values)'!E13,"")</f>
        <v/>
      </c>
      <c r="E10" s="95" t="str">
        <f>IF('FS ANALYSIS (% values)'!F13&lt;&gt;"",'FS ANALYSIS (% values)'!F13,"")</f>
        <v/>
      </c>
      <c r="F10" s="95" t="str">
        <f>IF('FS ANALYSIS (% values)'!G13&lt;&gt;"",'FS ANALYSIS (% values)'!G13,"")</f>
        <v/>
      </c>
      <c r="G10" s="95" t="str">
        <f>IF('FS ANALYSIS (% values)'!H13&lt;&gt;"",'FS ANALYSIS (% values)'!H13,"")</f>
        <v/>
      </c>
      <c r="H10" s="95" t="str">
        <f>IF('FS ANALYSIS (% values)'!I13&lt;&gt;"",'FS ANALYSIS (% values)'!I13,"")</f>
        <v/>
      </c>
      <c r="I10" s="95" t="str">
        <f>IF('FS ANALYSIS (% values)'!J13&lt;&gt;"",'FS ANALYSIS (% values)'!J13,"")</f>
        <v/>
      </c>
      <c r="J10" s="95" t="str">
        <f>IF('FS ANALYSIS (% values)'!K13&lt;&gt;"",'FS ANALYSIS (% values)'!K13,"")</f>
        <v/>
      </c>
      <c r="K10" s="95" t="str">
        <f>IF('FS ANALYSIS (% values)'!L13&lt;&gt;"",'FS ANALYSIS (% values)'!L13,"")</f>
        <v/>
      </c>
      <c r="L10" s="95" t="str">
        <f>IF('FS ANALYSIS (% values)'!M13&lt;&gt;"",'FS ANALYSIS (% values)'!M13,"")</f>
        <v/>
      </c>
      <c r="M10" s="95" t="str">
        <f>IF('FS ANALYSIS (% values)'!N13&lt;&gt;"",'FS ANALYSIS (% values)'!N13,"")</f>
        <v/>
      </c>
      <c r="N10" s="95" t="str">
        <f>IF('FS ANALYSIS (% values)'!O13&lt;&gt;"",'FS ANALYSIS (% values)'!O13,"")</f>
        <v/>
      </c>
      <c r="O10" s="95" t="str">
        <f>IF('FS ANALYSIS (% values)'!P13&lt;&gt;"",'FS ANALYSIS (% values)'!P13,"")</f>
        <v/>
      </c>
      <c r="P10" s="95" t="str">
        <f>IF('FS ANALYSIS (% values)'!Q13&lt;&gt;"",'FS ANALYSIS (% values)'!Q13,"")</f>
        <v/>
      </c>
      <c r="Q10" s="95" t="str">
        <f>IF('FS ANALYSIS (% values)'!R13&lt;&gt;"",'FS ANALYSIS (% values)'!R13,"")</f>
        <v/>
      </c>
      <c r="R10" s="95" t="str">
        <f>IF('FS ANALYSIS (% values)'!S13&lt;&gt;"",'FS ANALYSIS (% values)'!S13,"")</f>
        <v/>
      </c>
      <c r="S10" s="26">
        <f>'FS ANALYSIS (% values)'!U13</f>
        <v>0</v>
      </c>
      <c r="T10" s="27">
        <f>'FS ANALYSIS (% values)'!V13</f>
        <v>0</v>
      </c>
      <c r="U10" s="4">
        <f>'FS ANALYSIS (% values)'!W13</f>
        <v>1</v>
      </c>
      <c r="V10" s="181">
        <f>'Population Figures'!S14</f>
        <v>0</v>
      </c>
      <c r="W10" s="181" t="e">
        <f>'Population Figures'!T14</f>
        <v>#NUM!</v>
      </c>
      <c r="X10" s="181" t="e">
        <f>'Population Figures'!U14-'Population Figures'!S14</f>
        <v>#NUM!</v>
      </c>
    </row>
    <row r="11" spans="1:24" x14ac:dyDescent="0.25">
      <c r="A11" s="44">
        <f>'FS ANALYSIS (% values)'!B14</f>
        <v>0</v>
      </c>
      <c r="B11" s="45">
        <f>'FS ANALYSIS (% values)'!C14</f>
        <v>0</v>
      </c>
      <c r="C11" s="45">
        <f>'FS ANALYSIS (% values)'!D14</f>
        <v>0</v>
      </c>
      <c r="D11" s="95" t="str">
        <f>IF('FS ANALYSIS (% values)'!E14&lt;&gt;"",'FS ANALYSIS (% values)'!E14,"")</f>
        <v/>
      </c>
      <c r="E11" s="95" t="str">
        <f>IF('FS ANALYSIS (% values)'!F14&lt;&gt;"",'FS ANALYSIS (% values)'!F14,"")</f>
        <v/>
      </c>
      <c r="F11" s="95" t="str">
        <f>IF('FS ANALYSIS (% values)'!G14&lt;&gt;"",'FS ANALYSIS (% values)'!G14,"")</f>
        <v/>
      </c>
      <c r="G11" s="95" t="str">
        <f>IF('FS ANALYSIS (% values)'!H14&lt;&gt;"",'FS ANALYSIS (% values)'!H14,"")</f>
        <v/>
      </c>
      <c r="H11" s="95" t="str">
        <f>IF('FS ANALYSIS (% values)'!I14&lt;&gt;"",'FS ANALYSIS (% values)'!I14,"")</f>
        <v/>
      </c>
      <c r="I11" s="95" t="str">
        <f>IF('FS ANALYSIS (% values)'!J14&lt;&gt;"",'FS ANALYSIS (% values)'!J14,"")</f>
        <v/>
      </c>
      <c r="J11" s="95" t="str">
        <f>IF('FS ANALYSIS (% values)'!K14&lt;&gt;"",'FS ANALYSIS (% values)'!K14,"")</f>
        <v/>
      </c>
      <c r="K11" s="95" t="str">
        <f>IF('FS ANALYSIS (% values)'!L14&lt;&gt;"",'FS ANALYSIS (% values)'!L14,"")</f>
        <v/>
      </c>
      <c r="L11" s="95" t="str">
        <f>IF('FS ANALYSIS (% values)'!M14&lt;&gt;"",'FS ANALYSIS (% values)'!M14,"")</f>
        <v/>
      </c>
      <c r="M11" s="95" t="str">
        <f>IF('FS ANALYSIS (% values)'!N14&lt;&gt;"",'FS ANALYSIS (% values)'!N14,"")</f>
        <v/>
      </c>
      <c r="N11" s="95" t="str">
        <f>IF('FS ANALYSIS (% values)'!O14&lt;&gt;"",'FS ANALYSIS (% values)'!O14,"")</f>
        <v/>
      </c>
      <c r="O11" s="95" t="str">
        <f>IF('FS ANALYSIS (% values)'!P14&lt;&gt;"",'FS ANALYSIS (% values)'!P14,"")</f>
        <v/>
      </c>
      <c r="P11" s="95" t="str">
        <f>IF('FS ANALYSIS (% values)'!Q14&lt;&gt;"",'FS ANALYSIS (% values)'!Q14,"")</f>
        <v/>
      </c>
      <c r="Q11" s="95" t="str">
        <f>IF('FS ANALYSIS (% values)'!R14&lt;&gt;"",'FS ANALYSIS (% values)'!R14,"")</f>
        <v/>
      </c>
      <c r="R11" s="95" t="str">
        <f>IF('FS ANALYSIS (% values)'!S14&lt;&gt;"",'FS ANALYSIS (% values)'!S14,"")</f>
        <v/>
      </c>
      <c r="S11" s="26">
        <f>'FS ANALYSIS (% values)'!U14</f>
        <v>0</v>
      </c>
      <c r="T11" s="27">
        <f>'FS ANALYSIS (% values)'!V14</f>
        <v>0</v>
      </c>
      <c r="U11" s="4">
        <f>'FS ANALYSIS (% values)'!W14</f>
        <v>1</v>
      </c>
      <c r="V11" s="181">
        <f>'Population Figures'!S15</f>
        <v>0</v>
      </c>
      <c r="W11" s="181" t="e">
        <f>'Population Figures'!T15</f>
        <v>#NUM!</v>
      </c>
      <c r="X11" s="181" t="e">
        <f>'Population Figures'!U15-'Population Figures'!S15</f>
        <v>#NUM!</v>
      </c>
    </row>
    <row r="12" spans="1:24" x14ac:dyDescent="0.25">
      <c r="A12" s="44">
        <f>'FS ANALYSIS (% values)'!B15</f>
        <v>0</v>
      </c>
      <c r="B12" s="45">
        <f>'FS ANALYSIS (% values)'!C15</f>
        <v>0</v>
      </c>
      <c r="C12" s="45">
        <f>'FS ANALYSIS (% values)'!D15</f>
        <v>0</v>
      </c>
      <c r="D12" s="95" t="str">
        <f>IF('FS ANALYSIS (% values)'!E15&lt;&gt;"",'FS ANALYSIS (% values)'!E15,"")</f>
        <v/>
      </c>
      <c r="E12" s="95" t="str">
        <f>IF('FS ANALYSIS (% values)'!F15&lt;&gt;"",'FS ANALYSIS (% values)'!F15,"")</f>
        <v/>
      </c>
      <c r="F12" s="95" t="str">
        <f>IF('FS ANALYSIS (% values)'!G15&lt;&gt;"",'FS ANALYSIS (% values)'!G15,"")</f>
        <v/>
      </c>
      <c r="G12" s="95" t="str">
        <f>IF('FS ANALYSIS (% values)'!H15&lt;&gt;"",'FS ANALYSIS (% values)'!H15,"")</f>
        <v/>
      </c>
      <c r="H12" s="95" t="str">
        <f>IF('FS ANALYSIS (% values)'!I15&lt;&gt;"",'FS ANALYSIS (% values)'!I15,"")</f>
        <v/>
      </c>
      <c r="I12" s="95" t="str">
        <f>IF('FS ANALYSIS (% values)'!J15&lt;&gt;"",'FS ANALYSIS (% values)'!J15,"")</f>
        <v/>
      </c>
      <c r="J12" s="95" t="str">
        <f>IF('FS ANALYSIS (% values)'!K15&lt;&gt;"",'FS ANALYSIS (% values)'!K15,"")</f>
        <v/>
      </c>
      <c r="K12" s="95" t="str">
        <f>IF('FS ANALYSIS (% values)'!L15&lt;&gt;"",'FS ANALYSIS (% values)'!L15,"")</f>
        <v/>
      </c>
      <c r="L12" s="95" t="str">
        <f>IF('FS ANALYSIS (% values)'!M15&lt;&gt;"",'FS ANALYSIS (% values)'!M15,"")</f>
        <v/>
      </c>
      <c r="M12" s="95" t="str">
        <f>IF('FS ANALYSIS (% values)'!N15&lt;&gt;"",'FS ANALYSIS (% values)'!N15,"")</f>
        <v/>
      </c>
      <c r="N12" s="95" t="str">
        <f>IF('FS ANALYSIS (% values)'!O15&lt;&gt;"",'FS ANALYSIS (% values)'!O15,"")</f>
        <v/>
      </c>
      <c r="O12" s="95" t="str">
        <f>IF('FS ANALYSIS (% values)'!P15&lt;&gt;"",'FS ANALYSIS (% values)'!P15,"")</f>
        <v/>
      </c>
      <c r="P12" s="95" t="str">
        <f>IF('FS ANALYSIS (% values)'!Q15&lt;&gt;"",'FS ANALYSIS (% values)'!Q15,"")</f>
        <v/>
      </c>
      <c r="Q12" s="95" t="str">
        <f>IF('FS ANALYSIS (% values)'!R15&lt;&gt;"",'FS ANALYSIS (% values)'!R15,"")</f>
        <v/>
      </c>
      <c r="R12" s="95" t="str">
        <f>IF('FS ANALYSIS (% values)'!S15&lt;&gt;"",'FS ANALYSIS (% values)'!S15,"")</f>
        <v/>
      </c>
      <c r="S12" s="26">
        <f>'FS ANALYSIS (% values)'!U15</f>
        <v>0</v>
      </c>
      <c r="T12" s="27">
        <f>'FS ANALYSIS (% values)'!V15</f>
        <v>0</v>
      </c>
      <c r="U12" s="4">
        <f>'FS ANALYSIS (% values)'!W15</f>
        <v>1</v>
      </c>
      <c r="V12" s="181">
        <f>'Population Figures'!S16</f>
        <v>0</v>
      </c>
      <c r="W12" s="181" t="e">
        <f>'Population Figures'!T16</f>
        <v>#NUM!</v>
      </c>
      <c r="X12" s="181" t="e">
        <f>'Population Figures'!U16-'Population Figures'!S16</f>
        <v>#NUM!</v>
      </c>
    </row>
    <row r="13" spans="1:24" x14ac:dyDescent="0.25">
      <c r="A13" s="44">
        <f>'FS ANALYSIS (% values)'!B16</f>
        <v>0</v>
      </c>
      <c r="B13" s="45">
        <f>'FS ANALYSIS (% values)'!C16</f>
        <v>0</v>
      </c>
      <c r="C13" s="45">
        <f>'FS ANALYSIS (% values)'!D16</f>
        <v>0</v>
      </c>
      <c r="D13" s="95" t="str">
        <f>IF('FS ANALYSIS (% values)'!E16&lt;&gt;"",'FS ANALYSIS (% values)'!E16,"")</f>
        <v/>
      </c>
      <c r="E13" s="95" t="str">
        <f>IF('FS ANALYSIS (% values)'!F16&lt;&gt;"",'FS ANALYSIS (% values)'!F16,"")</f>
        <v/>
      </c>
      <c r="F13" s="95" t="str">
        <f>IF('FS ANALYSIS (% values)'!G16&lt;&gt;"",'FS ANALYSIS (% values)'!G16,"")</f>
        <v/>
      </c>
      <c r="G13" s="95" t="str">
        <f>IF('FS ANALYSIS (% values)'!H16&lt;&gt;"",'FS ANALYSIS (% values)'!H16,"")</f>
        <v/>
      </c>
      <c r="H13" s="95" t="str">
        <f>IF('FS ANALYSIS (% values)'!I16&lt;&gt;"",'FS ANALYSIS (% values)'!I16,"")</f>
        <v/>
      </c>
      <c r="I13" s="95" t="str">
        <f>IF('FS ANALYSIS (% values)'!J16&lt;&gt;"",'FS ANALYSIS (% values)'!J16,"")</f>
        <v/>
      </c>
      <c r="J13" s="95" t="str">
        <f>IF('FS ANALYSIS (% values)'!K16&lt;&gt;"",'FS ANALYSIS (% values)'!K16,"")</f>
        <v/>
      </c>
      <c r="K13" s="95" t="str">
        <f>IF('FS ANALYSIS (% values)'!L16&lt;&gt;"",'FS ANALYSIS (% values)'!L16,"")</f>
        <v/>
      </c>
      <c r="L13" s="95" t="str">
        <f>IF('FS ANALYSIS (% values)'!M16&lt;&gt;"",'FS ANALYSIS (% values)'!M16,"")</f>
        <v/>
      </c>
      <c r="M13" s="95" t="str">
        <f>IF('FS ANALYSIS (% values)'!N16&lt;&gt;"",'FS ANALYSIS (% values)'!N16,"")</f>
        <v/>
      </c>
      <c r="N13" s="95" t="str">
        <f>IF('FS ANALYSIS (% values)'!O16&lt;&gt;"",'FS ANALYSIS (% values)'!O16,"")</f>
        <v/>
      </c>
      <c r="O13" s="95" t="str">
        <f>IF('FS ANALYSIS (% values)'!P16&lt;&gt;"",'FS ANALYSIS (% values)'!P16,"")</f>
        <v/>
      </c>
      <c r="P13" s="95" t="str">
        <f>IF('FS ANALYSIS (% values)'!Q16&lt;&gt;"",'FS ANALYSIS (% values)'!Q16,"")</f>
        <v/>
      </c>
      <c r="Q13" s="95" t="str">
        <f>IF('FS ANALYSIS (% values)'!R16&lt;&gt;"",'FS ANALYSIS (% values)'!R16,"")</f>
        <v/>
      </c>
      <c r="R13" s="95" t="str">
        <f>IF('FS ANALYSIS (% values)'!S16&lt;&gt;"",'FS ANALYSIS (% values)'!S16,"")</f>
        <v/>
      </c>
      <c r="S13" s="26">
        <f>'FS ANALYSIS (% values)'!U16</f>
        <v>0</v>
      </c>
      <c r="T13" s="27">
        <f>'FS ANALYSIS (% values)'!V16</f>
        <v>0</v>
      </c>
      <c r="U13" s="4">
        <f>'FS ANALYSIS (% values)'!W16</f>
        <v>1</v>
      </c>
      <c r="V13" s="181">
        <f>'Population Figures'!S17</f>
        <v>0</v>
      </c>
      <c r="W13" s="181" t="e">
        <f>'Population Figures'!T17</f>
        <v>#NUM!</v>
      </c>
      <c r="X13" s="181" t="e">
        <f>'Population Figures'!U17-'Population Figures'!S17</f>
        <v>#NUM!</v>
      </c>
    </row>
    <row r="14" spans="1:24" x14ac:dyDescent="0.25">
      <c r="A14" s="44">
        <f>'FS ANALYSIS (% values)'!B17</f>
        <v>0</v>
      </c>
      <c r="B14" s="45">
        <f>'FS ANALYSIS (% values)'!C17</f>
        <v>0</v>
      </c>
      <c r="C14" s="45">
        <f>'FS ANALYSIS (% values)'!D17</f>
        <v>0</v>
      </c>
      <c r="D14" s="95" t="str">
        <f>IF('FS ANALYSIS (% values)'!E17&lt;&gt;"",'FS ANALYSIS (% values)'!E17,"")</f>
        <v/>
      </c>
      <c r="E14" s="95" t="str">
        <f>IF('FS ANALYSIS (% values)'!F17&lt;&gt;"",'FS ANALYSIS (% values)'!F17,"")</f>
        <v/>
      </c>
      <c r="F14" s="95" t="str">
        <f>IF('FS ANALYSIS (% values)'!G17&lt;&gt;"",'FS ANALYSIS (% values)'!G17,"")</f>
        <v/>
      </c>
      <c r="G14" s="95" t="str">
        <f>IF('FS ANALYSIS (% values)'!H17&lt;&gt;"",'FS ANALYSIS (% values)'!H17,"")</f>
        <v/>
      </c>
      <c r="H14" s="95" t="str">
        <f>IF('FS ANALYSIS (% values)'!I17&lt;&gt;"",'FS ANALYSIS (% values)'!I17,"")</f>
        <v/>
      </c>
      <c r="I14" s="95" t="str">
        <f>IF('FS ANALYSIS (% values)'!J17&lt;&gt;"",'FS ANALYSIS (% values)'!J17,"")</f>
        <v/>
      </c>
      <c r="J14" s="95" t="str">
        <f>IF('FS ANALYSIS (% values)'!K17&lt;&gt;"",'FS ANALYSIS (% values)'!K17,"")</f>
        <v/>
      </c>
      <c r="K14" s="95" t="str">
        <f>IF('FS ANALYSIS (% values)'!L17&lt;&gt;"",'FS ANALYSIS (% values)'!L17,"")</f>
        <v/>
      </c>
      <c r="L14" s="95" t="str">
        <f>IF('FS ANALYSIS (% values)'!M17&lt;&gt;"",'FS ANALYSIS (% values)'!M17,"")</f>
        <v/>
      </c>
      <c r="M14" s="95" t="str">
        <f>IF('FS ANALYSIS (% values)'!N17&lt;&gt;"",'FS ANALYSIS (% values)'!N17,"")</f>
        <v/>
      </c>
      <c r="N14" s="95" t="str">
        <f>IF('FS ANALYSIS (% values)'!O17&lt;&gt;"",'FS ANALYSIS (% values)'!O17,"")</f>
        <v/>
      </c>
      <c r="O14" s="95" t="str">
        <f>IF('FS ANALYSIS (% values)'!P17&lt;&gt;"",'FS ANALYSIS (% values)'!P17,"")</f>
        <v/>
      </c>
      <c r="P14" s="95" t="str">
        <f>IF('FS ANALYSIS (% values)'!Q17&lt;&gt;"",'FS ANALYSIS (% values)'!Q17,"")</f>
        <v/>
      </c>
      <c r="Q14" s="95" t="str">
        <f>IF('FS ANALYSIS (% values)'!R17&lt;&gt;"",'FS ANALYSIS (% values)'!R17,"")</f>
        <v/>
      </c>
      <c r="R14" s="95" t="str">
        <f>IF('FS ANALYSIS (% values)'!S17&lt;&gt;"",'FS ANALYSIS (% values)'!S17,"")</f>
        <v/>
      </c>
      <c r="S14" s="26">
        <f>'FS ANALYSIS (% values)'!U17</f>
        <v>0</v>
      </c>
      <c r="T14" s="27">
        <f>'FS ANALYSIS (% values)'!V17</f>
        <v>0</v>
      </c>
      <c r="U14" s="4">
        <f>'FS ANALYSIS (% values)'!W17</f>
        <v>1</v>
      </c>
      <c r="V14" s="181">
        <f>'Population Figures'!S18</f>
        <v>0</v>
      </c>
      <c r="W14" s="181" t="e">
        <f>'Population Figures'!T18</f>
        <v>#NUM!</v>
      </c>
      <c r="X14" s="181" t="e">
        <f>'Population Figures'!U18-'Population Figures'!S18</f>
        <v>#NUM!</v>
      </c>
    </row>
    <row r="15" spans="1:24" x14ac:dyDescent="0.25">
      <c r="A15" s="44">
        <f>'FS ANALYSIS (% values)'!B18</f>
        <v>0</v>
      </c>
      <c r="B15" s="45">
        <f>'FS ANALYSIS (% values)'!C18</f>
        <v>0</v>
      </c>
      <c r="C15" s="45">
        <f>'FS ANALYSIS (% values)'!D18</f>
        <v>0</v>
      </c>
      <c r="D15" s="95" t="str">
        <f>IF('FS ANALYSIS (% values)'!E18&lt;&gt;"",'FS ANALYSIS (% values)'!E18,"")</f>
        <v/>
      </c>
      <c r="E15" s="95" t="str">
        <f>IF('FS ANALYSIS (% values)'!F18&lt;&gt;"",'FS ANALYSIS (% values)'!F18,"")</f>
        <v/>
      </c>
      <c r="F15" s="95" t="str">
        <f>IF('FS ANALYSIS (% values)'!G18&lt;&gt;"",'FS ANALYSIS (% values)'!G18,"")</f>
        <v/>
      </c>
      <c r="G15" s="95" t="str">
        <f>IF('FS ANALYSIS (% values)'!H18&lt;&gt;"",'FS ANALYSIS (% values)'!H18,"")</f>
        <v/>
      </c>
      <c r="H15" s="95" t="str">
        <f>IF('FS ANALYSIS (% values)'!I18&lt;&gt;"",'FS ANALYSIS (% values)'!I18,"")</f>
        <v/>
      </c>
      <c r="I15" s="95" t="str">
        <f>IF('FS ANALYSIS (% values)'!J18&lt;&gt;"",'FS ANALYSIS (% values)'!J18,"")</f>
        <v/>
      </c>
      <c r="J15" s="95" t="str">
        <f>IF('FS ANALYSIS (% values)'!K18&lt;&gt;"",'FS ANALYSIS (% values)'!K18,"")</f>
        <v/>
      </c>
      <c r="K15" s="95" t="str">
        <f>IF('FS ANALYSIS (% values)'!L18&lt;&gt;"",'FS ANALYSIS (% values)'!L18,"")</f>
        <v/>
      </c>
      <c r="L15" s="95" t="str">
        <f>IF('FS ANALYSIS (% values)'!M18&lt;&gt;"",'FS ANALYSIS (% values)'!M18,"")</f>
        <v/>
      </c>
      <c r="M15" s="95" t="str">
        <f>IF('FS ANALYSIS (% values)'!N18&lt;&gt;"",'FS ANALYSIS (% values)'!N18,"")</f>
        <v/>
      </c>
      <c r="N15" s="95" t="str">
        <f>IF('FS ANALYSIS (% values)'!O18&lt;&gt;"",'FS ANALYSIS (% values)'!O18,"")</f>
        <v/>
      </c>
      <c r="O15" s="95" t="str">
        <f>IF('FS ANALYSIS (% values)'!P18&lt;&gt;"",'FS ANALYSIS (% values)'!P18,"")</f>
        <v/>
      </c>
      <c r="P15" s="95" t="str">
        <f>IF('FS ANALYSIS (% values)'!Q18&lt;&gt;"",'FS ANALYSIS (% values)'!Q18,"")</f>
        <v/>
      </c>
      <c r="Q15" s="95" t="str">
        <f>IF('FS ANALYSIS (% values)'!R18&lt;&gt;"",'FS ANALYSIS (% values)'!R18,"")</f>
        <v/>
      </c>
      <c r="R15" s="95" t="str">
        <f>IF('FS ANALYSIS (% values)'!S18&lt;&gt;"",'FS ANALYSIS (% values)'!S18,"")</f>
        <v/>
      </c>
      <c r="S15" s="26">
        <f>'FS ANALYSIS (% values)'!U18</f>
        <v>0</v>
      </c>
      <c r="T15" s="27">
        <f>'FS ANALYSIS (% values)'!V18</f>
        <v>0</v>
      </c>
      <c r="U15" s="4">
        <f>'FS ANALYSIS (% values)'!W18</f>
        <v>1</v>
      </c>
      <c r="V15" s="181">
        <f>'Population Figures'!S19</f>
        <v>0</v>
      </c>
      <c r="W15" s="181" t="e">
        <f>'Population Figures'!T19</f>
        <v>#NUM!</v>
      </c>
      <c r="X15" s="181" t="e">
        <f>'Population Figures'!U19-'Population Figures'!S19</f>
        <v>#NUM!</v>
      </c>
    </row>
    <row r="16" spans="1:24" x14ac:dyDescent="0.25">
      <c r="A16" s="44">
        <f>'FS ANALYSIS (% values)'!B19</f>
        <v>0</v>
      </c>
      <c r="B16" s="45">
        <f>'FS ANALYSIS (% values)'!C19</f>
        <v>0</v>
      </c>
      <c r="C16" s="45">
        <f>'FS ANALYSIS (% values)'!D19</f>
        <v>0</v>
      </c>
      <c r="D16" s="95" t="str">
        <f>IF('FS ANALYSIS (% values)'!E19&lt;&gt;"",'FS ANALYSIS (% values)'!E19,"")</f>
        <v/>
      </c>
      <c r="E16" s="95" t="str">
        <f>IF('FS ANALYSIS (% values)'!F19&lt;&gt;"",'FS ANALYSIS (% values)'!F19,"")</f>
        <v/>
      </c>
      <c r="F16" s="95" t="str">
        <f>IF('FS ANALYSIS (% values)'!G19&lt;&gt;"",'FS ANALYSIS (% values)'!G19,"")</f>
        <v/>
      </c>
      <c r="G16" s="95" t="str">
        <f>IF('FS ANALYSIS (% values)'!H19&lt;&gt;"",'FS ANALYSIS (% values)'!H19,"")</f>
        <v/>
      </c>
      <c r="H16" s="95" t="str">
        <f>IF('FS ANALYSIS (% values)'!I19&lt;&gt;"",'FS ANALYSIS (% values)'!I19,"")</f>
        <v/>
      </c>
      <c r="I16" s="95" t="str">
        <f>IF('FS ANALYSIS (% values)'!J19&lt;&gt;"",'FS ANALYSIS (% values)'!J19,"")</f>
        <v/>
      </c>
      <c r="J16" s="95" t="str">
        <f>IF('FS ANALYSIS (% values)'!K19&lt;&gt;"",'FS ANALYSIS (% values)'!K19,"")</f>
        <v/>
      </c>
      <c r="K16" s="95" t="str">
        <f>IF('FS ANALYSIS (% values)'!L19&lt;&gt;"",'FS ANALYSIS (% values)'!L19,"")</f>
        <v/>
      </c>
      <c r="L16" s="95" t="str">
        <f>IF('FS ANALYSIS (% values)'!M19&lt;&gt;"",'FS ANALYSIS (% values)'!M19,"")</f>
        <v/>
      </c>
      <c r="M16" s="95" t="str">
        <f>IF('FS ANALYSIS (% values)'!N19&lt;&gt;"",'FS ANALYSIS (% values)'!N19,"")</f>
        <v/>
      </c>
      <c r="N16" s="95" t="str">
        <f>IF('FS ANALYSIS (% values)'!O19&lt;&gt;"",'FS ANALYSIS (% values)'!O19,"")</f>
        <v/>
      </c>
      <c r="O16" s="95" t="str">
        <f>IF('FS ANALYSIS (% values)'!P19&lt;&gt;"",'FS ANALYSIS (% values)'!P19,"")</f>
        <v/>
      </c>
      <c r="P16" s="95" t="str">
        <f>IF('FS ANALYSIS (% values)'!Q19&lt;&gt;"",'FS ANALYSIS (% values)'!Q19,"")</f>
        <v/>
      </c>
      <c r="Q16" s="95" t="str">
        <f>IF('FS ANALYSIS (% values)'!R19&lt;&gt;"",'FS ANALYSIS (% values)'!R19,"")</f>
        <v/>
      </c>
      <c r="R16" s="95" t="str">
        <f>IF('FS ANALYSIS (% values)'!S19&lt;&gt;"",'FS ANALYSIS (% values)'!S19,"")</f>
        <v/>
      </c>
      <c r="S16" s="26">
        <f>'FS ANALYSIS (% values)'!U19</f>
        <v>0</v>
      </c>
      <c r="T16" s="27">
        <f>'FS ANALYSIS (% values)'!V19</f>
        <v>0</v>
      </c>
      <c r="U16" s="4">
        <f>'FS ANALYSIS (% values)'!W19</f>
        <v>1</v>
      </c>
      <c r="V16" s="181">
        <f>'Population Figures'!S20</f>
        <v>0</v>
      </c>
      <c r="W16" s="181" t="e">
        <f>'Population Figures'!T20</f>
        <v>#NUM!</v>
      </c>
      <c r="X16" s="181" t="e">
        <f>'Population Figures'!U20-'Population Figures'!S20</f>
        <v>#NUM!</v>
      </c>
    </row>
    <row r="17" spans="1:24" x14ac:dyDescent="0.25">
      <c r="A17" s="44">
        <f>'FS ANALYSIS (% values)'!B20</f>
        <v>0</v>
      </c>
      <c r="B17" s="45">
        <f>'FS ANALYSIS (% values)'!C20</f>
        <v>0</v>
      </c>
      <c r="C17" s="45">
        <f>'FS ANALYSIS (% values)'!D20</f>
        <v>0</v>
      </c>
      <c r="D17" s="95" t="str">
        <f>IF('FS ANALYSIS (% values)'!E20&lt;&gt;"",'FS ANALYSIS (% values)'!E20,"")</f>
        <v/>
      </c>
      <c r="E17" s="95" t="str">
        <f>IF('FS ANALYSIS (% values)'!F20&lt;&gt;"",'FS ANALYSIS (% values)'!F20,"")</f>
        <v/>
      </c>
      <c r="F17" s="95" t="str">
        <f>IF('FS ANALYSIS (% values)'!G20&lt;&gt;"",'FS ANALYSIS (% values)'!G20,"")</f>
        <v/>
      </c>
      <c r="G17" s="95" t="str">
        <f>IF('FS ANALYSIS (% values)'!H20&lt;&gt;"",'FS ANALYSIS (% values)'!H20,"")</f>
        <v/>
      </c>
      <c r="H17" s="95" t="str">
        <f>IF('FS ANALYSIS (% values)'!I20&lt;&gt;"",'FS ANALYSIS (% values)'!I20,"")</f>
        <v/>
      </c>
      <c r="I17" s="95" t="str">
        <f>IF('FS ANALYSIS (% values)'!J20&lt;&gt;"",'FS ANALYSIS (% values)'!J20,"")</f>
        <v/>
      </c>
      <c r="J17" s="95" t="str">
        <f>IF('FS ANALYSIS (% values)'!K20&lt;&gt;"",'FS ANALYSIS (% values)'!K20,"")</f>
        <v/>
      </c>
      <c r="K17" s="95" t="str">
        <f>IF('FS ANALYSIS (% values)'!L20&lt;&gt;"",'FS ANALYSIS (% values)'!L20,"")</f>
        <v/>
      </c>
      <c r="L17" s="95" t="str">
        <f>IF('FS ANALYSIS (% values)'!M20&lt;&gt;"",'FS ANALYSIS (% values)'!M20,"")</f>
        <v/>
      </c>
      <c r="M17" s="95" t="str">
        <f>IF('FS ANALYSIS (% values)'!N20&lt;&gt;"",'FS ANALYSIS (% values)'!N20,"")</f>
        <v/>
      </c>
      <c r="N17" s="95" t="str">
        <f>IF('FS ANALYSIS (% values)'!O20&lt;&gt;"",'FS ANALYSIS (% values)'!O20,"")</f>
        <v/>
      </c>
      <c r="O17" s="95" t="str">
        <f>IF('FS ANALYSIS (% values)'!P20&lt;&gt;"",'FS ANALYSIS (% values)'!P20,"")</f>
        <v/>
      </c>
      <c r="P17" s="95" t="str">
        <f>IF('FS ANALYSIS (% values)'!Q20&lt;&gt;"",'FS ANALYSIS (% values)'!Q20,"")</f>
        <v/>
      </c>
      <c r="Q17" s="95" t="str">
        <f>IF('FS ANALYSIS (% values)'!R20&lt;&gt;"",'FS ANALYSIS (% values)'!R20,"")</f>
        <v/>
      </c>
      <c r="R17" s="95" t="str">
        <f>IF('FS ANALYSIS (% values)'!S20&lt;&gt;"",'FS ANALYSIS (% values)'!S20,"")</f>
        <v/>
      </c>
      <c r="S17" s="26">
        <f>'FS ANALYSIS (% values)'!U20</f>
        <v>0</v>
      </c>
      <c r="T17" s="27">
        <f>'FS ANALYSIS (% values)'!V20</f>
        <v>0</v>
      </c>
      <c r="U17" s="4">
        <f>'FS ANALYSIS (% values)'!W20</f>
        <v>1</v>
      </c>
      <c r="V17" s="181">
        <f>'Population Figures'!S21</f>
        <v>0</v>
      </c>
      <c r="W17" s="181" t="e">
        <f>'Population Figures'!T21</f>
        <v>#NUM!</v>
      </c>
      <c r="X17" s="181" t="e">
        <f>'Population Figures'!U21-'Population Figures'!S21</f>
        <v>#NUM!</v>
      </c>
    </row>
    <row r="18" spans="1:24" x14ac:dyDescent="0.25">
      <c r="A18" s="44">
        <f>'FS ANALYSIS (% values)'!B21</f>
        <v>0</v>
      </c>
      <c r="B18" s="45">
        <f>'FS ANALYSIS (% values)'!C21</f>
        <v>0</v>
      </c>
      <c r="C18" s="45">
        <f>'FS ANALYSIS (% values)'!D21</f>
        <v>0</v>
      </c>
      <c r="D18" s="95" t="str">
        <f>IF('FS ANALYSIS (% values)'!E21&lt;&gt;"",'FS ANALYSIS (% values)'!E21,"")</f>
        <v/>
      </c>
      <c r="E18" s="95" t="str">
        <f>IF('FS ANALYSIS (% values)'!F21&lt;&gt;"",'FS ANALYSIS (% values)'!F21,"")</f>
        <v/>
      </c>
      <c r="F18" s="95" t="str">
        <f>IF('FS ANALYSIS (% values)'!G21&lt;&gt;"",'FS ANALYSIS (% values)'!G21,"")</f>
        <v/>
      </c>
      <c r="G18" s="95" t="str">
        <f>IF('FS ANALYSIS (% values)'!H21&lt;&gt;"",'FS ANALYSIS (% values)'!H21,"")</f>
        <v/>
      </c>
      <c r="H18" s="95" t="str">
        <f>IF('FS ANALYSIS (% values)'!I21&lt;&gt;"",'FS ANALYSIS (% values)'!I21,"")</f>
        <v/>
      </c>
      <c r="I18" s="95" t="str">
        <f>IF('FS ANALYSIS (% values)'!J21&lt;&gt;"",'FS ANALYSIS (% values)'!J21,"")</f>
        <v/>
      </c>
      <c r="J18" s="95" t="str">
        <f>IF('FS ANALYSIS (% values)'!K21&lt;&gt;"",'FS ANALYSIS (% values)'!K21,"")</f>
        <v/>
      </c>
      <c r="K18" s="95" t="str">
        <f>IF('FS ANALYSIS (% values)'!L21&lt;&gt;"",'FS ANALYSIS (% values)'!L21,"")</f>
        <v/>
      </c>
      <c r="L18" s="95" t="str">
        <f>IF('FS ANALYSIS (% values)'!M21&lt;&gt;"",'FS ANALYSIS (% values)'!M21,"")</f>
        <v/>
      </c>
      <c r="M18" s="95" t="str">
        <f>IF('FS ANALYSIS (% values)'!N21&lt;&gt;"",'FS ANALYSIS (% values)'!N21,"")</f>
        <v/>
      </c>
      <c r="N18" s="95" t="str">
        <f>IF('FS ANALYSIS (% values)'!O21&lt;&gt;"",'FS ANALYSIS (% values)'!O21,"")</f>
        <v/>
      </c>
      <c r="O18" s="95" t="str">
        <f>IF('FS ANALYSIS (% values)'!P21&lt;&gt;"",'FS ANALYSIS (% values)'!P21,"")</f>
        <v/>
      </c>
      <c r="P18" s="95" t="str">
        <f>IF('FS ANALYSIS (% values)'!Q21&lt;&gt;"",'FS ANALYSIS (% values)'!Q21,"")</f>
        <v/>
      </c>
      <c r="Q18" s="95" t="str">
        <f>IF('FS ANALYSIS (% values)'!R21&lt;&gt;"",'FS ANALYSIS (% values)'!R21,"")</f>
        <v/>
      </c>
      <c r="R18" s="95" t="str">
        <f>IF('FS ANALYSIS (% values)'!S21&lt;&gt;"",'FS ANALYSIS (% values)'!S21,"")</f>
        <v/>
      </c>
      <c r="S18" s="26">
        <f>'FS ANALYSIS (% values)'!U21</f>
        <v>0</v>
      </c>
      <c r="T18" s="27">
        <f>'FS ANALYSIS (% values)'!V21</f>
        <v>0</v>
      </c>
      <c r="U18" s="4">
        <f>'FS ANALYSIS (% values)'!W21</f>
        <v>1</v>
      </c>
      <c r="V18" s="181">
        <f>'Population Figures'!S22</f>
        <v>0</v>
      </c>
      <c r="W18" s="181" t="e">
        <f>'Population Figures'!T22</f>
        <v>#NUM!</v>
      </c>
      <c r="X18" s="181" t="e">
        <f>'Population Figures'!U22-'Population Figures'!S22</f>
        <v>#NUM!</v>
      </c>
    </row>
    <row r="19" spans="1:24" x14ac:dyDescent="0.25">
      <c r="A19" s="44">
        <f>'FS ANALYSIS (% values)'!B22</f>
        <v>0</v>
      </c>
      <c r="B19" s="24">
        <f>'FS ANALYSIS (% values)'!C22</f>
        <v>0</v>
      </c>
      <c r="C19" s="24">
        <f>'FS ANALYSIS (% values)'!D22</f>
        <v>0</v>
      </c>
      <c r="D19" s="95" t="str">
        <f>IF('FS ANALYSIS (% values)'!E22&lt;&gt;"",'FS ANALYSIS (% values)'!E22,"")</f>
        <v/>
      </c>
      <c r="E19" s="95" t="str">
        <f>IF('FS ANALYSIS (% values)'!F22&lt;&gt;"",'FS ANALYSIS (% values)'!F22,"")</f>
        <v/>
      </c>
      <c r="F19" s="95" t="str">
        <f>IF('FS ANALYSIS (% values)'!G22&lt;&gt;"",'FS ANALYSIS (% values)'!G22,"")</f>
        <v/>
      </c>
      <c r="G19" s="95" t="str">
        <f>IF('FS ANALYSIS (% values)'!H22&lt;&gt;"",'FS ANALYSIS (% values)'!H22,"")</f>
        <v/>
      </c>
      <c r="H19" s="95" t="str">
        <f>IF('FS ANALYSIS (% values)'!I22&lt;&gt;"",'FS ANALYSIS (% values)'!I22,"")</f>
        <v/>
      </c>
      <c r="I19" s="95" t="str">
        <f>IF('FS ANALYSIS (% values)'!J22&lt;&gt;"",'FS ANALYSIS (% values)'!J22,"")</f>
        <v/>
      </c>
      <c r="J19" s="95" t="str">
        <f>IF('FS ANALYSIS (% values)'!K22&lt;&gt;"",'FS ANALYSIS (% values)'!K22,"")</f>
        <v/>
      </c>
      <c r="K19" s="95" t="str">
        <f>IF('FS ANALYSIS (% values)'!L22&lt;&gt;"",'FS ANALYSIS (% values)'!L22,"")</f>
        <v/>
      </c>
      <c r="L19" s="95" t="str">
        <f>IF('FS ANALYSIS (% values)'!M22&lt;&gt;"",'FS ANALYSIS (% values)'!M22,"")</f>
        <v/>
      </c>
      <c r="M19" s="95" t="str">
        <f>IF('FS ANALYSIS (% values)'!N22&lt;&gt;"",'FS ANALYSIS (% values)'!N22,"")</f>
        <v/>
      </c>
      <c r="N19" s="95" t="str">
        <f>IF('FS ANALYSIS (% values)'!O22&lt;&gt;"",'FS ANALYSIS (% values)'!O22,"")</f>
        <v/>
      </c>
      <c r="O19" s="95" t="str">
        <f>IF('FS ANALYSIS (% values)'!P22&lt;&gt;"",'FS ANALYSIS (% values)'!P22,"")</f>
        <v/>
      </c>
      <c r="P19" s="95" t="str">
        <f>IF('FS ANALYSIS (% values)'!Q22&lt;&gt;"",'FS ANALYSIS (% values)'!Q22,"")</f>
        <v/>
      </c>
      <c r="Q19" s="95" t="str">
        <f>IF('FS ANALYSIS (% values)'!R22&lt;&gt;"",'FS ANALYSIS (% values)'!R22,"")</f>
        <v/>
      </c>
      <c r="R19" s="95" t="str">
        <f>IF('FS ANALYSIS (% values)'!S22&lt;&gt;"",'FS ANALYSIS (% values)'!S22,"")</f>
        <v/>
      </c>
      <c r="S19" s="26">
        <f>'FS ANALYSIS (% values)'!U22</f>
        <v>0</v>
      </c>
      <c r="T19" s="27">
        <f>'FS ANALYSIS (% values)'!V22</f>
        <v>0</v>
      </c>
      <c r="U19" s="4">
        <f>'FS ANALYSIS (% values)'!W22</f>
        <v>1</v>
      </c>
      <c r="V19" s="181">
        <f>'Population Figures'!S23</f>
        <v>0</v>
      </c>
      <c r="W19" s="181" t="e">
        <f>'Population Figures'!T23</f>
        <v>#NUM!</v>
      </c>
      <c r="X19" s="181" t="e">
        <f>'Population Figures'!U23-'Population Figures'!S23</f>
        <v>#NUM!</v>
      </c>
    </row>
    <row r="20" spans="1:24" x14ac:dyDescent="0.25">
      <c r="A20" s="44">
        <f>'FS ANALYSIS (% values)'!B23</f>
        <v>0</v>
      </c>
      <c r="B20" s="24">
        <f>'FS ANALYSIS (% values)'!C23</f>
        <v>0</v>
      </c>
      <c r="C20" s="24">
        <f>'FS ANALYSIS (% values)'!D23</f>
        <v>0</v>
      </c>
      <c r="D20" s="95" t="str">
        <f>IF('FS ANALYSIS (% values)'!E23&lt;&gt;"",'FS ANALYSIS (% values)'!E23,"")</f>
        <v/>
      </c>
      <c r="E20" s="95" t="str">
        <f>IF('FS ANALYSIS (% values)'!F23&lt;&gt;"",'FS ANALYSIS (% values)'!F23,"")</f>
        <v/>
      </c>
      <c r="F20" s="95" t="str">
        <f>IF('FS ANALYSIS (% values)'!G23&lt;&gt;"",'FS ANALYSIS (% values)'!G23,"")</f>
        <v/>
      </c>
      <c r="G20" s="95" t="str">
        <f>IF('FS ANALYSIS (% values)'!H23&lt;&gt;"",'FS ANALYSIS (% values)'!H23,"")</f>
        <v/>
      </c>
      <c r="H20" s="95" t="str">
        <f>IF('FS ANALYSIS (% values)'!I23&lt;&gt;"",'FS ANALYSIS (% values)'!I23,"")</f>
        <v/>
      </c>
      <c r="I20" s="95" t="str">
        <f>IF('FS ANALYSIS (% values)'!J23&lt;&gt;"",'FS ANALYSIS (% values)'!J23,"")</f>
        <v/>
      </c>
      <c r="J20" s="95" t="str">
        <f>IF('FS ANALYSIS (% values)'!K23&lt;&gt;"",'FS ANALYSIS (% values)'!K23,"")</f>
        <v/>
      </c>
      <c r="K20" s="95" t="str">
        <f>IF('FS ANALYSIS (% values)'!L23&lt;&gt;"",'FS ANALYSIS (% values)'!L23,"")</f>
        <v/>
      </c>
      <c r="L20" s="95" t="str">
        <f>IF('FS ANALYSIS (% values)'!M23&lt;&gt;"",'FS ANALYSIS (% values)'!M23,"")</f>
        <v/>
      </c>
      <c r="M20" s="95" t="str">
        <f>IF('FS ANALYSIS (% values)'!N23&lt;&gt;"",'FS ANALYSIS (% values)'!N23,"")</f>
        <v/>
      </c>
      <c r="N20" s="95" t="str">
        <f>IF('FS ANALYSIS (% values)'!O23&lt;&gt;"",'FS ANALYSIS (% values)'!O23,"")</f>
        <v/>
      </c>
      <c r="O20" s="95" t="str">
        <f>IF('FS ANALYSIS (% values)'!P23&lt;&gt;"",'FS ANALYSIS (% values)'!P23,"")</f>
        <v/>
      </c>
      <c r="P20" s="95" t="str">
        <f>IF('FS ANALYSIS (% values)'!Q23&lt;&gt;"",'FS ANALYSIS (% values)'!Q23,"")</f>
        <v/>
      </c>
      <c r="Q20" s="95" t="str">
        <f>IF('FS ANALYSIS (% values)'!R23&lt;&gt;"",'FS ANALYSIS (% values)'!R23,"")</f>
        <v/>
      </c>
      <c r="R20" s="95" t="str">
        <f>IF('FS ANALYSIS (% values)'!S23&lt;&gt;"",'FS ANALYSIS (% values)'!S23,"")</f>
        <v/>
      </c>
      <c r="S20" s="26">
        <f>'FS ANALYSIS (% values)'!U23</f>
        <v>0</v>
      </c>
      <c r="T20" s="27">
        <f>'FS ANALYSIS (% values)'!V23</f>
        <v>0</v>
      </c>
      <c r="U20" s="4">
        <f>'FS ANALYSIS (% values)'!W23</f>
        <v>1</v>
      </c>
      <c r="V20" s="181">
        <f>'Population Figures'!S24</f>
        <v>0</v>
      </c>
      <c r="W20" s="181" t="e">
        <f>'Population Figures'!T24</f>
        <v>#NUM!</v>
      </c>
      <c r="X20" s="181" t="e">
        <f>'Population Figures'!U24-'Population Figures'!S24</f>
        <v>#NUM!</v>
      </c>
    </row>
    <row r="21" spans="1:24" x14ac:dyDescent="0.25">
      <c r="A21" s="44">
        <f>'FS ANALYSIS (% values)'!B24</f>
        <v>0</v>
      </c>
      <c r="B21" s="24">
        <f>'FS ANALYSIS (% values)'!C24</f>
        <v>0</v>
      </c>
      <c r="C21" s="24">
        <f>'FS ANALYSIS (% values)'!D24</f>
        <v>0</v>
      </c>
      <c r="D21" s="95" t="str">
        <f>IF('FS ANALYSIS (% values)'!E24&lt;&gt;"",'FS ANALYSIS (% values)'!E24,"")</f>
        <v/>
      </c>
      <c r="E21" s="95" t="str">
        <f>IF('FS ANALYSIS (% values)'!F24&lt;&gt;"",'FS ANALYSIS (% values)'!F24,"")</f>
        <v/>
      </c>
      <c r="F21" s="95" t="str">
        <f>IF('FS ANALYSIS (% values)'!G24&lt;&gt;"",'FS ANALYSIS (% values)'!G24,"")</f>
        <v/>
      </c>
      <c r="G21" s="95" t="str">
        <f>IF('FS ANALYSIS (% values)'!H24&lt;&gt;"",'FS ANALYSIS (% values)'!H24,"")</f>
        <v/>
      </c>
      <c r="H21" s="95" t="str">
        <f>IF('FS ANALYSIS (% values)'!I24&lt;&gt;"",'FS ANALYSIS (% values)'!I24,"")</f>
        <v/>
      </c>
      <c r="I21" s="95" t="str">
        <f>IF('FS ANALYSIS (% values)'!J24&lt;&gt;"",'FS ANALYSIS (% values)'!J24,"")</f>
        <v/>
      </c>
      <c r="J21" s="95" t="str">
        <f>IF('FS ANALYSIS (% values)'!K24&lt;&gt;"",'FS ANALYSIS (% values)'!K24,"")</f>
        <v/>
      </c>
      <c r="K21" s="95" t="str">
        <f>IF('FS ANALYSIS (% values)'!L24&lt;&gt;"",'FS ANALYSIS (% values)'!L24,"")</f>
        <v/>
      </c>
      <c r="L21" s="95" t="str">
        <f>IF('FS ANALYSIS (% values)'!M24&lt;&gt;"",'FS ANALYSIS (% values)'!M24,"")</f>
        <v/>
      </c>
      <c r="M21" s="95" t="str">
        <f>IF('FS ANALYSIS (% values)'!N24&lt;&gt;"",'FS ANALYSIS (% values)'!N24,"")</f>
        <v/>
      </c>
      <c r="N21" s="95" t="str">
        <f>IF('FS ANALYSIS (% values)'!O24&lt;&gt;"",'FS ANALYSIS (% values)'!O24,"")</f>
        <v/>
      </c>
      <c r="O21" s="95" t="str">
        <f>IF('FS ANALYSIS (% values)'!P24&lt;&gt;"",'FS ANALYSIS (% values)'!P24,"")</f>
        <v/>
      </c>
      <c r="P21" s="95" t="str">
        <f>IF('FS ANALYSIS (% values)'!Q24&lt;&gt;"",'FS ANALYSIS (% values)'!Q24,"")</f>
        <v/>
      </c>
      <c r="Q21" s="95" t="str">
        <f>IF('FS ANALYSIS (% values)'!R24&lt;&gt;"",'FS ANALYSIS (% values)'!R24,"")</f>
        <v/>
      </c>
      <c r="R21" s="95" t="str">
        <f>IF('FS ANALYSIS (% values)'!S24&lt;&gt;"",'FS ANALYSIS (% values)'!S24,"")</f>
        <v/>
      </c>
      <c r="S21" s="26">
        <f>'FS ANALYSIS (% values)'!U24</f>
        <v>0</v>
      </c>
      <c r="T21" s="27">
        <f>'FS ANALYSIS (% values)'!V24</f>
        <v>0</v>
      </c>
      <c r="U21" s="4">
        <f>'FS ANALYSIS (% values)'!W24</f>
        <v>1</v>
      </c>
      <c r="V21" s="181">
        <f>'Population Figures'!S25</f>
        <v>0</v>
      </c>
      <c r="W21" s="181" t="e">
        <f>'Population Figures'!T25</f>
        <v>#NUM!</v>
      </c>
      <c r="X21" s="181" t="e">
        <f>'Population Figures'!U25-'Population Figures'!S25</f>
        <v>#NUM!</v>
      </c>
    </row>
    <row r="22" spans="1:24" x14ac:dyDescent="0.25">
      <c r="A22" s="44">
        <f>'FS ANALYSIS (% values)'!B25</f>
        <v>0</v>
      </c>
      <c r="B22" s="45">
        <f>'FS ANALYSIS (% values)'!C25</f>
        <v>0</v>
      </c>
      <c r="C22" s="45">
        <f>'FS ANALYSIS (% values)'!D25</f>
        <v>0</v>
      </c>
      <c r="D22" s="95" t="str">
        <f>IF('FS ANALYSIS (% values)'!E25&lt;&gt;"",'FS ANALYSIS (% values)'!E25,"")</f>
        <v/>
      </c>
      <c r="E22" s="95" t="str">
        <f>IF('FS ANALYSIS (% values)'!F25&lt;&gt;"",'FS ANALYSIS (% values)'!F25,"")</f>
        <v/>
      </c>
      <c r="F22" s="95" t="str">
        <f>IF('FS ANALYSIS (% values)'!G25&lt;&gt;"",'FS ANALYSIS (% values)'!G25,"")</f>
        <v/>
      </c>
      <c r="G22" s="95" t="str">
        <f>IF('FS ANALYSIS (% values)'!H25&lt;&gt;"",'FS ANALYSIS (% values)'!H25,"")</f>
        <v/>
      </c>
      <c r="H22" s="95" t="str">
        <f>IF('FS ANALYSIS (% values)'!I25&lt;&gt;"",'FS ANALYSIS (% values)'!I25,"")</f>
        <v/>
      </c>
      <c r="I22" s="95" t="str">
        <f>IF('FS ANALYSIS (% values)'!J25&lt;&gt;"",'FS ANALYSIS (% values)'!J25,"")</f>
        <v/>
      </c>
      <c r="J22" s="95" t="str">
        <f>IF('FS ANALYSIS (% values)'!K25&lt;&gt;"",'FS ANALYSIS (% values)'!K25,"")</f>
        <v/>
      </c>
      <c r="K22" s="95" t="str">
        <f>IF('FS ANALYSIS (% values)'!L25&lt;&gt;"",'FS ANALYSIS (% values)'!L25,"")</f>
        <v/>
      </c>
      <c r="L22" s="95" t="str">
        <f>IF('FS ANALYSIS (% values)'!M25&lt;&gt;"",'FS ANALYSIS (% values)'!M25,"")</f>
        <v/>
      </c>
      <c r="M22" s="95" t="str">
        <f>IF('FS ANALYSIS (% values)'!N25&lt;&gt;"",'FS ANALYSIS (% values)'!N25,"")</f>
        <v/>
      </c>
      <c r="N22" s="95" t="str">
        <f>IF('FS ANALYSIS (% values)'!O25&lt;&gt;"",'FS ANALYSIS (% values)'!O25,"")</f>
        <v/>
      </c>
      <c r="O22" s="95" t="str">
        <f>IF('FS ANALYSIS (% values)'!P25&lt;&gt;"",'FS ANALYSIS (% values)'!P25,"")</f>
        <v/>
      </c>
      <c r="P22" s="95" t="str">
        <f>IF('FS ANALYSIS (% values)'!Q25&lt;&gt;"",'FS ANALYSIS (% values)'!Q25,"")</f>
        <v/>
      </c>
      <c r="Q22" s="95" t="str">
        <f>IF('FS ANALYSIS (% values)'!R25&lt;&gt;"",'FS ANALYSIS (% values)'!R25,"")</f>
        <v/>
      </c>
      <c r="R22" s="95" t="str">
        <f>IF('FS ANALYSIS (% values)'!S25&lt;&gt;"",'FS ANALYSIS (% values)'!S25,"")</f>
        <v/>
      </c>
      <c r="S22" s="26">
        <f>'FS ANALYSIS (% values)'!U25</f>
        <v>0</v>
      </c>
      <c r="T22" s="27">
        <f>'FS ANALYSIS (% values)'!V25</f>
        <v>0</v>
      </c>
      <c r="U22" s="4">
        <f>'FS ANALYSIS (% values)'!W25</f>
        <v>1</v>
      </c>
      <c r="V22" s="181">
        <f>'Population Figures'!S26</f>
        <v>0</v>
      </c>
      <c r="W22" s="181" t="e">
        <f>'Population Figures'!T26</f>
        <v>#NUM!</v>
      </c>
      <c r="X22" s="181" t="e">
        <f>'Population Figures'!U26-'Population Figures'!S26</f>
        <v>#NUM!</v>
      </c>
    </row>
    <row r="23" spans="1:24" x14ac:dyDescent="0.25">
      <c r="A23" s="44">
        <f>'FS ANALYSIS (% values)'!B26</f>
        <v>0</v>
      </c>
      <c r="B23" s="45">
        <f>'FS ANALYSIS (% values)'!C26</f>
        <v>0</v>
      </c>
      <c r="C23" s="45">
        <f>'FS ANALYSIS (% values)'!D26</f>
        <v>0</v>
      </c>
      <c r="D23" s="95" t="str">
        <f>IF('FS ANALYSIS (% values)'!E26&lt;&gt;"",'FS ANALYSIS (% values)'!E26,"")</f>
        <v/>
      </c>
      <c r="E23" s="95" t="str">
        <f>IF('FS ANALYSIS (% values)'!F26&lt;&gt;"",'FS ANALYSIS (% values)'!F26,"")</f>
        <v/>
      </c>
      <c r="F23" s="95" t="str">
        <f>IF('FS ANALYSIS (% values)'!G26&lt;&gt;"",'FS ANALYSIS (% values)'!G26,"")</f>
        <v/>
      </c>
      <c r="G23" s="95" t="str">
        <f>IF('FS ANALYSIS (% values)'!H26&lt;&gt;"",'FS ANALYSIS (% values)'!H26,"")</f>
        <v/>
      </c>
      <c r="H23" s="95" t="str">
        <f>IF('FS ANALYSIS (% values)'!I26&lt;&gt;"",'FS ANALYSIS (% values)'!I26,"")</f>
        <v/>
      </c>
      <c r="I23" s="95" t="str">
        <f>IF('FS ANALYSIS (% values)'!J26&lt;&gt;"",'FS ANALYSIS (% values)'!J26,"")</f>
        <v/>
      </c>
      <c r="J23" s="95" t="str">
        <f>IF('FS ANALYSIS (% values)'!K26&lt;&gt;"",'FS ANALYSIS (% values)'!K26,"")</f>
        <v/>
      </c>
      <c r="K23" s="95" t="str">
        <f>IF('FS ANALYSIS (% values)'!L26&lt;&gt;"",'FS ANALYSIS (% values)'!L26,"")</f>
        <v/>
      </c>
      <c r="L23" s="95" t="str">
        <f>IF('FS ANALYSIS (% values)'!M26&lt;&gt;"",'FS ANALYSIS (% values)'!M26,"")</f>
        <v/>
      </c>
      <c r="M23" s="95" t="str">
        <f>IF('FS ANALYSIS (% values)'!N26&lt;&gt;"",'FS ANALYSIS (% values)'!N26,"")</f>
        <v/>
      </c>
      <c r="N23" s="95" t="str">
        <f>IF('FS ANALYSIS (% values)'!O26&lt;&gt;"",'FS ANALYSIS (% values)'!O26,"")</f>
        <v/>
      </c>
      <c r="O23" s="95" t="str">
        <f>IF('FS ANALYSIS (% values)'!P26&lt;&gt;"",'FS ANALYSIS (% values)'!P26,"")</f>
        <v/>
      </c>
      <c r="P23" s="95" t="str">
        <f>IF('FS ANALYSIS (% values)'!Q26&lt;&gt;"",'FS ANALYSIS (% values)'!Q26,"")</f>
        <v/>
      </c>
      <c r="Q23" s="95" t="str">
        <f>IF('FS ANALYSIS (% values)'!R26&lt;&gt;"",'FS ANALYSIS (% values)'!R26,"")</f>
        <v/>
      </c>
      <c r="R23" s="95" t="str">
        <f>IF('FS ANALYSIS (% values)'!S26&lt;&gt;"",'FS ANALYSIS (% values)'!S26,"")</f>
        <v/>
      </c>
      <c r="S23" s="26">
        <f>'FS ANALYSIS (% values)'!U26</f>
        <v>0</v>
      </c>
      <c r="T23" s="27">
        <f>'FS ANALYSIS (% values)'!V26</f>
        <v>0</v>
      </c>
      <c r="U23" s="4">
        <f>'FS ANALYSIS (% values)'!W26</f>
        <v>1</v>
      </c>
      <c r="V23" s="181">
        <f>'Population Figures'!S27</f>
        <v>0</v>
      </c>
      <c r="W23" s="181" t="e">
        <f>'Population Figures'!T27</f>
        <v>#NUM!</v>
      </c>
      <c r="X23" s="181" t="e">
        <f>'Population Figures'!U27-'Population Figures'!S27</f>
        <v>#NUM!</v>
      </c>
    </row>
    <row r="24" spans="1:24" x14ac:dyDescent="0.25">
      <c r="A24" s="44">
        <f>'FS ANALYSIS (% values)'!B27</f>
        <v>0</v>
      </c>
      <c r="B24" s="45">
        <f>'FS ANALYSIS (% values)'!C27</f>
        <v>0</v>
      </c>
      <c r="C24" s="45">
        <f>'FS ANALYSIS (% values)'!D27</f>
        <v>0</v>
      </c>
      <c r="D24" s="95" t="str">
        <f>IF('FS ANALYSIS (% values)'!E27&lt;&gt;"",'FS ANALYSIS (% values)'!E27,"")</f>
        <v/>
      </c>
      <c r="E24" s="95" t="str">
        <f>IF('FS ANALYSIS (% values)'!F27&lt;&gt;"",'FS ANALYSIS (% values)'!F27,"")</f>
        <v/>
      </c>
      <c r="F24" s="95" t="str">
        <f>IF('FS ANALYSIS (% values)'!G27&lt;&gt;"",'FS ANALYSIS (% values)'!G27,"")</f>
        <v/>
      </c>
      <c r="G24" s="95" t="str">
        <f>IF('FS ANALYSIS (% values)'!H27&lt;&gt;"",'FS ANALYSIS (% values)'!H27,"")</f>
        <v/>
      </c>
      <c r="H24" s="95" t="str">
        <f>IF('FS ANALYSIS (% values)'!I27&lt;&gt;"",'FS ANALYSIS (% values)'!I27,"")</f>
        <v/>
      </c>
      <c r="I24" s="95" t="str">
        <f>IF('FS ANALYSIS (% values)'!J27&lt;&gt;"",'FS ANALYSIS (% values)'!J27,"")</f>
        <v/>
      </c>
      <c r="J24" s="95" t="str">
        <f>IF('FS ANALYSIS (% values)'!K27&lt;&gt;"",'FS ANALYSIS (% values)'!K27,"")</f>
        <v/>
      </c>
      <c r="K24" s="95" t="str">
        <f>IF('FS ANALYSIS (% values)'!L27&lt;&gt;"",'FS ANALYSIS (% values)'!L27,"")</f>
        <v/>
      </c>
      <c r="L24" s="95" t="str">
        <f>IF('FS ANALYSIS (% values)'!M27&lt;&gt;"",'FS ANALYSIS (% values)'!M27,"")</f>
        <v/>
      </c>
      <c r="M24" s="95" t="str">
        <f>IF('FS ANALYSIS (% values)'!N27&lt;&gt;"",'FS ANALYSIS (% values)'!N27,"")</f>
        <v/>
      </c>
      <c r="N24" s="95" t="str">
        <f>IF('FS ANALYSIS (% values)'!O27&lt;&gt;"",'FS ANALYSIS (% values)'!O27,"")</f>
        <v/>
      </c>
      <c r="O24" s="95" t="str">
        <f>IF('FS ANALYSIS (% values)'!P27&lt;&gt;"",'FS ANALYSIS (% values)'!P27,"")</f>
        <v/>
      </c>
      <c r="P24" s="95" t="str">
        <f>IF('FS ANALYSIS (% values)'!Q27&lt;&gt;"",'FS ANALYSIS (% values)'!Q27,"")</f>
        <v/>
      </c>
      <c r="Q24" s="95" t="str">
        <f>IF('FS ANALYSIS (% values)'!R27&lt;&gt;"",'FS ANALYSIS (% values)'!R27,"")</f>
        <v/>
      </c>
      <c r="R24" s="95" t="str">
        <f>IF('FS ANALYSIS (% values)'!S27&lt;&gt;"",'FS ANALYSIS (% values)'!S27,"")</f>
        <v/>
      </c>
      <c r="S24" s="26">
        <f>'FS ANALYSIS (% values)'!U27</f>
        <v>0</v>
      </c>
      <c r="T24" s="27">
        <f>'FS ANALYSIS (% values)'!V27</f>
        <v>0</v>
      </c>
      <c r="U24" s="4">
        <f>'FS ANALYSIS (% values)'!W27</f>
        <v>1</v>
      </c>
      <c r="V24" s="181">
        <f>'Population Figures'!S28</f>
        <v>0</v>
      </c>
      <c r="W24" s="181" t="e">
        <f>'Population Figures'!T28</f>
        <v>#NUM!</v>
      </c>
      <c r="X24" s="181" t="e">
        <f>'Population Figures'!U28-'Population Figures'!S28</f>
        <v>#NUM!</v>
      </c>
    </row>
    <row r="25" spans="1:24" x14ac:dyDescent="0.25">
      <c r="A25" s="44">
        <f>'FS ANALYSIS (% values)'!B28</f>
        <v>0</v>
      </c>
      <c r="B25" s="45">
        <f>'FS ANALYSIS (% values)'!C28</f>
        <v>0</v>
      </c>
      <c r="C25" s="45">
        <f>'FS ANALYSIS (% values)'!D28</f>
        <v>0</v>
      </c>
      <c r="D25" s="95" t="str">
        <f>IF('FS ANALYSIS (% values)'!E28&lt;&gt;"",'FS ANALYSIS (% values)'!E28,"")</f>
        <v/>
      </c>
      <c r="E25" s="95" t="str">
        <f>IF('FS ANALYSIS (% values)'!F28&lt;&gt;"",'FS ANALYSIS (% values)'!F28,"")</f>
        <v/>
      </c>
      <c r="F25" s="95" t="str">
        <f>IF('FS ANALYSIS (% values)'!G28&lt;&gt;"",'FS ANALYSIS (% values)'!G28,"")</f>
        <v/>
      </c>
      <c r="G25" s="95" t="str">
        <f>IF('FS ANALYSIS (% values)'!H28&lt;&gt;"",'FS ANALYSIS (% values)'!H28,"")</f>
        <v/>
      </c>
      <c r="H25" s="95" t="str">
        <f>IF('FS ANALYSIS (% values)'!I28&lt;&gt;"",'FS ANALYSIS (% values)'!I28,"")</f>
        <v/>
      </c>
      <c r="I25" s="95" t="str">
        <f>IF('FS ANALYSIS (% values)'!J28&lt;&gt;"",'FS ANALYSIS (% values)'!J28,"")</f>
        <v/>
      </c>
      <c r="J25" s="95" t="str">
        <f>IF('FS ANALYSIS (% values)'!K28&lt;&gt;"",'FS ANALYSIS (% values)'!K28,"")</f>
        <v/>
      </c>
      <c r="K25" s="95" t="str">
        <f>IF('FS ANALYSIS (% values)'!L28&lt;&gt;"",'FS ANALYSIS (% values)'!L28,"")</f>
        <v/>
      </c>
      <c r="L25" s="95" t="str">
        <f>IF('FS ANALYSIS (% values)'!M28&lt;&gt;"",'FS ANALYSIS (% values)'!M28,"")</f>
        <v/>
      </c>
      <c r="M25" s="95" t="str">
        <f>IF('FS ANALYSIS (% values)'!N28&lt;&gt;"",'FS ANALYSIS (% values)'!N28,"")</f>
        <v/>
      </c>
      <c r="N25" s="95" t="str">
        <f>IF('FS ANALYSIS (% values)'!O28&lt;&gt;"",'FS ANALYSIS (% values)'!O28,"")</f>
        <v/>
      </c>
      <c r="O25" s="95" t="str">
        <f>IF('FS ANALYSIS (% values)'!P28&lt;&gt;"",'FS ANALYSIS (% values)'!P28,"")</f>
        <v/>
      </c>
      <c r="P25" s="95" t="str">
        <f>IF('FS ANALYSIS (% values)'!Q28&lt;&gt;"",'FS ANALYSIS (% values)'!Q28,"")</f>
        <v/>
      </c>
      <c r="Q25" s="95" t="str">
        <f>IF('FS ANALYSIS (% values)'!R28&lt;&gt;"",'FS ANALYSIS (% values)'!R28,"")</f>
        <v/>
      </c>
      <c r="R25" s="95" t="str">
        <f>IF('FS ANALYSIS (% values)'!S28&lt;&gt;"",'FS ANALYSIS (% values)'!S28,"")</f>
        <v/>
      </c>
      <c r="S25" s="26">
        <f>'FS ANALYSIS (% values)'!U28</f>
        <v>0</v>
      </c>
      <c r="T25" s="27">
        <f>'FS ANALYSIS (% values)'!V28</f>
        <v>0</v>
      </c>
      <c r="U25" s="4">
        <f>'FS ANALYSIS (% values)'!W28</f>
        <v>1</v>
      </c>
      <c r="V25" s="181">
        <f>'Population Figures'!S29</f>
        <v>0</v>
      </c>
      <c r="W25" s="181" t="e">
        <f>'Population Figures'!T29</f>
        <v>#NUM!</v>
      </c>
      <c r="X25" s="181" t="e">
        <f>'Population Figures'!U29-'Population Figures'!S29</f>
        <v>#NUM!</v>
      </c>
    </row>
    <row r="26" spans="1:24" x14ac:dyDescent="0.25">
      <c r="A26" s="44">
        <f>'FS ANALYSIS (% values)'!B29</f>
        <v>0</v>
      </c>
      <c r="B26" s="45">
        <f>'FS ANALYSIS (% values)'!C29</f>
        <v>0</v>
      </c>
      <c r="C26" s="45">
        <f>'FS ANALYSIS (% values)'!D29</f>
        <v>0</v>
      </c>
      <c r="D26" s="95" t="str">
        <f>IF('FS ANALYSIS (% values)'!E29&lt;&gt;"",'FS ANALYSIS (% values)'!E29,"")</f>
        <v/>
      </c>
      <c r="E26" s="95" t="str">
        <f>IF('FS ANALYSIS (% values)'!F29&lt;&gt;"",'FS ANALYSIS (% values)'!F29,"")</f>
        <v/>
      </c>
      <c r="F26" s="95" t="str">
        <f>IF('FS ANALYSIS (% values)'!G29&lt;&gt;"",'FS ANALYSIS (% values)'!G29,"")</f>
        <v/>
      </c>
      <c r="G26" s="95" t="str">
        <f>IF('FS ANALYSIS (% values)'!H29&lt;&gt;"",'FS ANALYSIS (% values)'!H29,"")</f>
        <v/>
      </c>
      <c r="H26" s="95" t="str">
        <f>IF('FS ANALYSIS (% values)'!I29&lt;&gt;"",'FS ANALYSIS (% values)'!I29,"")</f>
        <v/>
      </c>
      <c r="I26" s="95" t="str">
        <f>IF('FS ANALYSIS (% values)'!J29&lt;&gt;"",'FS ANALYSIS (% values)'!J29,"")</f>
        <v/>
      </c>
      <c r="J26" s="95" t="str">
        <f>IF('FS ANALYSIS (% values)'!K29&lt;&gt;"",'FS ANALYSIS (% values)'!K29,"")</f>
        <v/>
      </c>
      <c r="K26" s="95" t="str">
        <f>IF('FS ANALYSIS (% values)'!L29&lt;&gt;"",'FS ANALYSIS (% values)'!L29,"")</f>
        <v/>
      </c>
      <c r="L26" s="95" t="str">
        <f>IF('FS ANALYSIS (% values)'!M29&lt;&gt;"",'FS ANALYSIS (% values)'!M29,"")</f>
        <v/>
      </c>
      <c r="M26" s="95" t="str">
        <f>IF('FS ANALYSIS (% values)'!N29&lt;&gt;"",'FS ANALYSIS (% values)'!N29,"")</f>
        <v/>
      </c>
      <c r="N26" s="95" t="str">
        <f>IF('FS ANALYSIS (% values)'!O29&lt;&gt;"",'FS ANALYSIS (% values)'!O29,"")</f>
        <v/>
      </c>
      <c r="O26" s="95" t="str">
        <f>IF('FS ANALYSIS (% values)'!P29&lt;&gt;"",'FS ANALYSIS (% values)'!P29,"")</f>
        <v/>
      </c>
      <c r="P26" s="95" t="str">
        <f>IF('FS ANALYSIS (% values)'!Q29&lt;&gt;"",'FS ANALYSIS (% values)'!Q29,"")</f>
        <v/>
      </c>
      <c r="Q26" s="95" t="str">
        <f>IF('FS ANALYSIS (% values)'!R29&lt;&gt;"",'FS ANALYSIS (% values)'!R29,"")</f>
        <v/>
      </c>
      <c r="R26" s="95" t="str">
        <f>IF('FS ANALYSIS (% values)'!S29&lt;&gt;"",'FS ANALYSIS (% values)'!S29,"")</f>
        <v/>
      </c>
      <c r="S26" s="26">
        <f>'FS ANALYSIS (% values)'!U29</f>
        <v>0</v>
      </c>
      <c r="T26" s="27">
        <f>'FS ANALYSIS (% values)'!V29</f>
        <v>0</v>
      </c>
      <c r="U26" s="4">
        <f>'FS ANALYSIS (% values)'!W29</f>
        <v>1</v>
      </c>
      <c r="V26" s="181">
        <f>'Population Figures'!S30</f>
        <v>0</v>
      </c>
      <c r="W26" s="181" t="e">
        <f>'Population Figures'!T30</f>
        <v>#NUM!</v>
      </c>
      <c r="X26" s="181" t="e">
        <f>'Population Figures'!U30-'Population Figures'!S30</f>
        <v>#NUM!</v>
      </c>
    </row>
    <row r="27" spans="1:24" x14ac:dyDescent="0.25">
      <c r="A27" s="44">
        <f>'FS ANALYSIS (% values)'!B30</f>
        <v>0</v>
      </c>
      <c r="B27" s="45">
        <f>'FS ANALYSIS (% values)'!C30</f>
        <v>0</v>
      </c>
      <c r="C27" s="45">
        <f>'FS ANALYSIS (% values)'!D30</f>
        <v>0</v>
      </c>
      <c r="D27" s="95" t="str">
        <f>IF('FS ANALYSIS (% values)'!E30&lt;&gt;"",'FS ANALYSIS (% values)'!E30,"")</f>
        <v/>
      </c>
      <c r="E27" s="95" t="str">
        <f>IF('FS ANALYSIS (% values)'!F30&lt;&gt;"",'FS ANALYSIS (% values)'!F30,"")</f>
        <v/>
      </c>
      <c r="F27" s="95" t="str">
        <f>IF('FS ANALYSIS (% values)'!G30&lt;&gt;"",'FS ANALYSIS (% values)'!G30,"")</f>
        <v/>
      </c>
      <c r="G27" s="95" t="str">
        <f>IF('FS ANALYSIS (% values)'!H30&lt;&gt;"",'FS ANALYSIS (% values)'!H30,"")</f>
        <v/>
      </c>
      <c r="H27" s="95" t="str">
        <f>IF('FS ANALYSIS (% values)'!I30&lt;&gt;"",'FS ANALYSIS (% values)'!I30,"")</f>
        <v/>
      </c>
      <c r="I27" s="95" t="str">
        <f>IF('FS ANALYSIS (% values)'!J30&lt;&gt;"",'FS ANALYSIS (% values)'!J30,"")</f>
        <v/>
      </c>
      <c r="J27" s="95" t="str">
        <f>IF('FS ANALYSIS (% values)'!K30&lt;&gt;"",'FS ANALYSIS (% values)'!K30,"")</f>
        <v/>
      </c>
      <c r="K27" s="95" t="str">
        <f>IF('FS ANALYSIS (% values)'!L30&lt;&gt;"",'FS ANALYSIS (% values)'!L30,"")</f>
        <v/>
      </c>
      <c r="L27" s="95" t="str">
        <f>IF('FS ANALYSIS (% values)'!M30&lt;&gt;"",'FS ANALYSIS (% values)'!M30,"")</f>
        <v/>
      </c>
      <c r="M27" s="95" t="str">
        <f>IF('FS ANALYSIS (% values)'!N30&lt;&gt;"",'FS ANALYSIS (% values)'!N30,"")</f>
        <v/>
      </c>
      <c r="N27" s="95" t="str">
        <f>IF('FS ANALYSIS (% values)'!O30&lt;&gt;"",'FS ANALYSIS (% values)'!O30,"")</f>
        <v/>
      </c>
      <c r="O27" s="95" t="str">
        <f>IF('FS ANALYSIS (% values)'!P30&lt;&gt;"",'FS ANALYSIS (% values)'!P30,"")</f>
        <v/>
      </c>
      <c r="P27" s="95" t="str">
        <f>IF('FS ANALYSIS (% values)'!Q30&lt;&gt;"",'FS ANALYSIS (% values)'!Q30,"")</f>
        <v/>
      </c>
      <c r="Q27" s="95" t="str">
        <f>IF('FS ANALYSIS (% values)'!R30&lt;&gt;"",'FS ANALYSIS (% values)'!R30,"")</f>
        <v/>
      </c>
      <c r="R27" s="95" t="str">
        <f>IF('FS ANALYSIS (% values)'!S30&lt;&gt;"",'FS ANALYSIS (% values)'!S30,"")</f>
        <v/>
      </c>
      <c r="S27" s="26">
        <f>'FS ANALYSIS (% values)'!U30</f>
        <v>0</v>
      </c>
      <c r="T27" s="27">
        <f>'FS ANALYSIS (% values)'!V30</f>
        <v>0</v>
      </c>
      <c r="U27" s="4">
        <f>'FS ANALYSIS (% values)'!W30</f>
        <v>1</v>
      </c>
      <c r="V27" s="181">
        <f>'Population Figures'!S31</f>
        <v>0</v>
      </c>
      <c r="W27" s="181" t="e">
        <f>'Population Figures'!T31</f>
        <v>#NUM!</v>
      </c>
      <c r="X27" s="181" t="e">
        <f>'Population Figures'!U31-'Population Figures'!S31</f>
        <v>#NUM!</v>
      </c>
    </row>
    <row r="28" spans="1:24" x14ac:dyDescent="0.25">
      <c r="A28" s="44">
        <f>'FS ANALYSIS (% values)'!B31</f>
        <v>0</v>
      </c>
      <c r="B28" s="45">
        <f>'FS ANALYSIS (% values)'!C31</f>
        <v>0</v>
      </c>
      <c r="C28" s="45">
        <f>'FS ANALYSIS (% values)'!D31</f>
        <v>0</v>
      </c>
      <c r="D28" s="95" t="str">
        <f>IF('FS ANALYSIS (% values)'!E31&lt;&gt;"",'FS ANALYSIS (% values)'!E31,"")</f>
        <v/>
      </c>
      <c r="E28" s="95" t="str">
        <f>IF('FS ANALYSIS (% values)'!F31&lt;&gt;"",'FS ANALYSIS (% values)'!F31,"")</f>
        <v/>
      </c>
      <c r="F28" s="95" t="str">
        <f>IF('FS ANALYSIS (% values)'!G31&lt;&gt;"",'FS ANALYSIS (% values)'!G31,"")</f>
        <v/>
      </c>
      <c r="G28" s="95" t="str">
        <f>IF('FS ANALYSIS (% values)'!H31&lt;&gt;"",'FS ANALYSIS (% values)'!H31,"")</f>
        <v/>
      </c>
      <c r="H28" s="95" t="str">
        <f>IF('FS ANALYSIS (% values)'!I31&lt;&gt;"",'FS ANALYSIS (% values)'!I31,"")</f>
        <v/>
      </c>
      <c r="I28" s="95" t="str">
        <f>IF('FS ANALYSIS (% values)'!J31&lt;&gt;"",'FS ANALYSIS (% values)'!J31,"")</f>
        <v/>
      </c>
      <c r="J28" s="95" t="str">
        <f>IF('FS ANALYSIS (% values)'!K31&lt;&gt;"",'FS ANALYSIS (% values)'!K31,"")</f>
        <v/>
      </c>
      <c r="K28" s="95" t="str">
        <f>IF('FS ANALYSIS (% values)'!L31&lt;&gt;"",'FS ANALYSIS (% values)'!L31,"")</f>
        <v/>
      </c>
      <c r="L28" s="95" t="str">
        <f>IF('FS ANALYSIS (% values)'!M31&lt;&gt;"",'FS ANALYSIS (% values)'!M31,"")</f>
        <v/>
      </c>
      <c r="M28" s="95" t="str">
        <f>IF('FS ANALYSIS (% values)'!N31&lt;&gt;"",'FS ANALYSIS (% values)'!N31,"")</f>
        <v/>
      </c>
      <c r="N28" s="95" t="str">
        <f>IF('FS ANALYSIS (% values)'!O31&lt;&gt;"",'FS ANALYSIS (% values)'!O31,"")</f>
        <v/>
      </c>
      <c r="O28" s="95" t="str">
        <f>IF('FS ANALYSIS (% values)'!P31&lt;&gt;"",'FS ANALYSIS (% values)'!P31,"")</f>
        <v/>
      </c>
      <c r="P28" s="95" t="str">
        <f>IF('FS ANALYSIS (% values)'!Q31&lt;&gt;"",'FS ANALYSIS (% values)'!Q31,"")</f>
        <v/>
      </c>
      <c r="Q28" s="95" t="str">
        <f>IF('FS ANALYSIS (% values)'!R31&lt;&gt;"",'FS ANALYSIS (% values)'!R31,"")</f>
        <v/>
      </c>
      <c r="R28" s="95" t="str">
        <f>IF('FS ANALYSIS (% values)'!S31&lt;&gt;"",'FS ANALYSIS (% values)'!S31,"")</f>
        <v/>
      </c>
      <c r="S28" s="26">
        <f>'FS ANALYSIS (% values)'!U31</f>
        <v>0</v>
      </c>
      <c r="T28" s="27">
        <f>'FS ANALYSIS (% values)'!V31</f>
        <v>0</v>
      </c>
      <c r="U28" s="4">
        <f>'FS ANALYSIS (% values)'!W31</f>
        <v>1</v>
      </c>
      <c r="V28" s="181">
        <f>'Population Figures'!S32</f>
        <v>0</v>
      </c>
      <c r="W28" s="181" t="e">
        <f>'Population Figures'!T32</f>
        <v>#NUM!</v>
      </c>
      <c r="X28" s="181" t="e">
        <f>'Population Figures'!U32-'Population Figures'!S32</f>
        <v>#NUM!</v>
      </c>
    </row>
    <row r="29" spans="1:24" x14ac:dyDescent="0.25">
      <c r="A29" s="44">
        <f>'FS ANALYSIS (% values)'!B32</f>
        <v>0</v>
      </c>
      <c r="B29" s="45">
        <f>'FS ANALYSIS (% values)'!C32</f>
        <v>0</v>
      </c>
      <c r="C29" s="45">
        <f>'FS ANALYSIS (% values)'!D32</f>
        <v>0</v>
      </c>
      <c r="D29" s="95" t="str">
        <f>IF('FS ANALYSIS (% values)'!E32&lt;&gt;"",'FS ANALYSIS (% values)'!E32,"")</f>
        <v/>
      </c>
      <c r="E29" s="95" t="str">
        <f>IF('FS ANALYSIS (% values)'!F32&lt;&gt;"",'FS ANALYSIS (% values)'!F32,"")</f>
        <v/>
      </c>
      <c r="F29" s="95" t="str">
        <f>IF('FS ANALYSIS (% values)'!G32&lt;&gt;"",'FS ANALYSIS (% values)'!G32,"")</f>
        <v/>
      </c>
      <c r="G29" s="95" t="str">
        <f>IF('FS ANALYSIS (% values)'!H32&lt;&gt;"",'FS ANALYSIS (% values)'!H32,"")</f>
        <v/>
      </c>
      <c r="H29" s="95" t="str">
        <f>IF('FS ANALYSIS (% values)'!I32&lt;&gt;"",'FS ANALYSIS (% values)'!I32,"")</f>
        <v/>
      </c>
      <c r="I29" s="95" t="str">
        <f>IF('FS ANALYSIS (% values)'!J32&lt;&gt;"",'FS ANALYSIS (% values)'!J32,"")</f>
        <v/>
      </c>
      <c r="J29" s="95" t="str">
        <f>IF('FS ANALYSIS (% values)'!K32&lt;&gt;"",'FS ANALYSIS (% values)'!K32,"")</f>
        <v/>
      </c>
      <c r="K29" s="95" t="str">
        <f>IF('FS ANALYSIS (% values)'!L32&lt;&gt;"",'FS ANALYSIS (% values)'!L32,"")</f>
        <v/>
      </c>
      <c r="L29" s="95" t="str">
        <f>IF('FS ANALYSIS (% values)'!M32&lt;&gt;"",'FS ANALYSIS (% values)'!M32,"")</f>
        <v/>
      </c>
      <c r="M29" s="95" t="str">
        <f>IF('FS ANALYSIS (% values)'!N32&lt;&gt;"",'FS ANALYSIS (% values)'!N32,"")</f>
        <v/>
      </c>
      <c r="N29" s="95" t="str">
        <f>IF('FS ANALYSIS (% values)'!O32&lt;&gt;"",'FS ANALYSIS (% values)'!O32,"")</f>
        <v/>
      </c>
      <c r="O29" s="95" t="str">
        <f>IF('FS ANALYSIS (% values)'!P32&lt;&gt;"",'FS ANALYSIS (% values)'!P32,"")</f>
        <v/>
      </c>
      <c r="P29" s="95" t="str">
        <f>IF('FS ANALYSIS (% values)'!Q32&lt;&gt;"",'FS ANALYSIS (% values)'!Q32,"")</f>
        <v/>
      </c>
      <c r="Q29" s="95" t="str">
        <f>IF('FS ANALYSIS (% values)'!R32&lt;&gt;"",'FS ANALYSIS (% values)'!R32,"")</f>
        <v/>
      </c>
      <c r="R29" s="95" t="str">
        <f>IF('FS ANALYSIS (% values)'!S32&lt;&gt;"",'FS ANALYSIS (% values)'!S32,"")</f>
        <v/>
      </c>
      <c r="S29" s="26">
        <f>'FS ANALYSIS (% values)'!U32</f>
        <v>0</v>
      </c>
      <c r="T29" s="27">
        <f>'FS ANALYSIS (% values)'!V32</f>
        <v>0</v>
      </c>
      <c r="U29" s="4">
        <f>'FS ANALYSIS (% values)'!W32</f>
        <v>1</v>
      </c>
      <c r="V29" s="181">
        <f>'Population Figures'!S33</f>
        <v>0</v>
      </c>
      <c r="W29" s="181" t="e">
        <f>'Population Figures'!T33</f>
        <v>#NUM!</v>
      </c>
      <c r="X29" s="181" t="e">
        <f>'Population Figures'!U33-'Population Figures'!S33</f>
        <v>#NUM!</v>
      </c>
    </row>
    <row r="30" spans="1:24" x14ac:dyDescent="0.25">
      <c r="A30" s="44">
        <f>'FS ANALYSIS (% values)'!B33</f>
        <v>0</v>
      </c>
      <c r="B30" s="45">
        <f>'FS ANALYSIS (% values)'!C33</f>
        <v>0</v>
      </c>
      <c r="C30" s="45">
        <f>'FS ANALYSIS (% values)'!D33</f>
        <v>0</v>
      </c>
      <c r="D30" s="95" t="str">
        <f>IF('FS ANALYSIS (% values)'!E33&lt;&gt;"",'FS ANALYSIS (% values)'!E33,"")</f>
        <v/>
      </c>
      <c r="E30" s="95" t="str">
        <f>IF('FS ANALYSIS (% values)'!F33&lt;&gt;"",'FS ANALYSIS (% values)'!F33,"")</f>
        <v/>
      </c>
      <c r="F30" s="95" t="str">
        <f>IF('FS ANALYSIS (% values)'!G33&lt;&gt;"",'FS ANALYSIS (% values)'!G33,"")</f>
        <v/>
      </c>
      <c r="G30" s="95" t="str">
        <f>IF('FS ANALYSIS (% values)'!H33&lt;&gt;"",'FS ANALYSIS (% values)'!H33,"")</f>
        <v/>
      </c>
      <c r="H30" s="95" t="str">
        <f>IF('FS ANALYSIS (% values)'!I33&lt;&gt;"",'FS ANALYSIS (% values)'!I33,"")</f>
        <v/>
      </c>
      <c r="I30" s="95" t="str">
        <f>IF('FS ANALYSIS (% values)'!J33&lt;&gt;"",'FS ANALYSIS (% values)'!J33,"")</f>
        <v/>
      </c>
      <c r="J30" s="95" t="str">
        <f>IF('FS ANALYSIS (% values)'!K33&lt;&gt;"",'FS ANALYSIS (% values)'!K33,"")</f>
        <v/>
      </c>
      <c r="K30" s="95" t="str">
        <f>IF('FS ANALYSIS (% values)'!L33&lt;&gt;"",'FS ANALYSIS (% values)'!L33,"")</f>
        <v/>
      </c>
      <c r="L30" s="95" t="str">
        <f>IF('FS ANALYSIS (% values)'!M33&lt;&gt;"",'FS ANALYSIS (% values)'!M33,"")</f>
        <v/>
      </c>
      <c r="M30" s="95" t="str">
        <f>IF('FS ANALYSIS (% values)'!N33&lt;&gt;"",'FS ANALYSIS (% values)'!N33,"")</f>
        <v/>
      </c>
      <c r="N30" s="95" t="str">
        <f>IF('FS ANALYSIS (% values)'!O33&lt;&gt;"",'FS ANALYSIS (% values)'!O33,"")</f>
        <v/>
      </c>
      <c r="O30" s="95" t="str">
        <f>IF('FS ANALYSIS (% values)'!P33&lt;&gt;"",'FS ANALYSIS (% values)'!P33,"")</f>
        <v/>
      </c>
      <c r="P30" s="95" t="str">
        <f>IF('FS ANALYSIS (% values)'!Q33&lt;&gt;"",'FS ANALYSIS (% values)'!Q33,"")</f>
        <v/>
      </c>
      <c r="Q30" s="95" t="str">
        <f>IF('FS ANALYSIS (% values)'!R33&lt;&gt;"",'FS ANALYSIS (% values)'!R33,"")</f>
        <v/>
      </c>
      <c r="R30" s="95" t="str">
        <f>IF('FS ANALYSIS (% values)'!S33&lt;&gt;"",'FS ANALYSIS (% values)'!S33,"")</f>
        <v/>
      </c>
      <c r="S30" s="26">
        <f>'FS ANALYSIS (% values)'!U33</f>
        <v>0</v>
      </c>
      <c r="T30" s="27">
        <f>'FS ANALYSIS (% values)'!V33</f>
        <v>0</v>
      </c>
      <c r="U30" s="4">
        <f>'FS ANALYSIS (% values)'!W33</f>
        <v>1</v>
      </c>
      <c r="V30" s="181">
        <f>'Population Figures'!S34</f>
        <v>0</v>
      </c>
      <c r="W30" s="181" t="e">
        <f>'Population Figures'!T34</f>
        <v>#NUM!</v>
      </c>
      <c r="X30" s="181" t="e">
        <f>'Population Figures'!U34-'Population Figures'!S34</f>
        <v>#NUM!</v>
      </c>
    </row>
    <row r="31" spans="1:24" x14ac:dyDescent="0.25">
      <c r="A31" s="44">
        <f>'FS ANALYSIS (% values)'!B34</f>
        <v>0</v>
      </c>
      <c r="B31" s="45">
        <f>'FS ANALYSIS (% values)'!C34</f>
        <v>0</v>
      </c>
      <c r="C31" s="45">
        <f>'FS ANALYSIS (% values)'!D34</f>
        <v>0</v>
      </c>
      <c r="D31" s="95" t="str">
        <f>IF('FS ANALYSIS (% values)'!E34&lt;&gt;"",'FS ANALYSIS (% values)'!E34,"")</f>
        <v/>
      </c>
      <c r="E31" s="95" t="str">
        <f>IF('FS ANALYSIS (% values)'!F34&lt;&gt;"",'FS ANALYSIS (% values)'!F34,"")</f>
        <v/>
      </c>
      <c r="F31" s="95" t="str">
        <f>IF('FS ANALYSIS (% values)'!G34&lt;&gt;"",'FS ANALYSIS (% values)'!G34,"")</f>
        <v/>
      </c>
      <c r="G31" s="95" t="str">
        <f>IF('FS ANALYSIS (% values)'!H34&lt;&gt;"",'FS ANALYSIS (% values)'!H34,"")</f>
        <v/>
      </c>
      <c r="H31" s="95" t="str">
        <f>IF('FS ANALYSIS (% values)'!I34&lt;&gt;"",'FS ANALYSIS (% values)'!I34,"")</f>
        <v/>
      </c>
      <c r="I31" s="95" t="str">
        <f>IF('FS ANALYSIS (% values)'!J34&lt;&gt;"",'FS ANALYSIS (% values)'!J34,"")</f>
        <v/>
      </c>
      <c r="J31" s="95" t="str">
        <f>IF('FS ANALYSIS (% values)'!K34&lt;&gt;"",'FS ANALYSIS (% values)'!K34,"")</f>
        <v/>
      </c>
      <c r="K31" s="95" t="str">
        <f>IF('FS ANALYSIS (% values)'!L34&lt;&gt;"",'FS ANALYSIS (% values)'!L34,"")</f>
        <v/>
      </c>
      <c r="L31" s="95" t="str">
        <f>IF('FS ANALYSIS (% values)'!M34&lt;&gt;"",'FS ANALYSIS (% values)'!M34,"")</f>
        <v/>
      </c>
      <c r="M31" s="95" t="str">
        <f>IF('FS ANALYSIS (% values)'!N34&lt;&gt;"",'FS ANALYSIS (% values)'!N34,"")</f>
        <v/>
      </c>
      <c r="N31" s="95" t="str">
        <f>IF('FS ANALYSIS (% values)'!O34&lt;&gt;"",'FS ANALYSIS (% values)'!O34,"")</f>
        <v/>
      </c>
      <c r="O31" s="95" t="str">
        <f>IF('FS ANALYSIS (% values)'!P34&lt;&gt;"",'FS ANALYSIS (% values)'!P34,"")</f>
        <v/>
      </c>
      <c r="P31" s="95" t="str">
        <f>IF('FS ANALYSIS (% values)'!Q34&lt;&gt;"",'FS ANALYSIS (% values)'!Q34,"")</f>
        <v/>
      </c>
      <c r="Q31" s="95" t="str">
        <f>IF('FS ANALYSIS (% values)'!R34&lt;&gt;"",'FS ANALYSIS (% values)'!R34,"")</f>
        <v/>
      </c>
      <c r="R31" s="95" t="str">
        <f>IF('FS ANALYSIS (% values)'!S34&lt;&gt;"",'FS ANALYSIS (% values)'!S34,"")</f>
        <v/>
      </c>
      <c r="S31" s="26">
        <f>'FS ANALYSIS (% values)'!U34</f>
        <v>0</v>
      </c>
      <c r="T31" s="27">
        <f>'FS ANALYSIS (% values)'!V34</f>
        <v>0</v>
      </c>
      <c r="U31" s="4">
        <f>'FS ANALYSIS (% values)'!W34</f>
        <v>1</v>
      </c>
      <c r="V31" s="181">
        <f>'Population Figures'!S35</f>
        <v>0</v>
      </c>
      <c r="W31" s="181" t="e">
        <f>'Population Figures'!T35</f>
        <v>#NUM!</v>
      </c>
      <c r="X31" s="181" t="e">
        <f>'Population Figures'!U35-'Population Figures'!S35</f>
        <v>#NUM!</v>
      </c>
    </row>
    <row r="32" spans="1:24" x14ac:dyDescent="0.25">
      <c r="A32" s="44">
        <f>'FS ANALYSIS (% values)'!B35</f>
        <v>0</v>
      </c>
      <c r="B32" s="24">
        <f>'FS ANALYSIS (% values)'!C35</f>
        <v>0</v>
      </c>
      <c r="C32" s="24">
        <f>'FS ANALYSIS (% values)'!D35</f>
        <v>0</v>
      </c>
      <c r="D32" s="95" t="str">
        <f>IF('FS ANALYSIS (% values)'!E35&lt;&gt;"",'FS ANALYSIS (% values)'!E35,"")</f>
        <v/>
      </c>
      <c r="E32" s="95" t="str">
        <f>IF('FS ANALYSIS (% values)'!F35&lt;&gt;"",'FS ANALYSIS (% values)'!F35,"")</f>
        <v/>
      </c>
      <c r="F32" s="95" t="str">
        <f>IF('FS ANALYSIS (% values)'!G35&lt;&gt;"",'FS ANALYSIS (% values)'!G35,"")</f>
        <v/>
      </c>
      <c r="G32" s="95" t="str">
        <f>IF('FS ANALYSIS (% values)'!H35&lt;&gt;"",'FS ANALYSIS (% values)'!H35,"")</f>
        <v/>
      </c>
      <c r="H32" s="95" t="str">
        <f>IF('FS ANALYSIS (% values)'!I35&lt;&gt;"",'FS ANALYSIS (% values)'!I35,"")</f>
        <v/>
      </c>
      <c r="I32" s="95" t="str">
        <f>IF('FS ANALYSIS (% values)'!J35&lt;&gt;"",'FS ANALYSIS (% values)'!J35,"")</f>
        <v/>
      </c>
      <c r="J32" s="95" t="str">
        <f>IF('FS ANALYSIS (% values)'!K35&lt;&gt;"",'FS ANALYSIS (% values)'!K35,"")</f>
        <v/>
      </c>
      <c r="K32" s="95" t="str">
        <f>IF('FS ANALYSIS (% values)'!L35&lt;&gt;"",'FS ANALYSIS (% values)'!L35,"")</f>
        <v/>
      </c>
      <c r="L32" s="95" t="str">
        <f>IF('FS ANALYSIS (% values)'!M35&lt;&gt;"",'FS ANALYSIS (% values)'!M35,"")</f>
        <v/>
      </c>
      <c r="M32" s="95" t="str">
        <f>IF('FS ANALYSIS (% values)'!N35&lt;&gt;"",'FS ANALYSIS (% values)'!N35,"")</f>
        <v/>
      </c>
      <c r="N32" s="95" t="str">
        <f>IF('FS ANALYSIS (% values)'!O35&lt;&gt;"",'FS ANALYSIS (% values)'!O35,"")</f>
        <v/>
      </c>
      <c r="O32" s="95" t="str">
        <f>IF('FS ANALYSIS (% values)'!P35&lt;&gt;"",'FS ANALYSIS (% values)'!P35,"")</f>
        <v/>
      </c>
      <c r="P32" s="95" t="str">
        <f>IF('FS ANALYSIS (% values)'!Q35&lt;&gt;"",'FS ANALYSIS (% values)'!Q35,"")</f>
        <v/>
      </c>
      <c r="Q32" s="95" t="str">
        <f>IF('FS ANALYSIS (% values)'!R35&lt;&gt;"",'FS ANALYSIS (% values)'!R35,"")</f>
        <v/>
      </c>
      <c r="R32" s="95" t="str">
        <f>IF('FS ANALYSIS (% values)'!S35&lt;&gt;"",'FS ANALYSIS (% values)'!S35,"")</f>
        <v/>
      </c>
      <c r="S32" s="26">
        <f>'FS ANALYSIS (% values)'!U35</f>
        <v>0</v>
      </c>
      <c r="T32" s="27">
        <f>'FS ANALYSIS (% values)'!V35</f>
        <v>0</v>
      </c>
      <c r="U32" s="4">
        <f>'FS ANALYSIS (% values)'!W35</f>
        <v>1</v>
      </c>
      <c r="V32" s="181">
        <f>'Population Figures'!S36</f>
        <v>0</v>
      </c>
      <c r="W32" s="181" t="e">
        <f>'Population Figures'!T36</f>
        <v>#NUM!</v>
      </c>
      <c r="X32" s="181" t="e">
        <f>'Population Figures'!U36-'Population Figures'!S36</f>
        <v>#NUM!</v>
      </c>
    </row>
    <row r="33" spans="1:24" x14ac:dyDescent="0.25">
      <c r="A33" s="44">
        <f>'FS ANALYSIS (% values)'!B36</f>
        <v>0</v>
      </c>
      <c r="B33" s="24">
        <f>'FS ANALYSIS (% values)'!C36</f>
        <v>0</v>
      </c>
      <c r="C33" s="24">
        <f>'FS ANALYSIS (% values)'!D36</f>
        <v>0</v>
      </c>
      <c r="D33" s="95" t="str">
        <f>IF('FS ANALYSIS (% values)'!E36&lt;&gt;"",'FS ANALYSIS (% values)'!E36,"")</f>
        <v/>
      </c>
      <c r="E33" s="95" t="str">
        <f>IF('FS ANALYSIS (% values)'!F36&lt;&gt;"",'FS ANALYSIS (% values)'!F36,"")</f>
        <v/>
      </c>
      <c r="F33" s="95" t="str">
        <f>IF('FS ANALYSIS (% values)'!G36&lt;&gt;"",'FS ANALYSIS (% values)'!G36,"")</f>
        <v/>
      </c>
      <c r="G33" s="95" t="str">
        <f>IF('FS ANALYSIS (% values)'!H36&lt;&gt;"",'FS ANALYSIS (% values)'!H36,"")</f>
        <v/>
      </c>
      <c r="H33" s="95" t="str">
        <f>IF('FS ANALYSIS (% values)'!I36&lt;&gt;"",'FS ANALYSIS (% values)'!I36,"")</f>
        <v/>
      </c>
      <c r="I33" s="95" t="str">
        <f>IF('FS ANALYSIS (% values)'!J36&lt;&gt;"",'FS ANALYSIS (% values)'!J36,"")</f>
        <v/>
      </c>
      <c r="J33" s="95" t="str">
        <f>IF('FS ANALYSIS (% values)'!K36&lt;&gt;"",'FS ANALYSIS (% values)'!K36,"")</f>
        <v/>
      </c>
      <c r="K33" s="95" t="str">
        <f>IF('FS ANALYSIS (% values)'!L36&lt;&gt;"",'FS ANALYSIS (% values)'!L36,"")</f>
        <v/>
      </c>
      <c r="L33" s="95" t="str">
        <f>IF('FS ANALYSIS (% values)'!M36&lt;&gt;"",'FS ANALYSIS (% values)'!M36,"")</f>
        <v/>
      </c>
      <c r="M33" s="95" t="str">
        <f>IF('FS ANALYSIS (% values)'!N36&lt;&gt;"",'FS ANALYSIS (% values)'!N36,"")</f>
        <v/>
      </c>
      <c r="N33" s="95" t="str">
        <f>IF('FS ANALYSIS (% values)'!O36&lt;&gt;"",'FS ANALYSIS (% values)'!O36,"")</f>
        <v/>
      </c>
      <c r="O33" s="95" t="str">
        <f>IF('FS ANALYSIS (% values)'!P36&lt;&gt;"",'FS ANALYSIS (% values)'!P36,"")</f>
        <v/>
      </c>
      <c r="P33" s="95" t="str">
        <f>IF('FS ANALYSIS (% values)'!Q36&lt;&gt;"",'FS ANALYSIS (% values)'!Q36,"")</f>
        <v/>
      </c>
      <c r="Q33" s="95" t="str">
        <f>IF('FS ANALYSIS (% values)'!R36&lt;&gt;"",'FS ANALYSIS (% values)'!R36,"")</f>
        <v/>
      </c>
      <c r="R33" s="95" t="str">
        <f>IF('FS ANALYSIS (% values)'!S36&lt;&gt;"",'FS ANALYSIS (% values)'!S36,"")</f>
        <v/>
      </c>
      <c r="S33" s="26">
        <f>'FS ANALYSIS (% values)'!U36</f>
        <v>0</v>
      </c>
      <c r="T33" s="27">
        <f>'FS ANALYSIS (% values)'!V36</f>
        <v>0</v>
      </c>
      <c r="U33" s="4">
        <f>'FS ANALYSIS (% values)'!W36</f>
        <v>1</v>
      </c>
      <c r="V33" s="181">
        <f>'Population Figures'!S37</f>
        <v>0</v>
      </c>
      <c r="W33" s="181" t="e">
        <f>'Population Figures'!T37</f>
        <v>#NUM!</v>
      </c>
      <c r="X33" s="181" t="e">
        <f>'Population Figures'!U37-'Population Figures'!S37</f>
        <v>#NUM!</v>
      </c>
    </row>
    <row r="34" spans="1:24" x14ac:dyDescent="0.25">
      <c r="A34" s="44">
        <f>'FS ANALYSIS (% values)'!B37</f>
        <v>0</v>
      </c>
      <c r="B34" s="24">
        <f>'FS ANALYSIS (% values)'!C37</f>
        <v>0</v>
      </c>
      <c r="C34" s="24">
        <f>'FS ANALYSIS (% values)'!D37</f>
        <v>0</v>
      </c>
      <c r="D34" s="95" t="str">
        <f>IF('FS ANALYSIS (% values)'!E37&lt;&gt;"",'FS ANALYSIS (% values)'!E37,"")</f>
        <v/>
      </c>
      <c r="E34" s="95" t="str">
        <f>IF('FS ANALYSIS (% values)'!F37&lt;&gt;"",'FS ANALYSIS (% values)'!F37,"")</f>
        <v/>
      </c>
      <c r="F34" s="95" t="str">
        <f>IF('FS ANALYSIS (% values)'!G37&lt;&gt;"",'FS ANALYSIS (% values)'!G37,"")</f>
        <v/>
      </c>
      <c r="G34" s="95" t="str">
        <f>IF('FS ANALYSIS (% values)'!H37&lt;&gt;"",'FS ANALYSIS (% values)'!H37,"")</f>
        <v/>
      </c>
      <c r="H34" s="95" t="str">
        <f>IF('FS ANALYSIS (% values)'!I37&lt;&gt;"",'FS ANALYSIS (% values)'!I37,"")</f>
        <v/>
      </c>
      <c r="I34" s="95" t="str">
        <f>IF('FS ANALYSIS (% values)'!J37&lt;&gt;"",'FS ANALYSIS (% values)'!J37,"")</f>
        <v/>
      </c>
      <c r="J34" s="95" t="str">
        <f>IF('FS ANALYSIS (% values)'!K37&lt;&gt;"",'FS ANALYSIS (% values)'!K37,"")</f>
        <v/>
      </c>
      <c r="K34" s="95" t="str">
        <f>IF('FS ANALYSIS (% values)'!L37&lt;&gt;"",'FS ANALYSIS (% values)'!L37,"")</f>
        <v/>
      </c>
      <c r="L34" s="95" t="str">
        <f>IF('FS ANALYSIS (% values)'!M37&lt;&gt;"",'FS ANALYSIS (% values)'!M37,"")</f>
        <v/>
      </c>
      <c r="M34" s="95" t="str">
        <f>IF('FS ANALYSIS (% values)'!N37&lt;&gt;"",'FS ANALYSIS (% values)'!N37,"")</f>
        <v/>
      </c>
      <c r="N34" s="95" t="str">
        <f>IF('FS ANALYSIS (% values)'!O37&lt;&gt;"",'FS ANALYSIS (% values)'!O37,"")</f>
        <v/>
      </c>
      <c r="O34" s="95" t="str">
        <f>IF('FS ANALYSIS (% values)'!P37&lt;&gt;"",'FS ANALYSIS (% values)'!P37,"")</f>
        <v/>
      </c>
      <c r="P34" s="95" t="str">
        <f>IF('FS ANALYSIS (% values)'!Q37&lt;&gt;"",'FS ANALYSIS (% values)'!Q37,"")</f>
        <v/>
      </c>
      <c r="Q34" s="95" t="str">
        <f>IF('FS ANALYSIS (% values)'!R37&lt;&gt;"",'FS ANALYSIS (% values)'!R37,"")</f>
        <v/>
      </c>
      <c r="R34" s="95" t="str">
        <f>IF('FS ANALYSIS (% values)'!S37&lt;&gt;"",'FS ANALYSIS (% values)'!S37,"")</f>
        <v/>
      </c>
      <c r="S34" s="26">
        <f>'FS ANALYSIS (% values)'!U37</f>
        <v>0</v>
      </c>
      <c r="T34" s="27">
        <f>'FS ANALYSIS (% values)'!V37</f>
        <v>0</v>
      </c>
      <c r="U34" s="4">
        <f>'FS ANALYSIS (% values)'!W37</f>
        <v>1</v>
      </c>
      <c r="V34" s="181">
        <f>'Population Figures'!S38</f>
        <v>0</v>
      </c>
      <c r="W34" s="181" t="e">
        <f>'Population Figures'!T38</f>
        <v>#NUM!</v>
      </c>
      <c r="X34" s="181" t="e">
        <f>'Population Figures'!U38-'Population Figures'!S38</f>
        <v>#NUM!</v>
      </c>
    </row>
    <row r="35" spans="1:24" x14ac:dyDescent="0.25">
      <c r="A35" s="44">
        <f>'FS ANALYSIS (% values)'!B38</f>
        <v>0</v>
      </c>
      <c r="B35" s="24">
        <f>'FS ANALYSIS (% values)'!C38</f>
        <v>0</v>
      </c>
      <c r="C35" s="24">
        <f>'FS ANALYSIS (% values)'!D38</f>
        <v>0</v>
      </c>
      <c r="D35" s="95" t="str">
        <f>IF('FS ANALYSIS (% values)'!E38&lt;&gt;"",'FS ANALYSIS (% values)'!E38,"")</f>
        <v/>
      </c>
      <c r="E35" s="95" t="str">
        <f>IF('FS ANALYSIS (% values)'!F38&lt;&gt;"",'FS ANALYSIS (% values)'!F38,"")</f>
        <v/>
      </c>
      <c r="F35" s="95" t="str">
        <f>IF('FS ANALYSIS (% values)'!G38&lt;&gt;"",'FS ANALYSIS (% values)'!G38,"")</f>
        <v/>
      </c>
      <c r="G35" s="95" t="str">
        <f>IF('FS ANALYSIS (% values)'!H38&lt;&gt;"",'FS ANALYSIS (% values)'!H38,"")</f>
        <v/>
      </c>
      <c r="H35" s="95" t="str">
        <f>IF('FS ANALYSIS (% values)'!I38&lt;&gt;"",'FS ANALYSIS (% values)'!I38,"")</f>
        <v/>
      </c>
      <c r="I35" s="95" t="str">
        <f>IF('FS ANALYSIS (% values)'!J38&lt;&gt;"",'FS ANALYSIS (% values)'!J38,"")</f>
        <v/>
      </c>
      <c r="J35" s="95" t="str">
        <f>IF('FS ANALYSIS (% values)'!K38&lt;&gt;"",'FS ANALYSIS (% values)'!K38,"")</f>
        <v/>
      </c>
      <c r="K35" s="95" t="str">
        <f>IF('FS ANALYSIS (% values)'!L38&lt;&gt;"",'FS ANALYSIS (% values)'!L38,"")</f>
        <v/>
      </c>
      <c r="L35" s="95" t="str">
        <f>IF('FS ANALYSIS (% values)'!M38&lt;&gt;"",'FS ANALYSIS (% values)'!M38,"")</f>
        <v/>
      </c>
      <c r="M35" s="95" t="str">
        <f>IF('FS ANALYSIS (% values)'!N38&lt;&gt;"",'FS ANALYSIS (% values)'!N38,"")</f>
        <v/>
      </c>
      <c r="N35" s="95" t="str">
        <f>IF('FS ANALYSIS (% values)'!O38&lt;&gt;"",'FS ANALYSIS (% values)'!O38,"")</f>
        <v/>
      </c>
      <c r="O35" s="95" t="str">
        <f>IF('FS ANALYSIS (% values)'!P38&lt;&gt;"",'FS ANALYSIS (% values)'!P38,"")</f>
        <v/>
      </c>
      <c r="P35" s="95" t="str">
        <f>IF('FS ANALYSIS (% values)'!Q38&lt;&gt;"",'FS ANALYSIS (% values)'!Q38,"")</f>
        <v/>
      </c>
      <c r="Q35" s="95" t="str">
        <f>IF('FS ANALYSIS (% values)'!R38&lt;&gt;"",'FS ANALYSIS (% values)'!R38,"")</f>
        <v/>
      </c>
      <c r="R35" s="95" t="str">
        <f>IF('FS ANALYSIS (% values)'!S38&lt;&gt;"",'FS ANALYSIS (% values)'!S38,"")</f>
        <v/>
      </c>
      <c r="S35" s="26">
        <f>'FS ANALYSIS (% values)'!U38</f>
        <v>0</v>
      </c>
      <c r="T35" s="27">
        <f>'FS ANALYSIS (% values)'!V38</f>
        <v>0</v>
      </c>
      <c r="U35" s="4">
        <f>'FS ANALYSIS (% values)'!W38</f>
        <v>1</v>
      </c>
      <c r="V35" s="181">
        <f>'Population Figures'!S39</f>
        <v>0</v>
      </c>
      <c r="W35" s="181" t="e">
        <f>'Population Figures'!T39</f>
        <v>#NUM!</v>
      </c>
      <c r="X35" s="181" t="e">
        <f>'Population Figures'!U39-'Population Figures'!S39</f>
        <v>#NUM!</v>
      </c>
    </row>
    <row r="36" spans="1:24" x14ac:dyDescent="0.25">
      <c r="A36" s="44">
        <f>'FS ANALYSIS (% values)'!B39</f>
        <v>0</v>
      </c>
      <c r="B36" s="37">
        <f>'FS ANALYSIS (% values)'!C39</f>
        <v>0</v>
      </c>
      <c r="C36" s="24">
        <f>'FS ANALYSIS (% values)'!D39</f>
        <v>0</v>
      </c>
      <c r="D36" s="95" t="str">
        <f>IF('FS ANALYSIS (% values)'!E39&lt;&gt;"",'FS ANALYSIS (% values)'!E39,"")</f>
        <v/>
      </c>
      <c r="E36" s="95" t="str">
        <f>IF('FS ANALYSIS (% values)'!F39&lt;&gt;"",'FS ANALYSIS (% values)'!F39,"")</f>
        <v/>
      </c>
      <c r="F36" s="95" t="str">
        <f>IF('FS ANALYSIS (% values)'!G39&lt;&gt;"",'FS ANALYSIS (% values)'!G39,"")</f>
        <v/>
      </c>
      <c r="G36" s="95" t="str">
        <f>IF('FS ANALYSIS (% values)'!H39&lt;&gt;"",'FS ANALYSIS (% values)'!H39,"")</f>
        <v/>
      </c>
      <c r="H36" s="95" t="str">
        <f>IF('FS ANALYSIS (% values)'!I39&lt;&gt;"",'FS ANALYSIS (% values)'!I39,"")</f>
        <v/>
      </c>
      <c r="I36" s="95" t="str">
        <f>IF('FS ANALYSIS (% values)'!J39&lt;&gt;"",'FS ANALYSIS (% values)'!J39,"")</f>
        <v/>
      </c>
      <c r="J36" s="95" t="str">
        <f>IF('FS ANALYSIS (% values)'!K39&lt;&gt;"",'FS ANALYSIS (% values)'!K39,"")</f>
        <v/>
      </c>
      <c r="K36" s="95" t="str">
        <f>IF('FS ANALYSIS (% values)'!L39&lt;&gt;"",'FS ANALYSIS (% values)'!L39,"")</f>
        <v/>
      </c>
      <c r="L36" s="95" t="str">
        <f>IF('FS ANALYSIS (% values)'!M39&lt;&gt;"",'FS ANALYSIS (% values)'!M39,"")</f>
        <v/>
      </c>
      <c r="M36" s="95" t="str">
        <f>IF('FS ANALYSIS (% values)'!N39&lt;&gt;"",'FS ANALYSIS (% values)'!N39,"")</f>
        <v/>
      </c>
      <c r="N36" s="95" t="str">
        <f>IF('FS ANALYSIS (% values)'!O39&lt;&gt;"",'FS ANALYSIS (% values)'!O39,"")</f>
        <v/>
      </c>
      <c r="O36" s="95" t="str">
        <f>IF('FS ANALYSIS (% values)'!P39&lt;&gt;"",'FS ANALYSIS (% values)'!P39,"")</f>
        <v/>
      </c>
      <c r="P36" s="95" t="str">
        <f>IF('FS ANALYSIS (% values)'!Q39&lt;&gt;"",'FS ANALYSIS (% values)'!Q39,"")</f>
        <v/>
      </c>
      <c r="Q36" s="95" t="str">
        <f>IF('FS ANALYSIS (% values)'!R39&lt;&gt;"",'FS ANALYSIS (% values)'!R39,"")</f>
        <v/>
      </c>
      <c r="R36" s="95" t="str">
        <f>IF('FS ANALYSIS (% values)'!S39&lt;&gt;"",'FS ANALYSIS (% values)'!S39,"")</f>
        <v/>
      </c>
      <c r="S36" s="26">
        <f>'FS ANALYSIS (% values)'!U39</f>
        <v>0</v>
      </c>
      <c r="T36" s="27">
        <f>'FS ANALYSIS (% values)'!V39</f>
        <v>0</v>
      </c>
      <c r="U36" s="4">
        <f>'FS ANALYSIS (% values)'!W39</f>
        <v>1</v>
      </c>
      <c r="V36" s="181">
        <f>'Population Figures'!S40</f>
        <v>0</v>
      </c>
      <c r="W36" s="181" t="e">
        <f>'Population Figures'!T40</f>
        <v>#NUM!</v>
      </c>
      <c r="X36" s="181" t="e">
        <f>'Population Figures'!U40-'Population Figures'!S40</f>
        <v>#NUM!</v>
      </c>
    </row>
    <row r="37" spans="1:24" x14ac:dyDescent="0.25">
      <c r="A37" s="44">
        <f>'FS ANALYSIS (% values)'!B40</f>
        <v>0</v>
      </c>
      <c r="B37" s="37">
        <f>'FS ANALYSIS (% values)'!C40</f>
        <v>0</v>
      </c>
      <c r="C37" s="24">
        <f>'FS ANALYSIS (% values)'!D40</f>
        <v>0</v>
      </c>
      <c r="D37" s="95" t="str">
        <f>IF('FS ANALYSIS (% values)'!E40&lt;&gt;"",'FS ANALYSIS (% values)'!E40,"")</f>
        <v/>
      </c>
      <c r="E37" s="95" t="str">
        <f>IF('FS ANALYSIS (% values)'!F40&lt;&gt;"",'FS ANALYSIS (% values)'!F40,"")</f>
        <v/>
      </c>
      <c r="F37" s="95" t="str">
        <f>IF('FS ANALYSIS (% values)'!G40&lt;&gt;"",'FS ANALYSIS (% values)'!G40,"")</f>
        <v/>
      </c>
      <c r="G37" s="95" t="str">
        <f>IF('FS ANALYSIS (% values)'!H40&lt;&gt;"",'FS ANALYSIS (% values)'!H40,"")</f>
        <v/>
      </c>
      <c r="H37" s="95" t="str">
        <f>IF('FS ANALYSIS (% values)'!I40&lt;&gt;"",'FS ANALYSIS (% values)'!I40,"")</f>
        <v/>
      </c>
      <c r="I37" s="95" t="str">
        <f>IF('FS ANALYSIS (% values)'!J40&lt;&gt;"",'FS ANALYSIS (% values)'!J40,"")</f>
        <v/>
      </c>
      <c r="J37" s="95" t="str">
        <f>IF('FS ANALYSIS (% values)'!K40&lt;&gt;"",'FS ANALYSIS (% values)'!K40,"")</f>
        <v/>
      </c>
      <c r="K37" s="95" t="str">
        <f>IF('FS ANALYSIS (% values)'!L40&lt;&gt;"",'FS ANALYSIS (% values)'!L40,"")</f>
        <v/>
      </c>
      <c r="L37" s="95" t="str">
        <f>IF('FS ANALYSIS (% values)'!M40&lt;&gt;"",'FS ANALYSIS (% values)'!M40,"")</f>
        <v/>
      </c>
      <c r="M37" s="95" t="str">
        <f>IF('FS ANALYSIS (% values)'!N40&lt;&gt;"",'FS ANALYSIS (% values)'!N40,"")</f>
        <v/>
      </c>
      <c r="N37" s="95" t="str">
        <f>IF('FS ANALYSIS (% values)'!O40&lt;&gt;"",'FS ANALYSIS (% values)'!O40,"")</f>
        <v/>
      </c>
      <c r="O37" s="95" t="str">
        <f>IF('FS ANALYSIS (% values)'!P40&lt;&gt;"",'FS ANALYSIS (% values)'!P40,"")</f>
        <v/>
      </c>
      <c r="P37" s="95" t="str">
        <f>IF('FS ANALYSIS (% values)'!Q40&lt;&gt;"",'FS ANALYSIS (% values)'!Q40,"")</f>
        <v/>
      </c>
      <c r="Q37" s="95" t="str">
        <f>IF('FS ANALYSIS (% values)'!R40&lt;&gt;"",'FS ANALYSIS (% values)'!R40,"")</f>
        <v/>
      </c>
      <c r="R37" s="95" t="str">
        <f>IF('FS ANALYSIS (% values)'!S40&lt;&gt;"",'FS ANALYSIS (% values)'!S40,"")</f>
        <v/>
      </c>
      <c r="S37" s="26">
        <f>'FS ANALYSIS (% values)'!U40</f>
        <v>0</v>
      </c>
      <c r="T37" s="27">
        <f>'FS ANALYSIS (% values)'!V40</f>
        <v>0</v>
      </c>
      <c r="U37" s="4">
        <f>'FS ANALYSIS (% values)'!W40</f>
        <v>1</v>
      </c>
      <c r="V37" s="181">
        <f>'Population Figures'!S41</f>
        <v>0</v>
      </c>
      <c r="W37" s="181" t="e">
        <f>'Population Figures'!T41</f>
        <v>#NUM!</v>
      </c>
      <c r="X37" s="181" t="e">
        <f>'Population Figures'!U41-'Population Figures'!S41</f>
        <v>#NUM!</v>
      </c>
    </row>
    <row r="38" spans="1:24" x14ac:dyDescent="0.25">
      <c r="A38" s="44">
        <f>'FS ANALYSIS (% values)'!B41</f>
        <v>0</v>
      </c>
      <c r="B38" s="37">
        <f>'FS ANALYSIS (% values)'!C41</f>
        <v>0</v>
      </c>
      <c r="C38" s="24">
        <f>'FS ANALYSIS (% values)'!D41</f>
        <v>0</v>
      </c>
      <c r="D38" s="95" t="str">
        <f>IF('FS ANALYSIS (% values)'!E41&lt;&gt;"",'FS ANALYSIS (% values)'!E41,"")</f>
        <v/>
      </c>
      <c r="E38" s="95" t="str">
        <f>IF('FS ANALYSIS (% values)'!F41&lt;&gt;"",'FS ANALYSIS (% values)'!F41,"")</f>
        <v/>
      </c>
      <c r="F38" s="95" t="str">
        <f>IF('FS ANALYSIS (% values)'!G41&lt;&gt;"",'FS ANALYSIS (% values)'!G41,"")</f>
        <v/>
      </c>
      <c r="G38" s="95" t="str">
        <f>IF('FS ANALYSIS (% values)'!H41&lt;&gt;"",'FS ANALYSIS (% values)'!H41,"")</f>
        <v/>
      </c>
      <c r="H38" s="95" t="str">
        <f>IF('FS ANALYSIS (% values)'!I41&lt;&gt;"",'FS ANALYSIS (% values)'!I41,"")</f>
        <v/>
      </c>
      <c r="I38" s="95" t="str">
        <f>IF('FS ANALYSIS (% values)'!J41&lt;&gt;"",'FS ANALYSIS (% values)'!J41,"")</f>
        <v/>
      </c>
      <c r="J38" s="95" t="str">
        <f>IF('FS ANALYSIS (% values)'!K41&lt;&gt;"",'FS ANALYSIS (% values)'!K41,"")</f>
        <v/>
      </c>
      <c r="K38" s="95" t="str">
        <f>IF('FS ANALYSIS (% values)'!L41&lt;&gt;"",'FS ANALYSIS (% values)'!L41,"")</f>
        <v/>
      </c>
      <c r="L38" s="95" t="str">
        <f>IF('FS ANALYSIS (% values)'!M41&lt;&gt;"",'FS ANALYSIS (% values)'!M41,"")</f>
        <v/>
      </c>
      <c r="M38" s="95" t="str">
        <f>IF('FS ANALYSIS (% values)'!N41&lt;&gt;"",'FS ANALYSIS (% values)'!N41,"")</f>
        <v/>
      </c>
      <c r="N38" s="95" t="str">
        <f>IF('FS ANALYSIS (% values)'!O41&lt;&gt;"",'FS ANALYSIS (% values)'!O41,"")</f>
        <v/>
      </c>
      <c r="O38" s="95" t="str">
        <f>IF('FS ANALYSIS (% values)'!P41&lt;&gt;"",'FS ANALYSIS (% values)'!P41,"")</f>
        <v/>
      </c>
      <c r="P38" s="95" t="str">
        <f>IF('FS ANALYSIS (% values)'!Q41&lt;&gt;"",'FS ANALYSIS (% values)'!Q41,"")</f>
        <v/>
      </c>
      <c r="Q38" s="95" t="str">
        <f>IF('FS ANALYSIS (% values)'!R41&lt;&gt;"",'FS ANALYSIS (% values)'!R41,"")</f>
        <v/>
      </c>
      <c r="R38" s="95" t="str">
        <f>IF('FS ANALYSIS (% values)'!S41&lt;&gt;"",'FS ANALYSIS (% values)'!S41,"")</f>
        <v/>
      </c>
      <c r="S38" s="26">
        <f>'FS ANALYSIS (% values)'!U41</f>
        <v>0</v>
      </c>
      <c r="T38" s="27">
        <f>'FS ANALYSIS (% values)'!V41</f>
        <v>0</v>
      </c>
      <c r="U38" s="4">
        <f>'FS ANALYSIS (% values)'!W41</f>
        <v>1</v>
      </c>
      <c r="V38" s="181">
        <f>'Population Figures'!S42</f>
        <v>0</v>
      </c>
      <c r="W38" s="181" t="e">
        <f>'Population Figures'!T42</f>
        <v>#NUM!</v>
      </c>
      <c r="X38" s="181" t="e">
        <f>'Population Figures'!U42-'Population Figures'!S42</f>
        <v>#NUM!</v>
      </c>
    </row>
    <row r="39" spans="1:24" x14ac:dyDescent="0.25">
      <c r="A39" s="44">
        <f>'FS ANALYSIS (% values)'!B42</f>
        <v>0</v>
      </c>
      <c r="B39" s="45">
        <f>'FS ANALYSIS (% values)'!C42</f>
        <v>0</v>
      </c>
      <c r="C39" s="45">
        <f>'FS ANALYSIS (% values)'!D42</f>
        <v>0</v>
      </c>
      <c r="D39" s="95" t="str">
        <f>IF('FS ANALYSIS (% values)'!E42&lt;&gt;"",'FS ANALYSIS (% values)'!E42,"")</f>
        <v/>
      </c>
      <c r="E39" s="95" t="str">
        <f>IF('FS ANALYSIS (% values)'!F42&lt;&gt;"",'FS ANALYSIS (% values)'!F42,"")</f>
        <v/>
      </c>
      <c r="F39" s="95" t="str">
        <f>IF('FS ANALYSIS (% values)'!G42&lt;&gt;"",'FS ANALYSIS (% values)'!G42,"")</f>
        <v/>
      </c>
      <c r="G39" s="95" t="str">
        <f>IF('FS ANALYSIS (% values)'!H42&lt;&gt;"",'FS ANALYSIS (% values)'!H42,"")</f>
        <v/>
      </c>
      <c r="H39" s="95" t="str">
        <f>IF('FS ANALYSIS (% values)'!I42&lt;&gt;"",'FS ANALYSIS (% values)'!I42,"")</f>
        <v/>
      </c>
      <c r="I39" s="95" t="str">
        <f>IF('FS ANALYSIS (% values)'!J42&lt;&gt;"",'FS ANALYSIS (% values)'!J42,"")</f>
        <v/>
      </c>
      <c r="J39" s="95" t="str">
        <f>IF('FS ANALYSIS (% values)'!K42&lt;&gt;"",'FS ANALYSIS (% values)'!K42,"")</f>
        <v/>
      </c>
      <c r="K39" s="95" t="str">
        <f>IF('FS ANALYSIS (% values)'!L42&lt;&gt;"",'FS ANALYSIS (% values)'!L42,"")</f>
        <v/>
      </c>
      <c r="L39" s="95" t="str">
        <f>IF('FS ANALYSIS (% values)'!M42&lt;&gt;"",'FS ANALYSIS (% values)'!M42,"")</f>
        <v/>
      </c>
      <c r="M39" s="95" t="str">
        <f>IF('FS ANALYSIS (% values)'!N42&lt;&gt;"",'FS ANALYSIS (% values)'!N42,"")</f>
        <v/>
      </c>
      <c r="N39" s="95" t="str">
        <f>IF('FS ANALYSIS (% values)'!O42&lt;&gt;"",'FS ANALYSIS (% values)'!O42,"")</f>
        <v/>
      </c>
      <c r="O39" s="95" t="str">
        <f>IF('FS ANALYSIS (% values)'!P42&lt;&gt;"",'FS ANALYSIS (% values)'!P42,"")</f>
        <v/>
      </c>
      <c r="P39" s="95" t="str">
        <f>IF('FS ANALYSIS (% values)'!Q42&lt;&gt;"",'FS ANALYSIS (% values)'!Q42,"")</f>
        <v/>
      </c>
      <c r="Q39" s="95" t="str">
        <f>IF('FS ANALYSIS (% values)'!R42&lt;&gt;"",'FS ANALYSIS (% values)'!R42,"")</f>
        <v/>
      </c>
      <c r="R39" s="95" t="str">
        <f>IF('FS ANALYSIS (% values)'!S42&lt;&gt;"",'FS ANALYSIS (% values)'!S42,"")</f>
        <v/>
      </c>
      <c r="S39" s="26">
        <f>'FS ANALYSIS (% values)'!U42</f>
        <v>0</v>
      </c>
      <c r="T39" s="27">
        <f>'FS ANALYSIS (% values)'!V42</f>
        <v>0</v>
      </c>
      <c r="U39" s="4">
        <f>'FS ANALYSIS (% values)'!W42</f>
        <v>1</v>
      </c>
      <c r="V39" s="181">
        <f>'Population Figures'!S43</f>
        <v>0</v>
      </c>
      <c r="W39" s="181" t="e">
        <f>'Population Figures'!T43</f>
        <v>#NUM!</v>
      </c>
      <c r="X39" s="181" t="e">
        <f>'Population Figures'!U43-'Population Figures'!S43</f>
        <v>#NUM!</v>
      </c>
    </row>
    <row r="40" spans="1:24" x14ac:dyDescent="0.25">
      <c r="A40" s="44">
        <f>'FS ANALYSIS (% values)'!B43</f>
        <v>0</v>
      </c>
      <c r="B40" s="45">
        <f>'FS ANALYSIS (% values)'!C43</f>
        <v>0</v>
      </c>
      <c r="C40" s="45">
        <f>'FS ANALYSIS (% values)'!D43</f>
        <v>0</v>
      </c>
      <c r="D40" s="95" t="str">
        <f>IF('FS ANALYSIS (% values)'!E43&lt;&gt;"",'FS ANALYSIS (% values)'!E43,"")</f>
        <v/>
      </c>
      <c r="E40" s="95" t="str">
        <f>IF('FS ANALYSIS (% values)'!F43&lt;&gt;"",'FS ANALYSIS (% values)'!F43,"")</f>
        <v/>
      </c>
      <c r="F40" s="95" t="str">
        <f>IF('FS ANALYSIS (% values)'!G43&lt;&gt;"",'FS ANALYSIS (% values)'!G43,"")</f>
        <v/>
      </c>
      <c r="G40" s="95" t="str">
        <f>IF('FS ANALYSIS (% values)'!H43&lt;&gt;"",'FS ANALYSIS (% values)'!H43,"")</f>
        <v/>
      </c>
      <c r="H40" s="95" t="str">
        <f>IF('FS ANALYSIS (% values)'!I43&lt;&gt;"",'FS ANALYSIS (% values)'!I43,"")</f>
        <v/>
      </c>
      <c r="I40" s="95" t="str">
        <f>IF('FS ANALYSIS (% values)'!J43&lt;&gt;"",'FS ANALYSIS (% values)'!J43,"")</f>
        <v/>
      </c>
      <c r="J40" s="95" t="str">
        <f>IF('FS ANALYSIS (% values)'!K43&lt;&gt;"",'FS ANALYSIS (% values)'!K43,"")</f>
        <v/>
      </c>
      <c r="K40" s="95" t="str">
        <f>IF('FS ANALYSIS (% values)'!L43&lt;&gt;"",'FS ANALYSIS (% values)'!L43,"")</f>
        <v/>
      </c>
      <c r="L40" s="95" t="str">
        <f>IF('FS ANALYSIS (% values)'!M43&lt;&gt;"",'FS ANALYSIS (% values)'!M43,"")</f>
        <v/>
      </c>
      <c r="M40" s="95" t="str">
        <f>IF('FS ANALYSIS (% values)'!N43&lt;&gt;"",'FS ANALYSIS (% values)'!N43,"")</f>
        <v/>
      </c>
      <c r="N40" s="95" t="str">
        <f>IF('FS ANALYSIS (% values)'!O43&lt;&gt;"",'FS ANALYSIS (% values)'!O43,"")</f>
        <v/>
      </c>
      <c r="O40" s="95" t="str">
        <f>IF('FS ANALYSIS (% values)'!P43&lt;&gt;"",'FS ANALYSIS (% values)'!P43,"")</f>
        <v/>
      </c>
      <c r="P40" s="95" t="str">
        <f>IF('FS ANALYSIS (% values)'!Q43&lt;&gt;"",'FS ANALYSIS (% values)'!Q43,"")</f>
        <v/>
      </c>
      <c r="Q40" s="95" t="str">
        <f>IF('FS ANALYSIS (% values)'!R43&lt;&gt;"",'FS ANALYSIS (% values)'!R43,"")</f>
        <v/>
      </c>
      <c r="R40" s="95" t="str">
        <f>IF('FS ANALYSIS (% values)'!S43&lt;&gt;"",'FS ANALYSIS (% values)'!S43,"")</f>
        <v/>
      </c>
      <c r="S40" s="26">
        <f>'FS ANALYSIS (% values)'!U43</f>
        <v>0</v>
      </c>
      <c r="T40" s="27">
        <f>'FS ANALYSIS (% values)'!V43</f>
        <v>0</v>
      </c>
      <c r="U40" s="4">
        <f>'FS ANALYSIS (% values)'!W43</f>
        <v>1</v>
      </c>
      <c r="V40" s="181">
        <f>'Population Figures'!S44</f>
        <v>0</v>
      </c>
      <c r="W40" s="181" t="e">
        <f>'Population Figures'!T44</f>
        <v>#NUM!</v>
      </c>
      <c r="X40" s="181" t="e">
        <f>'Population Figures'!U44-'Population Figures'!S44</f>
        <v>#NUM!</v>
      </c>
    </row>
    <row r="41" spans="1:24" x14ac:dyDescent="0.25">
      <c r="A41" s="44">
        <f>'FS ANALYSIS (% values)'!B44</f>
        <v>0</v>
      </c>
      <c r="B41" s="45">
        <f>'FS ANALYSIS (% values)'!C44</f>
        <v>0</v>
      </c>
      <c r="C41" s="45">
        <f>'FS ANALYSIS (% values)'!D44</f>
        <v>0</v>
      </c>
      <c r="D41" s="95" t="str">
        <f>IF('FS ANALYSIS (% values)'!E44&lt;&gt;"",'FS ANALYSIS (% values)'!E44,"")</f>
        <v/>
      </c>
      <c r="E41" s="95" t="str">
        <f>IF('FS ANALYSIS (% values)'!F44&lt;&gt;"",'FS ANALYSIS (% values)'!F44,"")</f>
        <v/>
      </c>
      <c r="F41" s="95" t="str">
        <f>IF('FS ANALYSIS (% values)'!G44&lt;&gt;"",'FS ANALYSIS (% values)'!G44,"")</f>
        <v/>
      </c>
      <c r="G41" s="95" t="str">
        <f>IF('FS ANALYSIS (% values)'!H44&lt;&gt;"",'FS ANALYSIS (% values)'!H44,"")</f>
        <v/>
      </c>
      <c r="H41" s="95" t="str">
        <f>IF('FS ANALYSIS (% values)'!I44&lt;&gt;"",'FS ANALYSIS (% values)'!I44,"")</f>
        <v/>
      </c>
      <c r="I41" s="95" t="str">
        <f>IF('FS ANALYSIS (% values)'!J44&lt;&gt;"",'FS ANALYSIS (% values)'!J44,"")</f>
        <v/>
      </c>
      <c r="J41" s="95" t="str">
        <f>IF('FS ANALYSIS (% values)'!K44&lt;&gt;"",'FS ANALYSIS (% values)'!K44,"")</f>
        <v/>
      </c>
      <c r="K41" s="95" t="str">
        <f>IF('FS ANALYSIS (% values)'!L44&lt;&gt;"",'FS ANALYSIS (% values)'!L44,"")</f>
        <v/>
      </c>
      <c r="L41" s="95" t="str">
        <f>IF('FS ANALYSIS (% values)'!M44&lt;&gt;"",'FS ANALYSIS (% values)'!M44,"")</f>
        <v/>
      </c>
      <c r="M41" s="95" t="str">
        <f>IF('FS ANALYSIS (% values)'!N44&lt;&gt;"",'FS ANALYSIS (% values)'!N44,"")</f>
        <v/>
      </c>
      <c r="N41" s="95" t="str">
        <f>IF('FS ANALYSIS (% values)'!O44&lt;&gt;"",'FS ANALYSIS (% values)'!O44,"")</f>
        <v/>
      </c>
      <c r="O41" s="95" t="str">
        <f>IF('FS ANALYSIS (% values)'!P44&lt;&gt;"",'FS ANALYSIS (% values)'!P44,"")</f>
        <v/>
      </c>
      <c r="P41" s="95" t="str">
        <f>IF('FS ANALYSIS (% values)'!Q44&lt;&gt;"",'FS ANALYSIS (% values)'!Q44,"")</f>
        <v/>
      </c>
      <c r="Q41" s="95" t="str">
        <f>IF('FS ANALYSIS (% values)'!R44&lt;&gt;"",'FS ANALYSIS (% values)'!R44,"")</f>
        <v/>
      </c>
      <c r="R41" s="95" t="str">
        <f>IF('FS ANALYSIS (% values)'!S44&lt;&gt;"",'FS ANALYSIS (% values)'!S44,"")</f>
        <v/>
      </c>
      <c r="S41" s="26">
        <f>'FS ANALYSIS (% values)'!U44</f>
        <v>0</v>
      </c>
      <c r="T41" s="27">
        <f>'FS ANALYSIS (% values)'!V44</f>
        <v>0</v>
      </c>
      <c r="U41" s="4">
        <f>'FS ANALYSIS (% values)'!W44</f>
        <v>1</v>
      </c>
      <c r="V41" s="181">
        <f>'Population Figures'!S45</f>
        <v>0</v>
      </c>
      <c r="W41" s="181" t="e">
        <f>'Population Figures'!T45</f>
        <v>#NUM!</v>
      </c>
      <c r="X41" s="181" t="e">
        <f>'Population Figures'!U45-'Population Figures'!S45</f>
        <v>#NUM!</v>
      </c>
    </row>
    <row r="42" spans="1:24" x14ac:dyDescent="0.25">
      <c r="A42" s="44">
        <f>'FS ANALYSIS (% values)'!B45</f>
        <v>0</v>
      </c>
      <c r="B42" s="45">
        <f>'FS ANALYSIS (% values)'!C45</f>
        <v>0</v>
      </c>
      <c r="C42" s="45">
        <f>'FS ANALYSIS (% values)'!D45</f>
        <v>0</v>
      </c>
      <c r="D42" s="95" t="str">
        <f>IF('FS ANALYSIS (% values)'!E45&lt;&gt;"",'FS ANALYSIS (% values)'!E45,"")</f>
        <v/>
      </c>
      <c r="E42" s="95" t="str">
        <f>IF('FS ANALYSIS (% values)'!F45&lt;&gt;"",'FS ANALYSIS (% values)'!F45,"")</f>
        <v/>
      </c>
      <c r="F42" s="95" t="str">
        <f>IF('FS ANALYSIS (% values)'!G45&lt;&gt;"",'FS ANALYSIS (% values)'!G45,"")</f>
        <v/>
      </c>
      <c r="G42" s="95" t="str">
        <f>IF('FS ANALYSIS (% values)'!H45&lt;&gt;"",'FS ANALYSIS (% values)'!H45,"")</f>
        <v/>
      </c>
      <c r="H42" s="95" t="str">
        <f>IF('FS ANALYSIS (% values)'!I45&lt;&gt;"",'FS ANALYSIS (% values)'!I45,"")</f>
        <v/>
      </c>
      <c r="I42" s="95" t="str">
        <f>IF('FS ANALYSIS (% values)'!J45&lt;&gt;"",'FS ANALYSIS (% values)'!J45,"")</f>
        <v/>
      </c>
      <c r="J42" s="95" t="str">
        <f>IF('FS ANALYSIS (% values)'!K45&lt;&gt;"",'FS ANALYSIS (% values)'!K45,"")</f>
        <v/>
      </c>
      <c r="K42" s="95" t="str">
        <f>IF('FS ANALYSIS (% values)'!L45&lt;&gt;"",'FS ANALYSIS (% values)'!L45,"")</f>
        <v/>
      </c>
      <c r="L42" s="95" t="str">
        <f>IF('FS ANALYSIS (% values)'!M45&lt;&gt;"",'FS ANALYSIS (% values)'!M45,"")</f>
        <v/>
      </c>
      <c r="M42" s="95" t="str">
        <f>IF('FS ANALYSIS (% values)'!N45&lt;&gt;"",'FS ANALYSIS (% values)'!N45,"")</f>
        <v/>
      </c>
      <c r="N42" s="95" t="str">
        <f>IF('FS ANALYSIS (% values)'!O45&lt;&gt;"",'FS ANALYSIS (% values)'!O45,"")</f>
        <v/>
      </c>
      <c r="O42" s="95" t="str">
        <f>IF('FS ANALYSIS (% values)'!P45&lt;&gt;"",'FS ANALYSIS (% values)'!P45,"")</f>
        <v/>
      </c>
      <c r="P42" s="95" t="str">
        <f>IF('FS ANALYSIS (% values)'!Q45&lt;&gt;"",'FS ANALYSIS (% values)'!Q45,"")</f>
        <v/>
      </c>
      <c r="Q42" s="95" t="str">
        <f>IF('FS ANALYSIS (% values)'!R45&lt;&gt;"",'FS ANALYSIS (% values)'!R45,"")</f>
        <v/>
      </c>
      <c r="R42" s="95" t="str">
        <f>IF('FS ANALYSIS (% values)'!S45&lt;&gt;"",'FS ANALYSIS (% values)'!S45,"")</f>
        <v/>
      </c>
      <c r="S42" s="26">
        <f>'FS ANALYSIS (% values)'!U45</f>
        <v>0</v>
      </c>
      <c r="T42" s="27">
        <f>'FS ANALYSIS (% values)'!V45</f>
        <v>0</v>
      </c>
      <c r="U42" s="4">
        <f>'FS ANALYSIS (% values)'!W45</f>
        <v>1</v>
      </c>
      <c r="V42" s="181">
        <f>'Population Figures'!S46</f>
        <v>0</v>
      </c>
      <c r="W42" s="181" t="e">
        <f>'Population Figures'!T46</f>
        <v>#NUM!</v>
      </c>
      <c r="X42" s="181" t="e">
        <f>'Population Figures'!U46-'Population Figures'!S46</f>
        <v>#NUM!</v>
      </c>
    </row>
    <row r="43" spans="1:24" x14ac:dyDescent="0.25">
      <c r="A43" s="44">
        <f>'FS ANALYSIS (% values)'!B46</f>
        <v>0</v>
      </c>
      <c r="B43" s="24">
        <f>'FS ANALYSIS (% values)'!C46</f>
        <v>0</v>
      </c>
      <c r="C43" s="24">
        <f>'FS ANALYSIS (% values)'!D46</f>
        <v>0</v>
      </c>
      <c r="D43" s="95" t="str">
        <f>IF('FS ANALYSIS (% values)'!E46&lt;&gt;"",'FS ANALYSIS (% values)'!E46,"")</f>
        <v/>
      </c>
      <c r="E43" s="95" t="str">
        <f>IF('FS ANALYSIS (% values)'!F46&lt;&gt;"",'FS ANALYSIS (% values)'!F46,"")</f>
        <v/>
      </c>
      <c r="F43" s="95" t="str">
        <f>IF('FS ANALYSIS (% values)'!G46&lt;&gt;"",'FS ANALYSIS (% values)'!G46,"")</f>
        <v/>
      </c>
      <c r="G43" s="95" t="str">
        <f>IF('FS ANALYSIS (% values)'!H46&lt;&gt;"",'FS ANALYSIS (% values)'!H46,"")</f>
        <v/>
      </c>
      <c r="H43" s="95" t="str">
        <f>IF('FS ANALYSIS (% values)'!I46&lt;&gt;"",'FS ANALYSIS (% values)'!I46,"")</f>
        <v/>
      </c>
      <c r="I43" s="95" t="str">
        <f>IF('FS ANALYSIS (% values)'!J46&lt;&gt;"",'FS ANALYSIS (% values)'!J46,"")</f>
        <v/>
      </c>
      <c r="J43" s="95" t="str">
        <f>IF('FS ANALYSIS (% values)'!K46&lt;&gt;"",'FS ANALYSIS (% values)'!K46,"")</f>
        <v/>
      </c>
      <c r="K43" s="95" t="str">
        <f>IF('FS ANALYSIS (% values)'!L46&lt;&gt;"",'FS ANALYSIS (% values)'!L46,"")</f>
        <v/>
      </c>
      <c r="L43" s="95" t="str">
        <f>IF('FS ANALYSIS (% values)'!M46&lt;&gt;"",'FS ANALYSIS (% values)'!M46,"")</f>
        <v/>
      </c>
      <c r="M43" s="95" t="str">
        <f>IF('FS ANALYSIS (% values)'!N46&lt;&gt;"",'FS ANALYSIS (% values)'!N46,"")</f>
        <v/>
      </c>
      <c r="N43" s="95" t="str">
        <f>IF('FS ANALYSIS (% values)'!O46&lt;&gt;"",'FS ANALYSIS (% values)'!O46,"")</f>
        <v/>
      </c>
      <c r="O43" s="95" t="str">
        <f>IF('FS ANALYSIS (% values)'!P46&lt;&gt;"",'FS ANALYSIS (% values)'!P46,"")</f>
        <v/>
      </c>
      <c r="P43" s="95" t="str">
        <f>IF('FS ANALYSIS (% values)'!Q46&lt;&gt;"",'FS ANALYSIS (% values)'!Q46,"")</f>
        <v/>
      </c>
      <c r="Q43" s="95" t="str">
        <f>IF('FS ANALYSIS (% values)'!R46&lt;&gt;"",'FS ANALYSIS (% values)'!R46,"")</f>
        <v/>
      </c>
      <c r="R43" s="95" t="str">
        <f>IF('FS ANALYSIS (% values)'!S46&lt;&gt;"",'FS ANALYSIS (% values)'!S46,"")</f>
        <v/>
      </c>
      <c r="S43" s="26">
        <f>'FS ANALYSIS (% values)'!U46</f>
        <v>0</v>
      </c>
      <c r="T43" s="27">
        <f>'FS ANALYSIS (% values)'!V46</f>
        <v>0</v>
      </c>
      <c r="U43" s="4">
        <f>'FS ANALYSIS (% values)'!W46</f>
        <v>1</v>
      </c>
      <c r="V43" s="181">
        <f>'Population Figures'!S47</f>
        <v>0</v>
      </c>
      <c r="W43" s="181" t="e">
        <f>'Population Figures'!T47</f>
        <v>#NUM!</v>
      </c>
      <c r="X43" s="181" t="e">
        <f>'Population Figures'!U47-'Population Figures'!S47</f>
        <v>#NUM!</v>
      </c>
    </row>
    <row r="44" spans="1:24" x14ac:dyDescent="0.25">
      <c r="A44" s="44">
        <f>'FS ANALYSIS (% values)'!B47</f>
        <v>0</v>
      </c>
      <c r="B44" s="24">
        <f>'FS ANALYSIS (% values)'!C47</f>
        <v>0</v>
      </c>
      <c r="C44" s="24">
        <f>'FS ANALYSIS (% values)'!D47</f>
        <v>0</v>
      </c>
      <c r="D44" s="95" t="str">
        <f>IF('FS ANALYSIS (% values)'!E47&lt;&gt;"",'FS ANALYSIS (% values)'!E47,"")</f>
        <v/>
      </c>
      <c r="E44" s="95" t="str">
        <f>IF('FS ANALYSIS (% values)'!F47&lt;&gt;"",'FS ANALYSIS (% values)'!F47,"")</f>
        <v/>
      </c>
      <c r="F44" s="95" t="str">
        <f>IF('FS ANALYSIS (% values)'!G47&lt;&gt;"",'FS ANALYSIS (% values)'!G47,"")</f>
        <v/>
      </c>
      <c r="G44" s="95" t="str">
        <f>IF('FS ANALYSIS (% values)'!H47&lt;&gt;"",'FS ANALYSIS (% values)'!H47,"")</f>
        <v/>
      </c>
      <c r="H44" s="95" t="str">
        <f>IF('FS ANALYSIS (% values)'!I47&lt;&gt;"",'FS ANALYSIS (% values)'!I47,"")</f>
        <v/>
      </c>
      <c r="I44" s="95" t="str">
        <f>IF('FS ANALYSIS (% values)'!J47&lt;&gt;"",'FS ANALYSIS (% values)'!J47,"")</f>
        <v/>
      </c>
      <c r="J44" s="95" t="str">
        <f>IF('FS ANALYSIS (% values)'!K47&lt;&gt;"",'FS ANALYSIS (% values)'!K47,"")</f>
        <v/>
      </c>
      <c r="K44" s="95" t="str">
        <f>IF('FS ANALYSIS (% values)'!L47&lt;&gt;"",'FS ANALYSIS (% values)'!L47,"")</f>
        <v/>
      </c>
      <c r="L44" s="95" t="str">
        <f>IF('FS ANALYSIS (% values)'!M47&lt;&gt;"",'FS ANALYSIS (% values)'!M47,"")</f>
        <v/>
      </c>
      <c r="M44" s="95" t="str">
        <f>IF('FS ANALYSIS (% values)'!N47&lt;&gt;"",'FS ANALYSIS (% values)'!N47,"")</f>
        <v/>
      </c>
      <c r="N44" s="95" t="str">
        <f>IF('FS ANALYSIS (% values)'!O47&lt;&gt;"",'FS ANALYSIS (% values)'!O47,"")</f>
        <v/>
      </c>
      <c r="O44" s="95" t="str">
        <f>IF('FS ANALYSIS (% values)'!P47&lt;&gt;"",'FS ANALYSIS (% values)'!P47,"")</f>
        <v/>
      </c>
      <c r="P44" s="95" t="str">
        <f>IF('FS ANALYSIS (% values)'!Q47&lt;&gt;"",'FS ANALYSIS (% values)'!Q47,"")</f>
        <v/>
      </c>
      <c r="Q44" s="95" t="str">
        <f>IF('FS ANALYSIS (% values)'!R47&lt;&gt;"",'FS ANALYSIS (% values)'!R47,"")</f>
        <v/>
      </c>
      <c r="R44" s="95" t="str">
        <f>IF('FS ANALYSIS (% values)'!S47&lt;&gt;"",'FS ANALYSIS (% values)'!S47,"")</f>
        <v/>
      </c>
      <c r="S44" s="26">
        <f>'FS ANALYSIS (% values)'!U47</f>
        <v>0</v>
      </c>
      <c r="T44" s="27">
        <f>'FS ANALYSIS (% values)'!V47</f>
        <v>0</v>
      </c>
      <c r="U44" s="4">
        <f>'FS ANALYSIS (% values)'!W47</f>
        <v>1</v>
      </c>
      <c r="V44" s="181">
        <f>'Population Figures'!S48</f>
        <v>0</v>
      </c>
      <c r="W44" s="181" t="e">
        <f>'Population Figures'!T48</f>
        <v>#NUM!</v>
      </c>
      <c r="X44" s="181" t="e">
        <f>'Population Figures'!U48-'Population Figures'!S48</f>
        <v>#NUM!</v>
      </c>
    </row>
    <row r="45" spans="1:24" x14ac:dyDescent="0.25">
      <c r="A45" s="44">
        <f>'FS ANALYSIS (% values)'!B48</f>
        <v>0</v>
      </c>
      <c r="B45" s="24">
        <f>'FS ANALYSIS (% values)'!C48</f>
        <v>0</v>
      </c>
      <c r="C45" s="24">
        <f>'FS ANALYSIS (% values)'!D48</f>
        <v>0</v>
      </c>
      <c r="D45" s="95" t="str">
        <f>IF('FS ANALYSIS (% values)'!E48&lt;&gt;"",'FS ANALYSIS (% values)'!E48,"")</f>
        <v/>
      </c>
      <c r="E45" s="95" t="str">
        <f>IF('FS ANALYSIS (% values)'!F48&lt;&gt;"",'FS ANALYSIS (% values)'!F48,"")</f>
        <v/>
      </c>
      <c r="F45" s="95" t="str">
        <f>IF('FS ANALYSIS (% values)'!G48&lt;&gt;"",'FS ANALYSIS (% values)'!G48,"")</f>
        <v/>
      </c>
      <c r="G45" s="95" t="str">
        <f>IF('FS ANALYSIS (% values)'!H48&lt;&gt;"",'FS ANALYSIS (% values)'!H48,"")</f>
        <v/>
      </c>
      <c r="H45" s="95" t="str">
        <f>IF('FS ANALYSIS (% values)'!I48&lt;&gt;"",'FS ANALYSIS (% values)'!I48,"")</f>
        <v/>
      </c>
      <c r="I45" s="95" t="str">
        <f>IF('FS ANALYSIS (% values)'!J48&lt;&gt;"",'FS ANALYSIS (% values)'!J48,"")</f>
        <v/>
      </c>
      <c r="J45" s="95" t="str">
        <f>IF('FS ANALYSIS (% values)'!K48&lt;&gt;"",'FS ANALYSIS (% values)'!K48,"")</f>
        <v/>
      </c>
      <c r="K45" s="95" t="str">
        <f>IF('FS ANALYSIS (% values)'!L48&lt;&gt;"",'FS ANALYSIS (% values)'!L48,"")</f>
        <v/>
      </c>
      <c r="L45" s="95" t="str">
        <f>IF('FS ANALYSIS (% values)'!M48&lt;&gt;"",'FS ANALYSIS (% values)'!M48,"")</f>
        <v/>
      </c>
      <c r="M45" s="95" t="str">
        <f>IF('FS ANALYSIS (% values)'!N48&lt;&gt;"",'FS ANALYSIS (% values)'!N48,"")</f>
        <v/>
      </c>
      <c r="N45" s="95" t="str">
        <f>IF('FS ANALYSIS (% values)'!O48&lt;&gt;"",'FS ANALYSIS (% values)'!O48,"")</f>
        <v/>
      </c>
      <c r="O45" s="95" t="str">
        <f>IF('FS ANALYSIS (% values)'!P48&lt;&gt;"",'FS ANALYSIS (% values)'!P48,"")</f>
        <v/>
      </c>
      <c r="P45" s="95" t="str">
        <f>IF('FS ANALYSIS (% values)'!Q48&lt;&gt;"",'FS ANALYSIS (% values)'!Q48,"")</f>
        <v/>
      </c>
      <c r="Q45" s="95" t="str">
        <f>IF('FS ANALYSIS (% values)'!R48&lt;&gt;"",'FS ANALYSIS (% values)'!R48,"")</f>
        <v/>
      </c>
      <c r="R45" s="95" t="str">
        <f>IF('FS ANALYSIS (% values)'!S48&lt;&gt;"",'FS ANALYSIS (% values)'!S48,"")</f>
        <v/>
      </c>
      <c r="S45" s="26">
        <f>'FS ANALYSIS (% values)'!U48</f>
        <v>0</v>
      </c>
      <c r="T45" s="27">
        <f>'FS ANALYSIS (% values)'!V48</f>
        <v>0</v>
      </c>
      <c r="U45" s="4">
        <f>'FS ANALYSIS (% values)'!W48</f>
        <v>1</v>
      </c>
      <c r="V45" s="181">
        <f>'Population Figures'!S49</f>
        <v>0</v>
      </c>
      <c r="W45" s="181" t="e">
        <f>'Population Figures'!T49</f>
        <v>#NUM!</v>
      </c>
      <c r="X45" s="181" t="e">
        <f>'Population Figures'!U49-'Population Figures'!S49</f>
        <v>#NUM!</v>
      </c>
    </row>
    <row r="46" spans="1:24" x14ac:dyDescent="0.25">
      <c r="A46" s="44">
        <f>'FS ANALYSIS (% values)'!B49</f>
        <v>0</v>
      </c>
      <c r="B46" s="45">
        <f>'FS ANALYSIS (% values)'!C49</f>
        <v>0</v>
      </c>
      <c r="C46" s="45">
        <f>'FS ANALYSIS (% values)'!D49</f>
        <v>0</v>
      </c>
      <c r="D46" s="95" t="str">
        <f>IF('FS ANALYSIS (% values)'!E49&lt;&gt;"",'FS ANALYSIS (% values)'!E49,"")</f>
        <v/>
      </c>
      <c r="E46" s="95" t="str">
        <f>IF('FS ANALYSIS (% values)'!F49&lt;&gt;"",'FS ANALYSIS (% values)'!F49,"")</f>
        <v/>
      </c>
      <c r="F46" s="95" t="str">
        <f>IF('FS ANALYSIS (% values)'!G49&lt;&gt;"",'FS ANALYSIS (% values)'!G49,"")</f>
        <v/>
      </c>
      <c r="G46" s="95" t="str">
        <f>IF('FS ANALYSIS (% values)'!H49&lt;&gt;"",'FS ANALYSIS (% values)'!H49,"")</f>
        <v/>
      </c>
      <c r="H46" s="95" t="str">
        <f>IF('FS ANALYSIS (% values)'!I49&lt;&gt;"",'FS ANALYSIS (% values)'!I49,"")</f>
        <v/>
      </c>
      <c r="I46" s="95" t="str">
        <f>IF('FS ANALYSIS (% values)'!J49&lt;&gt;"",'FS ANALYSIS (% values)'!J49,"")</f>
        <v/>
      </c>
      <c r="J46" s="95" t="str">
        <f>IF('FS ANALYSIS (% values)'!K49&lt;&gt;"",'FS ANALYSIS (% values)'!K49,"")</f>
        <v/>
      </c>
      <c r="K46" s="95" t="str">
        <f>IF('FS ANALYSIS (% values)'!L49&lt;&gt;"",'FS ANALYSIS (% values)'!L49,"")</f>
        <v/>
      </c>
      <c r="L46" s="95" t="str">
        <f>IF('FS ANALYSIS (% values)'!M49&lt;&gt;"",'FS ANALYSIS (% values)'!M49,"")</f>
        <v/>
      </c>
      <c r="M46" s="95" t="str">
        <f>IF('FS ANALYSIS (% values)'!N49&lt;&gt;"",'FS ANALYSIS (% values)'!N49,"")</f>
        <v/>
      </c>
      <c r="N46" s="95" t="str">
        <f>IF('FS ANALYSIS (% values)'!O49&lt;&gt;"",'FS ANALYSIS (% values)'!O49,"")</f>
        <v/>
      </c>
      <c r="O46" s="95" t="str">
        <f>IF('FS ANALYSIS (% values)'!P49&lt;&gt;"",'FS ANALYSIS (% values)'!P49,"")</f>
        <v/>
      </c>
      <c r="P46" s="95" t="str">
        <f>IF('FS ANALYSIS (% values)'!Q49&lt;&gt;"",'FS ANALYSIS (% values)'!Q49,"")</f>
        <v/>
      </c>
      <c r="Q46" s="95" t="str">
        <f>IF('FS ANALYSIS (% values)'!R49&lt;&gt;"",'FS ANALYSIS (% values)'!R49,"")</f>
        <v/>
      </c>
      <c r="R46" s="95" t="str">
        <f>IF('FS ANALYSIS (% values)'!S49&lt;&gt;"",'FS ANALYSIS (% values)'!S49,"")</f>
        <v/>
      </c>
      <c r="S46" s="26">
        <f>'FS ANALYSIS (% values)'!U49</f>
        <v>0</v>
      </c>
      <c r="T46" s="27">
        <f>'FS ANALYSIS (% values)'!V49</f>
        <v>0</v>
      </c>
      <c r="U46" s="4">
        <f>'FS ANALYSIS (% values)'!W49</f>
        <v>1</v>
      </c>
      <c r="V46" s="181">
        <f>'Population Figures'!S50</f>
        <v>0</v>
      </c>
      <c r="W46" s="181" t="e">
        <f>'Population Figures'!T50</f>
        <v>#NUM!</v>
      </c>
      <c r="X46" s="181" t="e">
        <f>'Population Figures'!U50-'Population Figures'!S50</f>
        <v>#NUM!</v>
      </c>
    </row>
    <row r="47" spans="1:24" x14ac:dyDescent="0.25">
      <c r="A47" s="44">
        <f>'FS ANALYSIS (% values)'!B50</f>
        <v>0</v>
      </c>
      <c r="B47" s="45">
        <f>'FS ANALYSIS (% values)'!C50</f>
        <v>0</v>
      </c>
      <c r="C47" s="45">
        <f>'FS ANALYSIS (% values)'!D50</f>
        <v>0</v>
      </c>
      <c r="D47" s="95" t="str">
        <f>IF('FS ANALYSIS (% values)'!E50&lt;&gt;"",'FS ANALYSIS (% values)'!E50,"")</f>
        <v/>
      </c>
      <c r="E47" s="95" t="str">
        <f>IF('FS ANALYSIS (% values)'!F50&lt;&gt;"",'FS ANALYSIS (% values)'!F50,"")</f>
        <v/>
      </c>
      <c r="F47" s="95" t="str">
        <f>IF('FS ANALYSIS (% values)'!G50&lt;&gt;"",'FS ANALYSIS (% values)'!G50,"")</f>
        <v/>
      </c>
      <c r="G47" s="95" t="str">
        <f>IF('FS ANALYSIS (% values)'!H50&lt;&gt;"",'FS ANALYSIS (% values)'!H50,"")</f>
        <v/>
      </c>
      <c r="H47" s="95" t="str">
        <f>IF('FS ANALYSIS (% values)'!I50&lt;&gt;"",'FS ANALYSIS (% values)'!I50,"")</f>
        <v/>
      </c>
      <c r="I47" s="95" t="str">
        <f>IF('FS ANALYSIS (% values)'!J50&lt;&gt;"",'FS ANALYSIS (% values)'!J50,"")</f>
        <v/>
      </c>
      <c r="J47" s="95" t="str">
        <f>IF('FS ANALYSIS (% values)'!K50&lt;&gt;"",'FS ANALYSIS (% values)'!K50,"")</f>
        <v/>
      </c>
      <c r="K47" s="95" t="str">
        <f>IF('FS ANALYSIS (% values)'!L50&lt;&gt;"",'FS ANALYSIS (% values)'!L50,"")</f>
        <v/>
      </c>
      <c r="L47" s="95" t="str">
        <f>IF('FS ANALYSIS (% values)'!M50&lt;&gt;"",'FS ANALYSIS (% values)'!M50,"")</f>
        <v/>
      </c>
      <c r="M47" s="95" t="str">
        <f>IF('FS ANALYSIS (% values)'!N50&lt;&gt;"",'FS ANALYSIS (% values)'!N50,"")</f>
        <v/>
      </c>
      <c r="N47" s="95" t="str">
        <f>IF('FS ANALYSIS (% values)'!O50&lt;&gt;"",'FS ANALYSIS (% values)'!O50,"")</f>
        <v/>
      </c>
      <c r="O47" s="95" t="str">
        <f>IF('FS ANALYSIS (% values)'!P50&lt;&gt;"",'FS ANALYSIS (% values)'!P50,"")</f>
        <v/>
      </c>
      <c r="P47" s="95" t="str">
        <f>IF('FS ANALYSIS (% values)'!Q50&lt;&gt;"",'FS ANALYSIS (% values)'!Q50,"")</f>
        <v/>
      </c>
      <c r="Q47" s="95" t="str">
        <f>IF('FS ANALYSIS (% values)'!R50&lt;&gt;"",'FS ANALYSIS (% values)'!R50,"")</f>
        <v/>
      </c>
      <c r="R47" s="95" t="str">
        <f>IF('FS ANALYSIS (% values)'!S50&lt;&gt;"",'FS ANALYSIS (% values)'!S50,"")</f>
        <v/>
      </c>
      <c r="S47" s="26">
        <f>'FS ANALYSIS (% values)'!U50</f>
        <v>0</v>
      </c>
      <c r="T47" s="27">
        <f>'FS ANALYSIS (% values)'!V50</f>
        <v>0</v>
      </c>
      <c r="U47" s="4">
        <f>'FS ANALYSIS (% values)'!W50</f>
        <v>1</v>
      </c>
      <c r="V47" s="181">
        <f>'Population Figures'!S51</f>
        <v>0</v>
      </c>
      <c r="W47" s="181" t="e">
        <f>'Population Figures'!T51</f>
        <v>#NUM!</v>
      </c>
      <c r="X47" s="181" t="e">
        <f>'Population Figures'!U51-'Population Figures'!S51</f>
        <v>#NUM!</v>
      </c>
    </row>
    <row r="48" spans="1:24" x14ac:dyDescent="0.25">
      <c r="A48" s="44">
        <f>'FS ANALYSIS (% values)'!B51</f>
        <v>0</v>
      </c>
      <c r="B48" s="45">
        <f>'FS ANALYSIS (% values)'!C51</f>
        <v>0</v>
      </c>
      <c r="C48" s="45">
        <f>'FS ANALYSIS (% values)'!D51</f>
        <v>0</v>
      </c>
      <c r="D48" s="95" t="str">
        <f>IF('FS ANALYSIS (% values)'!E51&lt;&gt;"",'FS ANALYSIS (% values)'!E51,"")</f>
        <v/>
      </c>
      <c r="E48" s="95" t="str">
        <f>IF('FS ANALYSIS (% values)'!F51&lt;&gt;"",'FS ANALYSIS (% values)'!F51,"")</f>
        <v/>
      </c>
      <c r="F48" s="95" t="str">
        <f>IF('FS ANALYSIS (% values)'!G51&lt;&gt;"",'FS ANALYSIS (% values)'!G51,"")</f>
        <v/>
      </c>
      <c r="G48" s="95" t="str">
        <f>IF('FS ANALYSIS (% values)'!H51&lt;&gt;"",'FS ANALYSIS (% values)'!H51,"")</f>
        <v/>
      </c>
      <c r="H48" s="95" t="str">
        <f>IF('FS ANALYSIS (% values)'!I51&lt;&gt;"",'FS ANALYSIS (% values)'!I51,"")</f>
        <v/>
      </c>
      <c r="I48" s="95" t="str">
        <f>IF('FS ANALYSIS (% values)'!J51&lt;&gt;"",'FS ANALYSIS (% values)'!J51,"")</f>
        <v/>
      </c>
      <c r="J48" s="95" t="str">
        <f>IF('FS ANALYSIS (% values)'!K51&lt;&gt;"",'FS ANALYSIS (% values)'!K51,"")</f>
        <v/>
      </c>
      <c r="K48" s="95" t="str">
        <f>IF('FS ANALYSIS (% values)'!L51&lt;&gt;"",'FS ANALYSIS (% values)'!L51,"")</f>
        <v/>
      </c>
      <c r="L48" s="95" t="str">
        <f>IF('FS ANALYSIS (% values)'!M51&lt;&gt;"",'FS ANALYSIS (% values)'!M51,"")</f>
        <v/>
      </c>
      <c r="M48" s="95" t="str">
        <f>IF('FS ANALYSIS (% values)'!N51&lt;&gt;"",'FS ANALYSIS (% values)'!N51,"")</f>
        <v/>
      </c>
      <c r="N48" s="95" t="str">
        <f>IF('FS ANALYSIS (% values)'!O51&lt;&gt;"",'FS ANALYSIS (% values)'!O51,"")</f>
        <v/>
      </c>
      <c r="O48" s="95" t="str">
        <f>IF('FS ANALYSIS (% values)'!P51&lt;&gt;"",'FS ANALYSIS (% values)'!P51,"")</f>
        <v/>
      </c>
      <c r="P48" s="95" t="str">
        <f>IF('FS ANALYSIS (% values)'!Q51&lt;&gt;"",'FS ANALYSIS (% values)'!Q51,"")</f>
        <v/>
      </c>
      <c r="Q48" s="95" t="str">
        <f>IF('FS ANALYSIS (% values)'!R51&lt;&gt;"",'FS ANALYSIS (% values)'!R51,"")</f>
        <v/>
      </c>
      <c r="R48" s="95" t="str">
        <f>IF('FS ANALYSIS (% values)'!S51&lt;&gt;"",'FS ANALYSIS (% values)'!S51,"")</f>
        <v/>
      </c>
      <c r="S48" s="26">
        <f>'FS ANALYSIS (% values)'!U51</f>
        <v>0</v>
      </c>
      <c r="T48" s="27">
        <f>'FS ANALYSIS (% values)'!V51</f>
        <v>0</v>
      </c>
      <c r="U48" s="4">
        <f>'FS ANALYSIS (% values)'!W51</f>
        <v>1</v>
      </c>
      <c r="V48" s="181">
        <f>'Population Figures'!S52</f>
        <v>0</v>
      </c>
      <c r="W48" s="181" t="e">
        <f>'Population Figures'!T52</f>
        <v>#NUM!</v>
      </c>
      <c r="X48" s="181" t="e">
        <f>'Population Figures'!U52-'Population Figures'!S52</f>
        <v>#NUM!</v>
      </c>
    </row>
    <row r="49" spans="1:24" x14ac:dyDescent="0.25">
      <c r="A49" s="44">
        <f>'FS ANALYSIS (% values)'!B52</f>
        <v>0</v>
      </c>
      <c r="B49" s="45">
        <f>'FS ANALYSIS (% values)'!C52</f>
        <v>0</v>
      </c>
      <c r="C49" s="45">
        <f>'FS ANALYSIS (% values)'!D52</f>
        <v>0</v>
      </c>
      <c r="D49" s="95" t="str">
        <f>IF('FS ANALYSIS (% values)'!E52&lt;&gt;"",'FS ANALYSIS (% values)'!E52,"")</f>
        <v/>
      </c>
      <c r="E49" s="95" t="str">
        <f>IF('FS ANALYSIS (% values)'!F52&lt;&gt;"",'FS ANALYSIS (% values)'!F52,"")</f>
        <v/>
      </c>
      <c r="F49" s="95" t="str">
        <f>IF('FS ANALYSIS (% values)'!G52&lt;&gt;"",'FS ANALYSIS (% values)'!G52,"")</f>
        <v/>
      </c>
      <c r="G49" s="95" t="str">
        <f>IF('FS ANALYSIS (% values)'!H52&lt;&gt;"",'FS ANALYSIS (% values)'!H52,"")</f>
        <v/>
      </c>
      <c r="H49" s="95" t="str">
        <f>IF('FS ANALYSIS (% values)'!I52&lt;&gt;"",'FS ANALYSIS (% values)'!I52,"")</f>
        <v/>
      </c>
      <c r="I49" s="95" t="str">
        <f>IF('FS ANALYSIS (% values)'!J52&lt;&gt;"",'FS ANALYSIS (% values)'!J52,"")</f>
        <v/>
      </c>
      <c r="J49" s="95" t="str">
        <f>IF('FS ANALYSIS (% values)'!K52&lt;&gt;"",'FS ANALYSIS (% values)'!K52,"")</f>
        <v/>
      </c>
      <c r="K49" s="95" t="str">
        <f>IF('FS ANALYSIS (% values)'!L52&lt;&gt;"",'FS ANALYSIS (% values)'!L52,"")</f>
        <v/>
      </c>
      <c r="L49" s="95" t="str">
        <f>IF('FS ANALYSIS (% values)'!M52&lt;&gt;"",'FS ANALYSIS (% values)'!M52,"")</f>
        <v/>
      </c>
      <c r="M49" s="95" t="str">
        <f>IF('FS ANALYSIS (% values)'!N52&lt;&gt;"",'FS ANALYSIS (% values)'!N52,"")</f>
        <v/>
      </c>
      <c r="N49" s="95" t="str">
        <f>IF('FS ANALYSIS (% values)'!O52&lt;&gt;"",'FS ANALYSIS (% values)'!O52,"")</f>
        <v/>
      </c>
      <c r="O49" s="95" t="str">
        <f>IF('FS ANALYSIS (% values)'!P52&lt;&gt;"",'FS ANALYSIS (% values)'!P52,"")</f>
        <v/>
      </c>
      <c r="P49" s="95" t="str">
        <f>IF('FS ANALYSIS (% values)'!Q52&lt;&gt;"",'FS ANALYSIS (% values)'!Q52,"")</f>
        <v/>
      </c>
      <c r="Q49" s="95" t="str">
        <f>IF('FS ANALYSIS (% values)'!R52&lt;&gt;"",'FS ANALYSIS (% values)'!R52,"")</f>
        <v/>
      </c>
      <c r="R49" s="95" t="str">
        <f>IF('FS ANALYSIS (% values)'!S52&lt;&gt;"",'FS ANALYSIS (% values)'!S52,"")</f>
        <v/>
      </c>
      <c r="S49" s="26">
        <f>'FS ANALYSIS (% values)'!U52</f>
        <v>0</v>
      </c>
      <c r="T49" s="27">
        <f>'FS ANALYSIS (% values)'!V52</f>
        <v>0</v>
      </c>
      <c r="U49" s="4">
        <f>'FS ANALYSIS (% values)'!W52</f>
        <v>1</v>
      </c>
      <c r="V49" s="181">
        <f>'Population Figures'!S53</f>
        <v>0</v>
      </c>
      <c r="W49" s="181" t="e">
        <f>'Population Figures'!T53</f>
        <v>#NUM!</v>
      </c>
      <c r="X49" s="181" t="e">
        <f>'Population Figures'!U53-'Population Figures'!S53</f>
        <v>#NUM!</v>
      </c>
    </row>
    <row r="50" spans="1:24" x14ac:dyDescent="0.25">
      <c r="A50" s="44">
        <f>'FS ANALYSIS (% values)'!B53</f>
        <v>0</v>
      </c>
      <c r="B50" s="45">
        <f>'FS ANALYSIS (% values)'!C53</f>
        <v>0</v>
      </c>
      <c r="C50" s="45">
        <f>'FS ANALYSIS (% values)'!D53</f>
        <v>0</v>
      </c>
      <c r="D50" s="95" t="str">
        <f>IF('FS ANALYSIS (% values)'!E53&lt;&gt;"",'FS ANALYSIS (% values)'!E53,"")</f>
        <v/>
      </c>
      <c r="E50" s="95" t="str">
        <f>IF('FS ANALYSIS (% values)'!F53&lt;&gt;"",'FS ANALYSIS (% values)'!F53,"")</f>
        <v/>
      </c>
      <c r="F50" s="95" t="str">
        <f>IF('FS ANALYSIS (% values)'!G53&lt;&gt;"",'FS ANALYSIS (% values)'!G53,"")</f>
        <v/>
      </c>
      <c r="G50" s="95" t="str">
        <f>IF('FS ANALYSIS (% values)'!H53&lt;&gt;"",'FS ANALYSIS (% values)'!H53,"")</f>
        <v/>
      </c>
      <c r="H50" s="95" t="str">
        <f>IF('FS ANALYSIS (% values)'!I53&lt;&gt;"",'FS ANALYSIS (% values)'!I53,"")</f>
        <v/>
      </c>
      <c r="I50" s="95" t="str">
        <f>IF('FS ANALYSIS (% values)'!J53&lt;&gt;"",'FS ANALYSIS (% values)'!J53,"")</f>
        <v/>
      </c>
      <c r="J50" s="95" t="str">
        <f>IF('FS ANALYSIS (% values)'!K53&lt;&gt;"",'FS ANALYSIS (% values)'!K53,"")</f>
        <v/>
      </c>
      <c r="K50" s="95" t="str">
        <f>IF('FS ANALYSIS (% values)'!L53&lt;&gt;"",'FS ANALYSIS (% values)'!L53,"")</f>
        <v/>
      </c>
      <c r="L50" s="95" t="str">
        <f>IF('FS ANALYSIS (% values)'!M53&lt;&gt;"",'FS ANALYSIS (% values)'!M53,"")</f>
        <v/>
      </c>
      <c r="M50" s="95" t="str">
        <f>IF('FS ANALYSIS (% values)'!N53&lt;&gt;"",'FS ANALYSIS (% values)'!N53,"")</f>
        <v/>
      </c>
      <c r="N50" s="95" t="str">
        <f>IF('FS ANALYSIS (% values)'!O53&lt;&gt;"",'FS ANALYSIS (% values)'!O53,"")</f>
        <v/>
      </c>
      <c r="O50" s="95" t="str">
        <f>IF('FS ANALYSIS (% values)'!P53&lt;&gt;"",'FS ANALYSIS (% values)'!P53,"")</f>
        <v/>
      </c>
      <c r="P50" s="95" t="str">
        <f>IF('FS ANALYSIS (% values)'!Q53&lt;&gt;"",'FS ANALYSIS (% values)'!Q53,"")</f>
        <v/>
      </c>
      <c r="Q50" s="95" t="str">
        <f>IF('FS ANALYSIS (% values)'!R53&lt;&gt;"",'FS ANALYSIS (% values)'!R53,"")</f>
        <v/>
      </c>
      <c r="R50" s="95" t="str">
        <f>IF('FS ANALYSIS (% values)'!S53&lt;&gt;"",'FS ANALYSIS (% values)'!S53,"")</f>
        <v/>
      </c>
      <c r="S50" s="26">
        <f>'FS ANALYSIS (% values)'!U53</f>
        <v>0</v>
      </c>
      <c r="T50" s="27">
        <f>'FS ANALYSIS (% values)'!V53</f>
        <v>0</v>
      </c>
      <c r="U50" s="4">
        <f>'FS ANALYSIS (% values)'!W53</f>
        <v>1</v>
      </c>
      <c r="V50" s="181">
        <f>'Population Figures'!S54</f>
        <v>0</v>
      </c>
      <c r="W50" s="181" t="e">
        <f>'Population Figures'!T54</f>
        <v>#NUM!</v>
      </c>
      <c r="X50" s="181" t="e">
        <f>'Population Figures'!U54-'Population Figures'!S54</f>
        <v>#NUM!</v>
      </c>
    </row>
    <row r="51" spans="1:24" x14ac:dyDescent="0.25">
      <c r="A51" s="44">
        <f>'FS ANALYSIS (% values)'!B54</f>
        <v>0</v>
      </c>
      <c r="B51" s="45">
        <f>'FS ANALYSIS (% values)'!C54</f>
        <v>0</v>
      </c>
      <c r="C51" s="45">
        <f>'FS ANALYSIS (% values)'!D54</f>
        <v>0</v>
      </c>
      <c r="D51" s="95" t="str">
        <f>IF('FS ANALYSIS (% values)'!E54&lt;&gt;"",'FS ANALYSIS (% values)'!E54,"")</f>
        <v/>
      </c>
      <c r="E51" s="95" t="str">
        <f>IF('FS ANALYSIS (% values)'!F54&lt;&gt;"",'FS ANALYSIS (% values)'!F54,"")</f>
        <v/>
      </c>
      <c r="F51" s="95" t="str">
        <f>IF('FS ANALYSIS (% values)'!G54&lt;&gt;"",'FS ANALYSIS (% values)'!G54,"")</f>
        <v/>
      </c>
      <c r="G51" s="95" t="str">
        <f>IF('FS ANALYSIS (% values)'!H54&lt;&gt;"",'FS ANALYSIS (% values)'!H54,"")</f>
        <v/>
      </c>
      <c r="H51" s="95" t="str">
        <f>IF('FS ANALYSIS (% values)'!I54&lt;&gt;"",'FS ANALYSIS (% values)'!I54,"")</f>
        <v/>
      </c>
      <c r="I51" s="95" t="str">
        <f>IF('FS ANALYSIS (% values)'!J54&lt;&gt;"",'FS ANALYSIS (% values)'!J54,"")</f>
        <v/>
      </c>
      <c r="J51" s="95" t="str">
        <f>IF('FS ANALYSIS (% values)'!K54&lt;&gt;"",'FS ANALYSIS (% values)'!K54,"")</f>
        <v/>
      </c>
      <c r="K51" s="95" t="str">
        <f>IF('FS ANALYSIS (% values)'!L54&lt;&gt;"",'FS ANALYSIS (% values)'!L54,"")</f>
        <v/>
      </c>
      <c r="L51" s="95" t="str">
        <f>IF('FS ANALYSIS (% values)'!M54&lt;&gt;"",'FS ANALYSIS (% values)'!M54,"")</f>
        <v/>
      </c>
      <c r="M51" s="95" t="str">
        <f>IF('FS ANALYSIS (% values)'!N54&lt;&gt;"",'FS ANALYSIS (% values)'!N54,"")</f>
        <v/>
      </c>
      <c r="N51" s="95" t="str">
        <f>IF('FS ANALYSIS (% values)'!O54&lt;&gt;"",'FS ANALYSIS (% values)'!O54,"")</f>
        <v/>
      </c>
      <c r="O51" s="95" t="str">
        <f>IF('FS ANALYSIS (% values)'!P54&lt;&gt;"",'FS ANALYSIS (% values)'!P54,"")</f>
        <v/>
      </c>
      <c r="P51" s="95" t="str">
        <f>IF('FS ANALYSIS (% values)'!Q54&lt;&gt;"",'FS ANALYSIS (% values)'!Q54,"")</f>
        <v/>
      </c>
      <c r="Q51" s="95" t="str">
        <f>IF('FS ANALYSIS (% values)'!R54&lt;&gt;"",'FS ANALYSIS (% values)'!R54,"")</f>
        <v/>
      </c>
      <c r="R51" s="95" t="str">
        <f>IF('FS ANALYSIS (% values)'!S54&lt;&gt;"",'FS ANALYSIS (% values)'!S54,"")</f>
        <v/>
      </c>
      <c r="S51" s="26">
        <f>'FS ANALYSIS (% values)'!U54</f>
        <v>0</v>
      </c>
      <c r="T51" s="27">
        <f>'FS ANALYSIS (% values)'!V54</f>
        <v>0</v>
      </c>
      <c r="U51" s="4">
        <f>'FS ANALYSIS (% values)'!W54</f>
        <v>1</v>
      </c>
      <c r="V51" s="181">
        <f>'Population Figures'!S55</f>
        <v>0</v>
      </c>
      <c r="W51" s="181" t="e">
        <f>'Population Figures'!T55</f>
        <v>#NUM!</v>
      </c>
      <c r="X51" s="181" t="e">
        <f>'Population Figures'!U55-'Population Figures'!S55</f>
        <v>#NUM!</v>
      </c>
    </row>
    <row r="52" spans="1:24" x14ac:dyDescent="0.25">
      <c r="A52" s="44">
        <f>'FS ANALYSIS (% values)'!B55</f>
        <v>0</v>
      </c>
      <c r="B52" s="45">
        <f>'FS ANALYSIS (% values)'!C55</f>
        <v>0</v>
      </c>
      <c r="C52" s="45">
        <f>'FS ANALYSIS (% values)'!D55</f>
        <v>0</v>
      </c>
      <c r="D52" s="95" t="str">
        <f>IF('FS ANALYSIS (% values)'!E55&lt;&gt;"",'FS ANALYSIS (% values)'!E55,"")</f>
        <v/>
      </c>
      <c r="E52" s="95" t="str">
        <f>IF('FS ANALYSIS (% values)'!F55&lt;&gt;"",'FS ANALYSIS (% values)'!F55,"")</f>
        <v/>
      </c>
      <c r="F52" s="95" t="str">
        <f>IF('FS ANALYSIS (% values)'!G55&lt;&gt;"",'FS ANALYSIS (% values)'!G55,"")</f>
        <v/>
      </c>
      <c r="G52" s="95" t="str">
        <f>IF('FS ANALYSIS (% values)'!H55&lt;&gt;"",'FS ANALYSIS (% values)'!H55,"")</f>
        <v/>
      </c>
      <c r="H52" s="95" t="str">
        <f>IF('FS ANALYSIS (% values)'!I55&lt;&gt;"",'FS ANALYSIS (% values)'!I55,"")</f>
        <v/>
      </c>
      <c r="I52" s="95" t="str">
        <f>IF('FS ANALYSIS (% values)'!J55&lt;&gt;"",'FS ANALYSIS (% values)'!J55,"")</f>
        <v/>
      </c>
      <c r="J52" s="95" t="str">
        <f>IF('FS ANALYSIS (% values)'!K55&lt;&gt;"",'FS ANALYSIS (% values)'!K55,"")</f>
        <v/>
      </c>
      <c r="K52" s="95" t="str">
        <f>IF('FS ANALYSIS (% values)'!L55&lt;&gt;"",'FS ANALYSIS (% values)'!L55,"")</f>
        <v/>
      </c>
      <c r="L52" s="95" t="str">
        <f>IF('FS ANALYSIS (% values)'!M55&lt;&gt;"",'FS ANALYSIS (% values)'!M55,"")</f>
        <v/>
      </c>
      <c r="M52" s="95" t="str">
        <f>IF('FS ANALYSIS (% values)'!N55&lt;&gt;"",'FS ANALYSIS (% values)'!N55,"")</f>
        <v/>
      </c>
      <c r="N52" s="95" t="str">
        <f>IF('FS ANALYSIS (% values)'!O55&lt;&gt;"",'FS ANALYSIS (% values)'!O55,"")</f>
        <v/>
      </c>
      <c r="O52" s="95" t="str">
        <f>IF('FS ANALYSIS (% values)'!P55&lt;&gt;"",'FS ANALYSIS (% values)'!P55,"")</f>
        <v/>
      </c>
      <c r="P52" s="95" t="str">
        <f>IF('FS ANALYSIS (% values)'!Q55&lt;&gt;"",'FS ANALYSIS (% values)'!Q55,"")</f>
        <v/>
      </c>
      <c r="Q52" s="95" t="str">
        <f>IF('FS ANALYSIS (% values)'!R55&lt;&gt;"",'FS ANALYSIS (% values)'!R55,"")</f>
        <v/>
      </c>
      <c r="R52" s="95" t="str">
        <f>IF('FS ANALYSIS (% values)'!S55&lt;&gt;"",'FS ANALYSIS (% values)'!S55,"")</f>
        <v/>
      </c>
      <c r="S52" s="26">
        <f>'FS ANALYSIS (% values)'!U55</f>
        <v>0</v>
      </c>
      <c r="T52" s="27">
        <f>'FS ANALYSIS (% values)'!V55</f>
        <v>0</v>
      </c>
      <c r="U52" s="4">
        <f>'FS ANALYSIS (% values)'!W55</f>
        <v>1</v>
      </c>
      <c r="V52" s="181">
        <f>'Population Figures'!S56</f>
        <v>0</v>
      </c>
      <c r="W52" s="181" t="e">
        <f>'Population Figures'!T56</f>
        <v>#NUM!</v>
      </c>
      <c r="X52" s="181" t="e">
        <f>'Population Figures'!U56-'Population Figures'!S56</f>
        <v>#NUM!</v>
      </c>
    </row>
    <row r="53" spans="1:24" x14ac:dyDescent="0.25">
      <c r="A53" s="44">
        <f>'FS ANALYSIS (% values)'!B56</f>
        <v>0</v>
      </c>
      <c r="B53" s="45">
        <f>'FS ANALYSIS (% values)'!C56</f>
        <v>0</v>
      </c>
      <c r="C53" s="45">
        <f>'FS ANALYSIS (% values)'!D56</f>
        <v>0</v>
      </c>
      <c r="D53" s="95" t="str">
        <f>IF('FS ANALYSIS (% values)'!E56&lt;&gt;"",'FS ANALYSIS (% values)'!E56,"")</f>
        <v/>
      </c>
      <c r="E53" s="95" t="str">
        <f>IF('FS ANALYSIS (% values)'!F56&lt;&gt;"",'FS ANALYSIS (% values)'!F56,"")</f>
        <v/>
      </c>
      <c r="F53" s="95" t="str">
        <f>IF('FS ANALYSIS (% values)'!G56&lt;&gt;"",'FS ANALYSIS (% values)'!G56,"")</f>
        <v/>
      </c>
      <c r="G53" s="95" t="str">
        <f>IF('FS ANALYSIS (% values)'!H56&lt;&gt;"",'FS ANALYSIS (% values)'!H56,"")</f>
        <v/>
      </c>
      <c r="H53" s="95" t="str">
        <f>IF('FS ANALYSIS (% values)'!I56&lt;&gt;"",'FS ANALYSIS (% values)'!I56,"")</f>
        <v/>
      </c>
      <c r="I53" s="95" t="str">
        <f>IF('FS ANALYSIS (% values)'!J56&lt;&gt;"",'FS ANALYSIS (% values)'!J56,"")</f>
        <v/>
      </c>
      <c r="J53" s="95" t="str">
        <f>IF('FS ANALYSIS (% values)'!K56&lt;&gt;"",'FS ANALYSIS (% values)'!K56,"")</f>
        <v/>
      </c>
      <c r="K53" s="95" t="str">
        <f>IF('FS ANALYSIS (% values)'!L56&lt;&gt;"",'FS ANALYSIS (% values)'!L56,"")</f>
        <v/>
      </c>
      <c r="L53" s="95" t="str">
        <f>IF('FS ANALYSIS (% values)'!M56&lt;&gt;"",'FS ANALYSIS (% values)'!M56,"")</f>
        <v/>
      </c>
      <c r="M53" s="95" t="str">
        <f>IF('FS ANALYSIS (% values)'!N56&lt;&gt;"",'FS ANALYSIS (% values)'!N56,"")</f>
        <v/>
      </c>
      <c r="N53" s="95" t="str">
        <f>IF('FS ANALYSIS (% values)'!O56&lt;&gt;"",'FS ANALYSIS (% values)'!O56,"")</f>
        <v/>
      </c>
      <c r="O53" s="95" t="str">
        <f>IF('FS ANALYSIS (% values)'!P56&lt;&gt;"",'FS ANALYSIS (% values)'!P56,"")</f>
        <v/>
      </c>
      <c r="P53" s="95" t="str">
        <f>IF('FS ANALYSIS (% values)'!Q56&lt;&gt;"",'FS ANALYSIS (% values)'!Q56,"")</f>
        <v/>
      </c>
      <c r="Q53" s="95" t="str">
        <f>IF('FS ANALYSIS (% values)'!R56&lt;&gt;"",'FS ANALYSIS (% values)'!R56,"")</f>
        <v/>
      </c>
      <c r="R53" s="95" t="str">
        <f>IF('FS ANALYSIS (% values)'!S56&lt;&gt;"",'FS ANALYSIS (% values)'!S56,"")</f>
        <v/>
      </c>
      <c r="S53" s="26">
        <f>'FS ANALYSIS (% values)'!U56</f>
        <v>0</v>
      </c>
      <c r="T53" s="27">
        <f>'FS ANALYSIS (% values)'!V56</f>
        <v>0</v>
      </c>
      <c r="U53" s="4">
        <f>'FS ANALYSIS (% values)'!W56</f>
        <v>1</v>
      </c>
      <c r="V53" s="181">
        <f>'Population Figures'!S57</f>
        <v>0</v>
      </c>
      <c r="W53" s="181" t="e">
        <f>'Population Figures'!T57</f>
        <v>#NUM!</v>
      </c>
      <c r="X53" s="181" t="e">
        <f>'Population Figures'!U57-'Population Figures'!S57</f>
        <v>#NUM!</v>
      </c>
    </row>
    <row r="54" spans="1:24" x14ac:dyDescent="0.25">
      <c r="A54" s="44">
        <f>'FS ANALYSIS (% values)'!B57</f>
        <v>0</v>
      </c>
      <c r="B54" s="45">
        <f>'FS ANALYSIS (% values)'!C57</f>
        <v>0</v>
      </c>
      <c r="C54" s="45">
        <f>'FS ANALYSIS (% values)'!D57</f>
        <v>0</v>
      </c>
      <c r="D54" s="95" t="str">
        <f>IF('FS ANALYSIS (% values)'!E57&lt;&gt;"",'FS ANALYSIS (% values)'!E57,"")</f>
        <v/>
      </c>
      <c r="E54" s="95" t="str">
        <f>IF('FS ANALYSIS (% values)'!F57&lt;&gt;"",'FS ANALYSIS (% values)'!F57,"")</f>
        <v/>
      </c>
      <c r="F54" s="95" t="str">
        <f>IF('FS ANALYSIS (% values)'!G57&lt;&gt;"",'FS ANALYSIS (% values)'!G57,"")</f>
        <v/>
      </c>
      <c r="G54" s="95" t="str">
        <f>IF('FS ANALYSIS (% values)'!H57&lt;&gt;"",'FS ANALYSIS (% values)'!H57,"")</f>
        <v/>
      </c>
      <c r="H54" s="95" t="str">
        <f>IF('FS ANALYSIS (% values)'!I57&lt;&gt;"",'FS ANALYSIS (% values)'!I57,"")</f>
        <v/>
      </c>
      <c r="I54" s="95" t="str">
        <f>IF('FS ANALYSIS (% values)'!J57&lt;&gt;"",'FS ANALYSIS (% values)'!J57,"")</f>
        <v/>
      </c>
      <c r="J54" s="95" t="str">
        <f>IF('FS ANALYSIS (% values)'!K57&lt;&gt;"",'FS ANALYSIS (% values)'!K57,"")</f>
        <v/>
      </c>
      <c r="K54" s="95" t="str">
        <f>IF('FS ANALYSIS (% values)'!L57&lt;&gt;"",'FS ANALYSIS (% values)'!L57,"")</f>
        <v/>
      </c>
      <c r="L54" s="95" t="str">
        <f>IF('FS ANALYSIS (% values)'!M57&lt;&gt;"",'FS ANALYSIS (% values)'!M57,"")</f>
        <v/>
      </c>
      <c r="M54" s="95" t="str">
        <f>IF('FS ANALYSIS (% values)'!N57&lt;&gt;"",'FS ANALYSIS (% values)'!N57,"")</f>
        <v/>
      </c>
      <c r="N54" s="95" t="str">
        <f>IF('FS ANALYSIS (% values)'!O57&lt;&gt;"",'FS ANALYSIS (% values)'!O57,"")</f>
        <v/>
      </c>
      <c r="O54" s="95" t="str">
        <f>IF('FS ANALYSIS (% values)'!P57&lt;&gt;"",'FS ANALYSIS (% values)'!P57,"")</f>
        <v/>
      </c>
      <c r="P54" s="95" t="str">
        <f>IF('FS ANALYSIS (% values)'!Q57&lt;&gt;"",'FS ANALYSIS (% values)'!Q57,"")</f>
        <v/>
      </c>
      <c r="Q54" s="95" t="str">
        <f>IF('FS ANALYSIS (% values)'!R57&lt;&gt;"",'FS ANALYSIS (% values)'!R57,"")</f>
        <v/>
      </c>
      <c r="R54" s="95" t="str">
        <f>IF('FS ANALYSIS (% values)'!S57&lt;&gt;"",'FS ANALYSIS (% values)'!S57,"")</f>
        <v/>
      </c>
      <c r="S54" s="26">
        <f>'FS ANALYSIS (% values)'!U57</f>
        <v>0</v>
      </c>
      <c r="T54" s="27">
        <f>'FS ANALYSIS (% values)'!V57</f>
        <v>0</v>
      </c>
      <c r="U54" s="4">
        <f>'FS ANALYSIS (% values)'!W57</f>
        <v>1</v>
      </c>
      <c r="V54" s="181">
        <f>'Population Figures'!S58</f>
        <v>0</v>
      </c>
      <c r="W54" s="181" t="e">
        <f>'Population Figures'!T58</f>
        <v>#NUM!</v>
      </c>
      <c r="X54" s="181" t="e">
        <f>'Population Figures'!U58-'Population Figures'!S58</f>
        <v>#NUM!</v>
      </c>
    </row>
    <row r="55" spans="1:24" x14ac:dyDescent="0.25">
      <c r="A55" s="44">
        <f>'FS ANALYSIS (% values)'!B58</f>
        <v>0</v>
      </c>
      <c r="B55" s="45">
        <f>'FS ANALYSIS (% values)'!C58</f>
        <v>0</v>
      </c>
      <c r="C55" s="45">
        <f>'FS ANALYSIS (% values)'!D58</f>
        <v>0</v>
      </c>
      <c r="D55" s="95" t="str">
        <f>IF('FS ANALYSIS (% values)'!E58&lt;&gt;"",'FS ANALYSIS (% values)'!E58,"")</f>
        <v/>
      </c>
      <c r="E55" s="95" t="str">
        <f>IF('FS ANALYSIS (% values)'!F58&lt;&gt;"",'FS ANALYSIS (% values)'!F58,"")</f>
        <v/>
      </c>
      <c r="F55" s="95" t="str">
        <f>IF('FS ANALYSIS (% values)'!G58&lt;&gt;"",'FS ANALYSIS (% values)'!G58,"")</f>
        <v/>
      </c>
      <c r="G55" s="95" t="str">
        <f>IF('FS ANALYSIS (% values)'!H58&lt;&gt;"",'FS ANALYSIS (% values)'!H58,"")</f>
        <v/>
      </c>
      <c r="H55" s="95" t="str">
        <f>IF('FS ANALYSIS (% values)'!I58&lt;&gt;"",'FS ANALYSIS (% values)'!I58,"")</f>
        <v/>
      </c>
      <c r="I55" s="95" t="str">
        <f>IF('FS ANALYSIS (% values)'!J58&lt;&gt;"",'FS ANALYSIS (% values)'!J58,"")</f>
        <v/>
      </c>
      <c r="J55" s="95" t="str">
        <f>IF('FS ANALYSIS (% values)'!K58&lt;&gt;"",'FS ANALYSIS (% values)'!K58,"")</f>
        <v/>
      </c>
      <c r="K55" s="95" t="str">
        <f>IF('FS ANALYSIS (% values)'!L58&lt;&gt;"",'FS ANALYSIS (% values)'!L58,"")</f>
        <v/>
      </c>
      <c r="L55" s="95" t="str">
        <f>IF('FS ANALYSIS (% values)'!M58&lt;&gt;"",'FS ANALYSIS (% values)'!M58,"")</f>
        <v/>
      </c>
      <c r="M55" s="95" t="str">
        <f>IF('FS ANALYSIS (% values)'!N58&lt;&gt;"",'FS ANALYSIS (% values)'!N58,"")</f>
        <v/>
      </c>
      <c r="N55" s="95" t="str">
        <f>IF('FS ANALYSIS (% values)'!O58&lt;&gt;"",'FS ANALYSIS (% values)'!O58,"")</f>
        <v/>
      </c>
      <c r="O55" s="95" t="str">
        <f>IF('FS ANALYSIS (% values)'!P58&lt;&gt;"",'FS ANALYSIS (% values)'!P58,"")</f>
        <v/>
      </c>
      <c r="P55" s="95" t="str">
        <f>IF('FS ANALYSIS (% values)'!Q58&lt;&gt;"",'FS ANALYSIS (% values)'!Q58,"")</f>
        <v/>
      </c>
      <c r="Q55" s="95" t="str">
        <f>IF('FS ANALYSIS (% values)'!R58&lt;&gt;"",'FS ANALYSIS (% values)'!R58,"")</f>
        <v/>
      </c>
      <c r="R55" s="95" t="str">
        <f>IF('FS ANALYSIS (% values)'!S58&lt;&gt;"",'FS ANALYSIS (% values)'!S58,"")</f>
        <v/>
      </c>
      <c r="S55" s="26">
        <f>'FS ANALYSIS (% values)'!U58</f>
        <v>0</v>
      </c>
      <c r="T55" s="27">
        <f>'FS ANALYSIS (% values)'!V58</f>
        <v>0</v>
      </c>
      <c r="U55" s="4">
        <f>'FS ANALYSIS (% values)'!W58</f>
        <v>1</v>
      </c>
      <c r="V55" s="181">
        <f>'Population Figures'!S59</f>
        <v>0</v>
      </c>
      <c r="W55" s="181" t="e">
        <f>'Population Figures'!T59</f>
        <v>#NUM!</v>
      </c>
      <c r="X55" s="181" t="e">
        <f>'Population Figures'!U59-'Population Figures'!S59</f>
        <v>#NUM!</v>
      </c>
    </row>
    <row r="56" spans="1:24" x14ac:dyDescent="0.25">
      <c r="A56" s="44">
        <f>'FS ANALYSIS (% values)'!B59</f>
        <v>0</v>
      </c>
      <c r="B56" s="24">
        <f>'FS ANALYSIS (% values)'!C59</f>
        <v>0</v>
      </c>
      <c r="C56" s="24">
        <f>'FS ANALYSIS (% values)'!D59</f>
        <v>0</v>
      </c>
      <c r="D56" s="95" t="str">
        <f>IF('FS ANALYSIS (% values)'!E59&lt;&gt;"",'FS ANALYSIS (% values)'!E59,"")</f>
        <v/>
      </c>
      <c r="E56" s="95" t="str">
        <f>IF('FS ANALYSIS (% values)'!F59&lt;&gt;"",'FS ANALYSIS (% values)'!F59,"")</f>
        <v/>
      </c>
      <c r="F56" s="95" t="str">
        <f>IF('FS ANALYSIS (% values)'!G59&lt;&gt;"",'FS ANALYSIS (% values)'!G59,"")</f>
        <v/>
      </c>
      <c r="G56" s="95" t="str">
        <f>IF('FS ANALYSIS (% values)'!H59&lt;&gt;"",'FS ANALYSIS (% values)'!H59,"")</f>
        <v/>
      </c>
      <c r="H56" s="95" t="str">
        <f>IF('FS ANALYSIS (% values)'!I59&lt;&gt;"",'FS ANALYSIS (% values)'!I59,"")</f>
        <v/>
      </c>
      <c r="I56" s="95" t="str">
        <f>IF('FS ANALYSIS (% values)'!J59&lt;&gt;"",'FS ANALYSIS (% values)'!J59,"")</f>
        <v/>
      </c>
      <c r="J56" s="95" t="str">
        <f>IF('FS ANALYSIS (% values)'!K59&lt;&gt;"",'FS ANALYSIS (% values)'!K59,"")</f>
        <v/>
      </c>
      <c r="K56" s="95" t="str">
        <f>IF('FS ANALYSIS (% values)'!L59&lt;&gt;"",'FS ANALYSIS (% values)'!L59,"")</f>
        <v/>
      </c>
      <c r="L56" s="95" t="str">
        <f>IF('FS ANALYSIS (% values)'!M59&lt;&gt;"",'FS ANALYSIS (% values)'!M59,"")</f>
        <v/>
      </c>
      <c r="M56" s="95" t="str">
        <f>IF('FS ANALYSIS (% values)'!N59&lt;&gt;"",'FS ANALYSIS (% values)'!N59,"")</f>
        <v/>
      </c>
      <c r="N56" s="95" t="str">
        <f>IF('FS ANALYSIS (% values)'!O59&lt;&gt;"",'FS ANALYSIS (% values)'!O59,"")</f>
        <v/>
      </c>
      <c r="O56" s="95" t="str">
        <f>IF('FS ANALYSIS (% values)'!P59&lt;&gt;"",'FS ANALYSIS (% values)'!P59,"")</f>
        <v/>
      </c>
      <c r="P56" s="95" t="str">
        <f>IF('FS ANALYSIS (% values)'!Q59&lt;&gt;"",'FS ANALYSIS (% values)'!Q59,"")</f>
        <v/>
      </c>
      <c r="Q56" s="95" t="str">
        <f>IF('FS ANALYSIS (% values)'!R59&lt;&gt;"",'FS ANALYSIS (% values)'!R59,"")</f>
        <v/>
      </c>
      <c r="R56" s="95" t="str">
        <f>IF('FS ANALYSIS (% values)'!S59&lt;&gt;"",'FS ANALYSIS (% values)'!S59,"")</f>
        <v/>
      </c>
      <c r="S56" s="26">
        <f>'FS ANALYSIS (% values)'!U59</f>
        <v>0</v>
      </c>
      <c r="T56" s="27">
        <f>'FS ANALYSIS (% values)'!V59</f>
        <v>0</v>
      </c>
      <c r="U56" s="4">
        <f>'FS ANALYSIS (% values)'!W59</f>
        <v>1</v>
      </c>
      <c r="V56" s="181">
        <f>'Population Figures'!S60</f>
        <v>0</v>
      </c>
      <c r="W56" s="181" t="e">
        <f>'Population Figures'!T60</f>
        <v>#NUM!</v>
      </c>
      <c r="X56" s="181" t="e">
        <f>'Population Figures'!U60-'Population Figures'!S60</f>
        <v>#NUM!</v>
      </c>
    </row>
    <row r="57" spans="1:24" x14ac:dyDescent="0.25">
      <c r="A57" s="44">
        <f>'FS ANALYSIS (% values)'!B60</f>
        <v>0</v>
      </c>
      <c r="B57" s="24">
        <f>'FS ANALYSIS (% values)'!C60</f>
        <v>0</v>
      </c>
      <c r="C57" s="24">
        <f>'FS ANALYSIS (% values)'!D60</f>
        <v>0</v>
      </c>
      <c r="D57" s="95" t="str">
        <f>IF('FS ANALYSIS (% values)'!E60&lt;&gt;"",'FS ANALYSIS (% values)'!E60,"")</f>
        <v/>
      </c>
      <c r="E57" s="95" t="str">
        <f>IF('FS ANALYSIS (% values)'!F60&lt;&gt;"",'FS ANALYSIS (% values)'!F60,"")</f>
        <v/>
      </c>
      <c r="F57" s="95" t="str">
        <f>IF('FS ANALYSIS (% values)'!G60&lt;&gt;"",'FS ANALYSIS (% values)'!G60,"")</f>
        <v/>
      </c>
      <c r="G57" s="95" t="str">
        <f>IF('FS ANALYSIS (% values)'!H60&lt;&gt;"",'FS ANALYSIS (% values)'!H60,"")</f>
        <v/>
      </c>
      <c r="H57" s="95" t="str">
        <f>IF('FS ANALYSIS (% values)'!I60&lt;&gt;"",'FS ANALYSIS (% values)'!I60,"")</f>
        <v/>
      </c>
      <c r="I57" s="95" t="str">
        <f>IF('FS ANALYSIS (% values)'!J60&lt;&gt;"",'FS ANALYSIS (% values)'!J60,"")</f>
        <v/>
      </c>
      <c r="J57" s="95" t="str">
        <f>IF('FS ANALYSIS (% values)'!K60&lt;&gt;"",'FS ANALYSIS (% values)'!K60,"")</f>
        <v/>
      </c>
      <c r="K57" s="95" t="str">
        <f>IF('FS ANALYSIS (% values)'!L60&lt;&gt;"",'FS ANALYSIS (% values)'!L60,"")</f>
        <v/>
      </c>
      <c r="L57" s="95" t="str">
        <f>IF('FS ANALYSIS (% values)'!M60&lt;&gt;"",'FS ANALYSIS (% values)'!M60,"")</f>
        <v/>
      </c>
      <c r="M57" s="95" t="str">
        <f>IF('FS ANALYSIS (% values)'!N60&lt;&gt;"",'FS ANALYSIS (% values)'!N60,"")</f>
        <v/>
      </c>
      <c r="N57" s="95" t="str">
        <f>IF('FS ANALYSIS (% values)'!O60&lt;&gt;"",'FS ANALYSIS (% values)'!O60,"")</f>
        <v/>
      </c>
      <c r="O57" s="95" t="str">
        <f>IF('FS ANALYSIS (% values)'!P60&lt;&gt;"",'FS ANALYSIS (% values)'!P60,"")</f>
        <v/>
      </c>
      <c r="P57" s="95" t="str">
        <f>IF('FS ANALYSIS (% values)'!Q60&lt;&gt;"",'FS ANALYSIS (% values)'!Q60,"")</f>
        <v/>
      </c>
      <c r="Q57" s="95" t="str">
        <f>IF('FS ANALYSIS (% values)'!R60&lt;&gt;"",'FS ANALYSIS (% values)'!R60,"")</f>
        <v/>
      </c>
      <c r="R57" s="95" t="str">
        <f>IF('FS ANALYSIS (% values)'!S60&lt;&gt;"",'FS ANALYSIS (% values)'!S60,"")</f>
        <v/>
      </c>
      <c r="S57" s="26">
        <f>'FS ANALYSIS (% values)'!U60</f>
        <v>0</v>
      </c>
      <c r="T57" s="27">
        <f>'FS ANALYSIS (% values)'!V60</f>
        <v>0</v>
      </c>
      <c r="U57" s="4">
        <f>'FS ANALYSIS (% values)'!W60</f>
        <v>1</v>
      </c>
      <c r="V57" s="181">
        <f>'Population Figures'!S61</f>
        <v>0</v>
      </c>
      <c r="W57" s="181" t="e">
        <f>'Population Figures'!T61</f>
        <v>#NUM!</v>
      </c>
      <c r="X57" s="181" t="e">
        <f>'Population Figures'!U61-'Population Figures'!S61</f>
        <v>#NUM!</v>
      </c>
    </row>
    <row r="58" spans="1:24" x14ac:dyDescent="0.25">
      <c r="A58" s="44">
        <f>'FS ANALYSIS (% values)'!B61</f>
        <v>0</v>
      </c>
      <c r="B58" s="24">
        <f>'FS ANALYSIS (% values)'!C61</f>
        <v>0</v>
      </c>
      <c r="C58" s="24">
        <f>'FS ANALYSIS (% values)'!D61</f>
        <v>0</v>
      </c>
      <c r="D58" s="95" t="str">
        <f>IF('FS ANALYSIS (% values)'!E61&lt;&gt;"",'FS ANALYSIS (% values)'!E61,"")</f>
        <v/>
      </c>
      <c r="E58" s="95" t="str">
        <f>IF('FS ANALYSIS (% values)'!F61&lt;&gt;"",'FS ANALYSIS (% values)'!F61,"")</f>
        <v/>
      </c>
      <c r="F58" s="95" t="str">
        <f>IF('FS ANALYSIS (% values)'!G61&lt;&gt;"",'FS ANALYSIS (% values)'!G61,"")</f>
        <v/>
      </c>
      <c r="G58" s="95" t="str">
        <f>IF('FS ANALYSIS (% values)'!H61&lt;&gt;"",'FS ANALYSIS (% values)'!H61,"")</f>
        <v/>
      </c>
      <c r="H58" s="95" t="str">
        <f>IF('FS ANALYSIS (% values)'!I61&lt;&gt;"",'FS ANALYSIS (% values)'!I61,"")</f>
        <v/>
      </c>
      <c r="I58" s="95" t="str">
        <f>IF('FS ANALYSIS (% values)'!J61&lt;&gt;"",'FS ANALYSIS (% values)'!J61,"")</f>
        <v/>
      </c>
      <c r="J58" s="95" t="str">
        <f>IF('FS ANALYSIS (% values)'!K61&lt;&gt;"",'FS ANALYSIS (% values)'!K61,"")</f>
        <v/>
      </c>
      <c r="K58" s="95" t="str">
        <f>IF('FS ANALYSIS (% values)'!L61&lt;&gt;"",'FS ANALYSIS (% values)'!L61,"")</f>
        <v/>
      </c>
      <c r="L58" s="95" t="str">
        <f>IF('FS ANALYSIS (% values)'!M61&lt;&gt;"",'FS ANALYSIS (% values)'!M61,"")</f>
        <v/>
      </c>
      <c r="M58" s="95" t="str">
        <f>IF('FS ANALYSIS (% values)'!N61&lt;&gt;"",'FS ANALYSIS (% values)'!N61,"")</f>
        <v/>
      </c>
      <c r="N58" s="95" t="str">
        <f>IF('FS ANALYSIS (% values)'!O61&lt;&gt;"",'FS ANALYSIS (% values)'!O61,"")</f>
        <v/>
      </c>
      <c r="O58" s="95" t="str">
        <f>IF('FS ANALYSIS (% values)'!P61&lt;&gt;"",'FS ANALYSIS (% values)'!P61,"")</f>
        <v/>
      </c>
      <c r="P58" s="95" t="str">
        <f>IF('FS ANALYSIS (% values)'!Q61&lt;&gt;"",'FS ANALYSIS (% values)'!Q61,"")</f>
        <v/>
      </c>
      <c r="Q58" s="95" t="str">
        <f>IF('FS ANALYSIS (% values)'!R61&lt;&gt;"",'FS ANALYSIS (% values)'!R61,"")</f>
        <v/>
      </c>
      <c r="R58" s="95" t="str">
        <f>IF('FS ANALYSIS (% values)'!S61&lt;&gt;"",'FS ANALYSIS (% values)'!S61,"")</f>
        <v/>
      </c>
      <c r="S58" s="26">
        <f>'FS ANALYSIS (% values)'!U61</f>
        <v>0</v>
      </c>
      <c r="T58" s="27">
        <f>'FS ANALYSIS (% values)'!V61</f>
        <v>0</v>
      </c>
      <c r="U58" s="4">
        <f>'FS ANALYSIS (% values)'!W61</f>
        <v>1</v>
      </c>
      <c r="V58" s="181">
        <f>'Population Figures'!S62</f>
        <v>0</v>
      </c>
      <c r="W58" s="181" t="e">
        <f>'Population Figures'!T62</f>
        <v>#NUM!</v>
      </c>
      <c r="X58" s="181" t="e">
        <f>'Population Figures'!U62-'Population Figures'!S62</f>
        <v>#NUM!</v>
      </c>
    </row>
    <row r="59" spans="1:24" x14ac:dyDescent="0.25">
      <c r="A59" s="44">
        <f>'FS ANALYSIS (% values)'!B62</f>
        <v>0</v>
      </c>
      <c r="B59" s="24">
        <f>'FS ANALYSIS (% values)'!C62</f>
        <v>0</v>
      </c>
      <c r="C59" s="24">
        <f>'FS ANALYSIS (% values)'!D62</f>
        <v>0</v>
      </c>
      <c r="D59" s="95" t="str">
        <f>IF('FS ANALYSIS (% values)'!E62&lt;&gt;"",'FS ANALYSIS (% values)'!E62,"")</f>
        <v/>
      </c>
      <c r="E59" s="95" t="str">
        <f>IF('FS ANALYSIS (% values)'!F62&lt;&gt;"",'FS ANALYSIS (% values)'!F62,"")</f>
        <v/>
      </c>
      <c r="F59" s="95" t="str">
        <f>IF('FS ANALYSIS (% values)'!G62&lt;&gt;"",'FS ANALYSIS (% values)'!G62,"")</f>
        <v/>
      </c>
      <c r="G59" s="95" t="str">
        <f>IF('FS ANALYSIS (% values)'!H62&lt;&gt;"",'FS ANALYSIS (% values)'!H62,"")</f>
        <v/>
      </c>
      <c r="H59" s="95" t="str">
        <f>IF('FS ANALYSIS (% values)'!I62&lt;&gt;"",'FS ANALYSIS (% values)'!I62,"")</f>
        <v/>
      </c>
      <c r="I59" s="95" t="str">
        <f>IF('FS ANALYSIS (% values)'!J62&lt;&gt;"",'FS ANALYSIS (% values)'!J62,"")</f>
        <v/>
      </c>
      <c r="J59" s="95" t="str">
        <f>IF('FS ANALYSIS (% values)'!K62&lt;&gt;"",'FS ANALYSIS (% values)'!K62,"")</f>
        <v/>
      </c>
      <c r="K59" s="95" t="str">
        <f>IF('FS ANALYSIS (% values)'!L62&lt;&gt;"",'FS ANALYSIS (% values)'!L62,"")</f>
        <v/>
      </c>
      <c r="L59" s="95" t="str">
        <f>IF('FS ANALYSIS (% values)'!M62&lt;&gt;"",'FS ANALYSIS (% values)'!M62,"")</f>
        <v/>
      </c>
      <c r="M59" s="95" t="str">
        <f>IF('FS ANALYSIS (% values)'!N62&lt;&gt;"",'FS ANALYSIS (% values)'!N62,"")</f>
        <v/>
      </c>
      <c r="N59" s="95" t="str">
        <f>IF('FS ANALYSIS (% values)'!O62&lt;&gt;"",'FS ANALYSIS (% values)'!O62,"")</f>
        <v/>
      </c>
      <c r="O59" s="95" t="str">
        <f>IF('FS ANALYSIS (% values)'!P62&lt;&gt;"",'FS ANALYSIS (% values)'!P62,"")</f>
        <v/>
      </c>
      <c r="P59" s="95" t="str">
        <f>IF('FS ANALYSIS (% values)'!Q62&lt;&gt;"",'FS ANALYSIS (% values)'!Q62,"")</f>
        <v/>
      </c>
      <c r="Q59" s="95" t="str">
        <f>IF('FS ANALYSIS (% values)'!R62&lt;&gt;"",'FS ANALYSIS (% values)'!R62,"")</f>
        <v/>
      </c>
      <c r="R59" s="95" t="str">
        <f>IF('FS ANALYSIS (% values)'!S62&lt;&gt;"",'FS ANALYSIS (% values)'!S62,"")</f>
        <v/>
      </c>
      <c r="S59" s="26">
        <f>'FS ANALYSIS (% values)'!U62</f>
        <v>0</v>
      </c>
      <c r="T59" s="27">
        <f>'FS ANALYSIS (% values)'!V62</f>
        <v>0</v>
      </c>
      <c r="U59" s="4">
        <f>'FS ANALYSIS (% values)'!W62</f>
        <v>1</v>
      </c>
      <c r="V59" s="181">
        <f>'Population Figures'!S63</f>
        <v>0</v>
      </c>
      <c r="W59" s="181" t="e">
        <f>'Population Figures'!T63</f>
        <v>#NUM!</v>
      </c>
      <c r="X59" s="181" t="e">
        <f>'Population Figures'!U63-'Population Figures'!S63</f>
        <v>#NUM!</v>
      </c>
    </row>
    <row r="60" spans="1:24" x14ac:dyDescent="0.25">
      <c r="A60" s="44">
        <f>'FS ANALYSIS (% values)'!B63</f>
        <v>0</v>
      </c>
      <c r="B60" s="37">
        <f>'FS ANALYSIS (% values)'!C63</f>
        <v>0</v>
      </c>
      <c r="C60" s="24">
        <f>'FS ANALYSIS (% values)'!D63</f>
        <v>0</v>
      </c>
      <c r="D60" s="95" t="str">
        <f>IF('FS ANALYSIS (% values)'!E63&lt;&gt;"",'FS ANALYSIS (% values)'!E63,"")</f>
        <v/>
      </c>
      <c r="E60" s="95" t="str">
        <f>IF('FS ANALYSIS (% values)'!F63&lt;&gt;"",'FS ANALYSIS (% values)'!F63,"")</f>
        <v/>
      </c>
      <c r="F60" s="95" t="str">
        <f>IF('FS ANALYSIS (% values)'!G63&lt;&gt;"",'FS ANALYSIS (% values)'!G63,"")</f>
        <v/>
      </c>
      <c r="G60" s="95" t="str">
        <f>IF('FS ANALYSIS (% values)'!H63&lt;&gt;"",'FS ANALYSIS (% values)'!H63,"")</f>
        <v/>
      </c>
      <c r="H60" s="95" t="str">
        <f>IF('FS ANALYSIS (% values)'!I63&lt;&gt;"",'FS ANALYSIS (% values)'!I63,"")</f>
        <v/>
      </c>
      <c r="I60" s="95" t="str">
        <f>IF('FS ANALYSIS (% values)'!J63&lt;&gt;"",'FS ANALYSIS (% values)'!J63,"")</f>
        <v/>
      </c>
      <c r="J60" s="95" t="str">
        <f>IF('FS ANALYSIS (% values)'!K63&lt;&gt;"",'FS ANALYSIS (% values)'!K63,"")</f>
        <v/>
      </c>
      <c r="K60" s="95" t="str">
        <f>IF('FS ANALYSIS (% values)'!L63&lt;&gt;"",'FS ANALYSIS (% values)'!L63,"")</f>
        <v/>
      </c>
      <c r="L60" s="95" t="str">
        <f>IF('FS ANALYSIS (% values)'!M63&lt;&gt;"",'FS ANALYSIS (% values)'!M63,"")</f>
        <v/>
      </c>
      <c r="M60" s="95" t="str">
        <f>IF('FS ANALYSIS (% values)'!N63&lt;&gt;"",'FS ANALYSIS (% values)'!N63,"")</f>
        <v/>
      </c>
      <c r="N60" s="95" t="str">
        <f>IF('FS ANALYSIS (% values)'!O63&lt;&gt;"",'FS ANALYSIS (% values)'!O63,"")</f>
        <v/>
      </c>
      <c r="O60" s="95" t="str">
        <f>IF('FS ANALYSIS (% values)'!P63&lt;&gt;"",'FS ANALYSIS (% values)'!P63,"")</f>
        <v/>
      </c>
      <c r="P60" s="95" t="str">
        <f>IF('FS ANALYSIS (% values)'!Q63&lt;&gt;"",'FS ANALYSIS (% values)'!Q63,"")</f>
        <v/>
      </c>
      <c r="Q60" s="95" t="str">
        <f>IF('FS ANALYSIS (% values)'!R63&lt;&gt;"",'FS ANALYSIS (% values)'!R63,"")</f>
        <v/>
      </c>
      <c r="R60" s="95" t="str">
        <f>IF('FS ANALYSIS (% values)'!S63&lt;&gt;"",'FS ANALYSIS (% values)'!S63,"")</f>
        <v/>
      </c>
      <c r="S60" s="26">
        <f>'FS ANALYSIS (% values)'!U63</f>
        <v>0</v>
      </c>
      <c r="T60" s="27">
        <f>'FS ANALYSIS (% values)'!V63</f>
        <v>0</v>
      </c>
      <c r="U60" s="4">
        <f>'FS ANALYSIS (% values)'!W63</f>
        <v>1</v>
      </c>
      <c r="V60" s="181">
        <f>'Population Figures'!S64</f>
        <v>0</v>
      </c>
      <c r="W60" s="181" t="e">
        <f>'Population Figures'!T64</f>
        <v>#NUM!</v>
      </c>
      <c r="X60" s="181" t="e">
        <f>'Population Figures'!U64-'Population Figures'!S64</f>
        <v>#NUM!</v>
      </c>
    </row>
    <row r="61" spans="1:24" x14ac:dyDescent="0.25">
      <c r="A61" s="44">
        <f>'FS ANALYSIS (% values)'!B64</f>
        <v>0</v>
      </c>
      <c r="B61" s="37">
        <f>'FS ANALYSIS (% values)'!C64</f>
        <v>0</v>
      </c>
      <c r="C61" s="24">
        <f>'FS ANALYSIS (% values)'!D64</f>
        <v>0</v>
      </c>
      <c r="D61" s="95" t="str">
        <f>IF('FS ANALYSIS (% values)'!E64&lt;&gt;"",'FS ANALYSIS (% values)'!E64,"")</f>
        <v/>
      </c>
      <c r="E61" s="95" t="str">
        <f>IF('FS ANALYSIS (% values)'!F64&lt;&gt;"",'FS ANALYSIS (% values)'!F64,"")</f>
        <v/>
      </c>
      <c r="F61" s="95" t="str">
        <f>IF('FS ANALYSIS (% values)'!G64&lt;&gt;"",'FS ANALYSIS (% values)'!G64,"")</f>
        <v/>
      </c>
      <c r="G61" s="95" t="str">
        <f>IF('FS ANALYSIS (% values)'!H64&lt;&gt;"",'FS ANALYSIS (% values)'!H64,"")</f>
        <v/>
      </c>
      <c r="H61" s="95" t="str">
        <f>IF('FS ANALYSIS (% values)'!I64&lt;&gt;"",'FS ANALYSIS (% values)'!I64,"")</f>
        <v/>
      </c>
      <c r="I61" s="95" t="str">
        <f>IF('FS ANALYSIS (% values)'!J64&lt;&gt;"",'FS ANALYSIS (% values)'!J64,"")</f>
        <v/>
      </c>
      <c r="J61" s="95" t="str">
        <f>IF('FS ANALYSIS (% values)'!K64&lt;&gt;"",'FS ANALYSIS (% values)'!K64,"")</f>
        <v/>
      </c>
      <c r="K61" s="95" t="str">
        <f>IF('FS ANALYSIS (% values)'!L64&lt;&gt;"",'FS ANALYSIS (% values)'!L64,"")</f>
        <v/>
      </c>
      <c r="L61" s="95" t="str">
        <f>IF('FS ANALYSIS (% values)'!M64&lt;&gt;"",'FS ANALYSIS (% values)'!M64,"")</f>
        <v/>
      </c>
      <c r="M61" s="95" t="str">
        <f>IF('FS ANALYSIS (% values)'!N64&lt;&gt;"",'FS ANALYSIS (% values)'!N64,"")</f>
        <v/>
      </c>
      <c r="N61" s="95" t="str">
        <f>IF('FS ANALYSIS (% values)'!O64&lt;&gt;"",'FS ANALYSIS (% values)'!O64,"")</f>
        <v/>
      </c>
      <c r="O61" s="95" t="str">
        <f>IF('FS ANALYSIS (% values)'!P64&lt;&gt;"",'FS ANALYSIS (% values)'!P64,"")</f>
        <v/>
      </c>
      <c r="P61" s="95" t="str">
        <f>IF('FS ANALYSIS (% values)'!Q64&lt;&gt;"",'FS ANALYSIS (% values)'!Q64,"")</f>
        <v/>
      </c>
      <c r="Q61" s="95" t="str">
        <f>IF('FS ANALYSIS (% values)'!R64&lt;&gt;"",'FS ANALYSIS (% values)'!R64,"")</f>
        <v/>
      </c>
      <c r="R61" s="95" t="str">
        <f>IF('FS ANALYSIS (% values)'!S64&lt;&gt;"",'FS ANALYSIS (% values)'!S64,"")</f>
        <v/>
      </c>
      <c r="S61" s="26">
        <f>'FS ANALYSIS (% values)'!U64</f>
        <v>0</v>
      </c>
      <c r="T61" s="27">
        <f>'FS ANALYSIS (% values)'!V64</f>
        <v>0</v>
      </c>
      <c r="U61" s="4">
        <f>'FS ANALYSIS (% values)'!W64</f>
        <v>1</v>
      </c>
      <c r="V61" s="181">
        <f>'Population Figures'!S65</f>
        <v>0</v>
      </c>
      <c r="W61" s="181" t="e">
        <f>'Population Figures'!T65</f>
        <v>#NUM!</v>
      </c>
      <c r="X61" s="181" t="e">
        <f>'Population Figures'!U65-'Population Figures'!S65</f>
        <v>#NUM!</v>
      </c>
    </row>
    <row r="62" spans="1:24" x14ac:dyDescent="0.25">
      <c r="A62" s="44">
        <f>'FS ANALYSIS (% values)'!B65</f>
        <v>0</v>
      </c>
      <c r="B62" s="37">
        <f>'FS ANALYSIS (% values)'!C65</f>
        <v>0</v>
      </c>
      <c r="C62" s="24">
        <f>'FS ANALYSIS (% values)'!D65</f>
        <v>0</v>
      </c>
      <c r="D62" s="95" t="str">
        <f>IF('FS ANALYSIS (% values)'!E65&lt;&gt;"",'FS ANALYSIS (% values)'!E65,"")</f>
        <v/>
      </c>
      <c r="E62" s="95" t="str">
        <f>IF('FS ANALYSIS (% values)'!F65&lt;&gt;"",'FS ANALYSIS (% values)'!F65,"")</f>
        <v/>
      </c>
      <c r="F62" s="95" t="str">
        <f>IF('FS ANALYSIS (% values)'!G65&lt;&gt;"",'FS ANALYSIS (% values)'!G65,"")</f>
        <v/>
      </c>
      <c r="G62" s="95" t="str">
        <f>IF('FS ANALYSIS (% values)'!H65&lt;&gt;"",'FS ANALYSIS (% values)'!H65,"")</f>
        <v/>
      </c>
      <c r="H62" s="95" t="str">
        <f>IF('FS ANALYSIS (% values)'!I65&lt;&gt;"",'FS ANALYSIS (% values)'!I65,"")</f>
        <v/>
      </c>
      <c r="I62" s="95" t="str">
        <f>IF('FS ANALYSIS (% values)'!J65&lt;&gt;"",'FS ANALYSIS (% values)'!J65,"")</f>
        <v/>
      </c>
      <c r="J62" s="95" t="str">
        <f>IF('FS ANALYSIS (% values)'!K65&lt;&gt;"",'FS ANALYSIS (% values)'!K65,"")</f>
        <v/>
      </c>
      <c r="K62" s="95" t="str">
        <f>IF('FS ANALYSIS (% values)'!L65&lt;&gt;"",'FS ANALYSIS (% values)'!L65,"")</f>
        <v/>
      </c>
      <c r="L62" s="95" t="str">
        <f>IF('FS ANALYSIS (% values)'!M65&lt;&gt;"",'FS ANALYSIS (% values)'!M65,"")</f>
        <v/>
      </c>
      <c r="M62" s="95" t="str">
        <f>IF('FS ANALYSIS (% values)'!N65&lt;&gt;"",'FS ANALYSIS (% values)'!N65,"")</f>
        <v/>
      </c>
      <c r="N62" s="95" t="str">
        <f>IF('FS ANALYSIS (% values)'!O65&lt;&gt;"",'FS ANALYSIS (% values)'!O65,"")</f>
        <v/>
      </c>
      <c r="O62" s="95" t="str">
        <f>IF('FS ANALYSIS (% values)'!P65&lt;&gt;"",'FS ANALYSIS (% values)'!P65,"")</f>
        <v/>
      </c>
      <c r="P62" s="95" t="str">
        <f>IF('FS ANALYSIS (% values)'!Q65&lt;&gt;"",'FS ANALYSIS (% values)'!Q65,"")</f>
        <v/>
      </c>
      <c r="Q62" s="95" t="str">
        <f>IF('FS ANALYSIS (% values)'!R65&lt;&gt;"",'FS ANALYSIS (% values)'!R65,"")</f>
        <v/>
      </c>
      <c r="R62" s="95" t="str">
        <f>IF('FS ANALYSIS (% values)'!S65&lt;&gt;"",'FS ANALYSIS (% values)'!S65,"")</f>
        <v/>
      </c>
      <c r="S62" s="26">
        <f>'FS ANALYSIS (% values)'!U65</f>
        <v>0</v>
      </c>
      <c r="T62" s="27">
        <f>'FS ANALYSIS (% values)'!V65</f>
        <v>0</v>
      </c>
      <c r="U62" s="4">
        <f>'FS ANALYSIS (% values)'!W65</f>
        <v>1</v>
      </c>
      <c r="V62" s="181">
        <f>'Population Figures'!S66</f>
        <v>0</v>
      </c>
      <c r="W62" s="181" t="e">
        <f>'Population Figures'!T66</f>
        <v>#NUM!</v>
      </c>
      <c r="X62" s="181" t="e">
        <f>'Population Figures'!U66-'Population Figures'!S66</f>
        <v>#NUM!</v>
      </c>
    </row>
    <row r="63" spans="1:24" x14ac:dyDescent="0.25">
      <c r="A63" s="44">
        <f>'FS ANALYSIS (% values)'!B66</f>
        <v>0</v>
      </c>
      <c r="B63" s="45">
        <f>'FS ANALYSIS (% values)'!C66</f>
        <v>0</v>
      </c>
      <c r="C63" s="45">
        <f>'FS ANALYSIS (% values)'!D66</f>
        <v>0</v>
      </c>
      <c r="D63" s="95" t="str">
        <f>IF('FS ANALYSIS (% values)'!E66&lt;&gt;"",'FS ANALYSIS (% values)'!E66,"")</f>
        <v/>
      </c>
      <c r="E63" s="95" t="str">
        <f>IF('FS ANALYSIS (% values)'!F66&lt;&gt;"",'FS ANALYSIS (% values)'!F66,"")</f>
        <v/>
      </c>
      <c r="F63" s="95" t="str">
        <f>IF('FS ANALYSIS (% values)'!G66&lt;&gt;"",'FS ANALYSIS (% values)'!G66,"")</f>
        <v/>
      </c>
      <c r="G63" s="95" t="str">
        <f>IF('FS ANALYSIS (% values)'!H66&lt;&gt;"",'FS ANALYSIS (% values)'!H66,"")</f>
        <v/>
      </c>
      <c r="H63" s="95" t="str">
        <f>IF('FS ANALYSIS (% values)'!I66&lt;&gt;"",'FS ANALYSIS (% values)'!I66,"")</f>
        <v/>
      </c>
      <c r="I63" s="95" t="str">
        <f>IF('FS ANALYSIS (% values)'!J66&lt;&gt;"",'FS ANALYSIS (% values)'!J66,"")</f>
        <v/>
      </c>
      <c r="J63" s="95" t="str">
        <f>IF('FS ANALYSIS (% values)'!K66&lt;&gt;"",'FS ANALYSIS (% values)'!K66,"")</f>
        <v/>
      </c>
      <c r="K63" s="95" t="str">
        <f>IF('FS ANALYSIS (% values)'!L66&lt;&gt;"",'FS ANALYSIS (% values)'!L66,"")</f>
        <v/>
      </c>
      <c r="L63" s="95" t="str">
        <f>IF('FS ANALYSIS (% values)'!M66&lt;&gt;"",'FS ANALYSIS (% values)'!M66,"")</f>
        <v/>
      </c>
      <c r="M63" s="95" t="str">
        <f>IF('FS ANALYSIS (% values)'!N66&lt;&gt;"",'FS ANALYSIS (% values)'!N66,"")</f>
        <v/>
      </c>
      <c r="N63" s="95" t="str">
        <f>IF('FS ANALYSIS (% values)'!O66&lt;&gt;"",'FS ANALYSIS (% values)'!O66,"")</f>
        <v/>
      </c>
      <c r="O63" s="95" t="str">
        <f>IF('FS ANALYSIS (% values)'!P66&lt;&gt;"",'FS ANALYSIS (% values)'!P66,"")</f>
        <v/>
      </c>
      <c r="P63" s="95" t="str">
        <f>IF('FS ANALYSIS (% values)'!Q66&lt;&gt;"",'FS ANALYSIS (% values)'!Q66,"")</f>
        <v/>
      </c>
      <c r="Q63" s="95" t="str">
        <f>IF('FS ANALYSIS (% values)'!R66&lt;&gt;"",'FS ANALYSIS (% values)'!R66,"")</f>
        <v/>
      </c>
      <c r="R63" s="95" t="str">
        <f>IF('FS ANALYSIS (% values)'!S66&lt;&gt;"",'FS ANALYSIS (% values)'!S66,"")</f>
        <v/>
      </c>
      <c r="S63" s="26">
        <f>'FS ANALYSIS (% values)'!U66</f>
        <v>0</v>
      </c>
      <c r="T63" s="27">
        <f>'FS ANALYSIS (% values)'!V66</f>
        <v>0</v>
      </c>
      <c r="U63" s="4">
        <f>'FS ANALYSIS (% values)'!W66</f>
        <v>1</v>
      </c>
      <c r="V63" s="181">
        <f>'Population Figures'!S67</f>
        <v>0</v>
      </c>
      <c r="W63" s="181" t="e">
        <f>'Population Figures'!T67</f>
        <v>#NUM!</v>
      </c>
      <c r="X63" s="181" t="e">
        <f>'Population Figures'!U67-'Population Figures'!S67</f>
        <v>#NUM!</v>
      </c>
    </row>
    <row r="64" spans="1:24" x14ac:dyDescent="0.25">
      <c r="A64" s="44">
        <f>'FS ANALYSIS (% values)'!B67</f>
        <v>0</v>
      </c>
      <c r="B64" s="45">
        <f>'FS ANALYSIS (% values)'!C67</f>
        <v>0</v>
      </c>
      <c r="C64" s="45">
        <f>'FS ANALYSIS (% values)'!D67</f>
        <v>0</v>
      </c>
      <c r="D64" s="95" t="str">
        <f>IF('FS ANALYSIS (% values)'!E67&lt;&gt;"",'FS ANALYSIS (% values)'!E67,"")</f>
        <v/>
      </c>
      <c r="E64" s="95" t="str">
        <f>IF('FS ANALYSIS (% values)'!F67&lt;&gt;"",'FS ANALYSIS (% values)'!F67,"")</f>
        <v/>
      </c>
      <c r="F64" s="95" t="str">
        <f>IF('FS ANALYSIS (% values)'!G67&lt;&gt;"",'FS ANALYSIS (% values)'!G67,"")</f>
        <v/>
      </c>
      <c r="G64" s="95" t="str">
        <f>IF('FS ANALYSIS (% values)'!H67&lt;&gt;"",'FS ANALYSIS (% values)'!H67,"")</f>
        <v/>
      </c>
      <c r="H64" s="95" t="str">
        <f>IF('FS ANALYSIS (% values)'!I67&lt;&gt;"",'FS ANALYSIS (% values)'!I67,"")</f>
        <v/>
      </c>
      <c r="I64" s="95" t="str">
        <f>IF('FS ANALYSIS (% values)'!J67&lt;&gt;"",'FS ANALYSIS (% values)'!J67,"")</f>
        <v/>
      </c>
      <c r="J64" s="95" t="str">
        <f>IF('FS ANALYSIS (% values)'!K67&lt;&gt;"",'FS ANALYSIS (% values)'!K67,"")</f>
        <v/>
      </c>
      <c r="K64" s="95" t="str">
        <f>IF('FS ANALYSIS (% values)'!L67&lt;&gt;"",'FS ANALYSIS (% values)'!L67,"")</f>
        <v/>
      </c>
      <c r="L64" s="95" t="str">
        <f>IF('FS ANALYSIS (% values)'!M67&lt;&gt;"",'FS ANALYSIS (% values)'!M67,"")</f>
        <v/>
      </c>
      <c r="M64" s="95" t="str">
        <f>IF('FS ANALYSIS (% values)'!N67&lt;&gt;"",'FS ANALYSIS (% values)'!N67,"")</f>
        <v/>
      </c>
      <c r="N64" s="95" t="str">
        <f>IF('FS ANALYSIS (% values)'!O67&lt;&gt;"",'FS ANALYSIS (% values)'!O67,"")</f>
        <v/>
      </c>
      <c r="O64" s="95" t="str">
        <f>IF('FS ANALYSIS (% values)'!P67&lt;&gt;"",'FS ANALYSIS (% values)'!P67,"")</f>
        <v/>
      </c>
      <c r="P64" s="95" t="str">
        <f>IF('FS ANALYSIS (% values)'!Q67&lt;&gt;"",'FS ANALYSIS (% values)'!Q67,"")</f>
        <v/>
      </c>
      <c r="Q64" s="95" t="str">
        <f>IF('FS ANALYSIS (% values)'!R67&lt;&gt;"",'FS ANALYSIS (% values)'!R67,"")</f>
        <v/>
      </c>
      <c r="R64" s="95" t="str">
        <f>IF('FS ANALYSIS (% values)'!S67&lt;&gt;"",'FS ANALYSIS (% values)'!S67,"")</f>
        <v/>
      </c>
      <c r="S64" s="26">
        <f>'FS ANALYSIS (% values)'!U67</f>
        <v>0</v>
      </c>
      <c r="T64" s="27">
        <f>'FS ANALYSIS (% values)'!V67</f>
        <v>0</v>
      </c>
      <c r="U64" s="4">
        <f>'FS ANALYSIS (% values)'!W67</f>
        <v>1</v>
      </c>
      <c r="V64" s="181">
        <f>'Population Figures'!S68</f>
        <v>0</v>
      </c>
      <c r="W64" s="181" t="e">
        <f>'Population Figures'!T68</f>
        <v>#NUM!</v>
      </c>
      <c r="X64" s="181" t="e">
        <f>'Population Figures'!U68-'Population Figures'!S68</f>
        <v>#NUM!</v>
      </c>
    </row>
    <row r="65" spans="1:24" x14ac:dyDescent="0.25">
      <c r="A65" s="44">
        <f>'FS ANALYSIS (% values)'!B68</f>
        <v>0</v>
      </c>
      <c r="B65" s="45">
        <f>'FS ANALYSIS (% values)'!C68</f>
        <v>0</v>
      </c>
      <c r="C65" s="45">
        <f>'FS ANALYSIS (% values)'!D68</f>
        <v>0</v>
      </c>
      <c r="D65" s="95" t="str">
        <f>IF('FS ANALYSIS (% values)'!E68&lt;&gt;"",'FS ANALYSIS (% values)'!E68,"")</f>
        <v/>
      </c>
      <c r="E65" s="95" t="str">
        <f>IF('FS ANALYSIS (% values)'!F68&lt;&gt;"",'FS ANALYSIS (% values)'!F68,"")</f>
        <v/>
      </c>
      <c r="F65" s="95" t="str">
        <f>IF('FS ANALYSIS (% values)'!G68&lt;&gt;"",'FS ANALYSIS (% values)'!G68,"")</f>
        <v/>
      </c>
      <c r="G65" s="95" t="str">
        <f>IF('FS ANALYSIS (% values)'!H68&lt;&gt;"",'FS ANALYSIS (% values)'!H68,"")</f>
        <v/>
      </c>
      <c r="H65" s="95" t="str">
        <f>IF('FS ANALYSIS (% values)'!I68&lt;&gt;"",'FS ANALYSIS (% values)'!I68,"")</f>
        <v/>
      </c>
      <c r="I65" s="95" t="str">
        <f>IF('FS ANALYSIS (% values)'!J68&lt;&gt;"",'FS ANALYSIS (% values)'!J68,"")</f>
        <v/>
      </c>
      <c r="J65" s="95" t="str">
        <f>IF('FS ANALYSIS (% values)'!K68&lt;&gt;"",'FS ANALYSIS (% values)'!K68,"")</f>
        <v/>
      </c>
      <c r="K65" s="95" t="str">
        <f>IF('FS ANALYSIS (% values)'!L68&lt;&gt;"",'FS ANALYSIS (% values)'!L68,"")</f>
        <v/>
      </c>
      <c r="L65" s="95" t="str">
        <f>IF('FS ANALYSIS (% values)'!M68&lt;&gt;"",'FS ANALYSIS (% values)'!M68,"")</f>
        <v/>
      </c>
      <c r="M65" s="95" t="str">
        <f>IF('FS ANALYSIS (% values)'!N68&lt;&gt;"",'FS ANALYSIS (% values)'!N68,"")</f>
        <v/>
      </c>
      <c r="N65" s="95" t="str">
        <f>IF('FS ANALYSIS (% values)'!O68&lt;&gt;"",'FS ANALYSIS (% values)'!O68,"")</f>
        <v/>
      </c>
      <c r="O65" s="95" t="str">
        <f>IF('FS ANALYSIS (% values)'!P68&lt;&gt;"",'FS ANALYSIS (% values)'!P68,"")</f>
        <v/>
      </c>
      <c r="P65" s="95" t="str">
        <f>IF('FS ANALYSIS (% values)'!Q68&lt;&gt;"",'FS ANALYSIS (% values)'!Q68,"")</f>
        <v/>
      </c>
      <c r="Q65" s="95" t="str">
        <f>IF('FS ANALYSIS (% values)'!R68&lt;&gt;"",'FS ANALYSIS (% values)'!R68,"")</f>
        <v/>
      </c>
      <c r="R65" s="95" t="str">
        <f>IF('FS ANALYSIS (% values)'!S68&lt;&gt;"",'FS ANALYSIS (% values)'!S68,"")</f>
        <v/>
      </c>
      <c r="S65" s="26">
        <f>'FS ANALYSIS (% values)'!U68</f>
        <v>0</v>
      </c>
      <c r="T65" s="27">
        <f>'FS ANALYSIS (% values)'!V68</f>
        <v>0</v>
      </c>
      <c r="U65" s="4">
        <f>'FS ANALYSIS (% values)'!W68</f>
        <v>1</v>
      </c>
      <c r="V65" s="181">
        <f>'Population Figures'!S69</f>
        <v>0</v>
      </c>
      <c r="W65" s="181" t="e">
        <f>'Population Figures'!T69</f>
        <v>#NUM!</v>
      </c>
      <c r="X65" s="181" t="e">
        <f>'Population Figures'!U69-'Population Figures'!S69</f>
        <v>#NUM!</v>
      </c>
    </row>
    <row r="66" spans="1:24" x14ac:dyDescent="0.25">
      <c r="A66" s="44">
        <f>'FS ANALYSIS (% values)'!B69</f>
        <v>0</v>
      </c>
      <c r="B66" s="45">
        <f>'FS ANALYSIS (% values)'!C69</f>
        <v>0</v>
      </c>
      <c r="C66" s="45">
        <f>'FS ANALYSIS (% values)'!D69</f>
        <v>0</v>
      </c>
      <c r="D66" s="95" t="str">
        <f>IF('FS ANALYSIS (% values)'!E69&lt;&gt;"",'FS ANALYSIS (% values)'!E69,"")</f>
        <v/>
      </c>
      <c r="E66" s="95" t="str">
        <f>IF('FS ANALYSIS (% values)'!F69&lt;&gt;"",'FS ANALYSIS (% values)'!F69,"")</f>
        <v/>
      </c>
      <c r="F66" s="95" t="str">
        <f>IF('FS ANALYSIS (% values)'!G69&lt;&gt;"",'FS ANALYSIS (% values)'!G69,"")</f>
        <v/>
      </c>
      <c r="G66" s="95" t="str">
        <f>IF('FS ANALYSIS (% values)'!H69&lt;&gt;"",'FS ANALYSIS (% values)'!H69,"")</f>
        <v/>
      </c>
      <c r="H66" s="95" t="str">
        <f>IF('FS ANALYSIS (% values)'!I69&lt;&gt;"",'FS ANALYSIS (% values)'!I69,"")</f>
        <v/>
      </c>
      <c r="I66" s="95" t="str">
        <f>IF('FS ANALYSIS (% values)'!J69&lt;&gt;"",'FS ANALYSIS (% values)'!J69,"")</f>
        <v/>
      </c>
      <c r="J66" s="95" t="str">
        <f>IF('FS ANALYSIS (% values)'!K69&lt;&gt;"",'FS ANALYSIS (% values)'!K69,"")</f>
        <v/>
      </c>
      <c r="K66" s="95" t="str">
        <f>IF('FS ANALYSIS (% values)'!L69&lt;&gt;"",'FS ANALYSIS (% values)'!L69,"")</f>
        <v/>
      </c>
      <c r="L66" s="95" t="str">
        <f>IF('FS ANALYSIS (% values)'!M69&lt;&gt;"",'FS ANALYSIS (% values)'!M69,"")</f>
        <v/>
      </c>
      <c r="M66" s="95" t="str">
        <f>IF('FS ANALYSIS (% values)'!N69&lt;&gt;"",'FS ANALYSIS (% values)'!N69,"")</f>
        <v/>
      </c>
      <c r="N66" s="95" t="str">
        <f>IF('FS ANALYSIS (% values)'!O69&lt;&gt;"",'FS ANALYSIS (% values)'!O69,"")</f>
        <v/>
      </c>
      <c r="O66" s="95" t="str">
        <f>IF('FS ANALYSIS (% values)'!P69&lt;&gt;"",'FS ANALYSIS (% values)'!P69,"")</f>
        <v/>
      </c>
      <c r="P66" s="95" t="str">
        <f>IF('FS ANALYSIS (% values)'!Q69&lt;&gt;"",'FS ANALYSIS (% values)'!Q69,"")</f>
        <v/>
      </c>
      <c r="Q66" s="95" t="str">
        <f>IF('FS ANALYSIS (% values)'!R69&lt;&gt;"",'FS ANALYSIS (% values)'!R69,"")</f>
        <v/>
      </c>
      <c r="R66" s="95" t="str">
        <f>IF('FS ANALYSIS (% values)'!S69&lt;&gt;"",'FS ANALYSIS (% values)'!S69,"")</f>
        <v/>
      </c>
      <c r="S66" s="26">
        <f>'FS ANALYSIS (% values)'!U69</f>
        <v>0</v>
      </c>
      <c r="T66" s="27">
        <f>'FS ANALYSIS (% values)'!V69</f>
        <v>0</v>
      </c>
      <c r="U66" s="4">
        <f>'FS ANALYSIS (% values)'!W69</f>
        <v>1</v>
      </c>
      <c r="V66" s="181">
        <f>'Population Figures'!S70</f>
        <v>0</v>
      </c>
      <c r="W66" s="181" t="e">
        <f>'Population Figures'!T70</f>
        <v>#NUM!</v>
      </c>
      <c r="X66" s="181" t="e">
        <f>'Population Figures'!U70-'Population Figures'!S70</f>
        <v>#NUM!</v>
      </c>
    </row>
    <row r="67" spans="1:24" x14ac:dyDescent="0.25">
      <c r="A67" s="44">
        <f>'FS ANALYSIS (% values)'!B70</f>
        <v>0</v>
      </c>
      <c r="B67" s="45">
        <f>'FS ANALYSIS (% values)'!C70</f>
        <v>0</v>
      </c>
      <c r="C67" s="45">
        <f>'FS ANALYSIS (% values)'!D70</f>
        <v>0</v>
      </c>
      <c r="D67" s="95" t="str">
        <f>IF('FS ANALYSIS (% values)'!E70&lt;&gt;"",'FS ANALYSIS (% values)'!E70,"")</f>
        <v/>
      </c>
      <c r="E67" s="95" t="str">
        <f>IF('FS ANALYSIS (% values)'!F70&lt;&gt;"",'FS ANALYSIS (% values)'!F70,"")</f>
        <v/>
      </c>
      <c r="F67" s="95" t="str">
        <f>IF('FS ANALYSIS (% values)'!G70&lt;&gt;"",'FS ANALYSIS (% values)'!G70,"")</f>
        <v/>
      </c>
      <c r="G67" s="95" t="str">
        <f>IF('FS ANALYSIS (% values)'!H70&lt;&gt;"",'FS ANALYSIS (% values)'!H70,"")</f>
        <v/>
      </c>
      <c r="H67" s="95" t="str">
        <f>IF('FS ANALYSIS (% values)'!I70&lt;&gt;"",'FS ANALYSIS (% values)'!I70,"")</f>
        <v/>
      </c>
      <c r="I67" s="95" t="str">
        <f>IF('FS ANALYSIS (% values)'!J70&lt;&gt;"",'FS ANALYSIS (% values)'!J70,"")</f>
        <v/>
      </c>
      <c r="J67" s="95" t="str">
        <f>IF('FS ANALYSIS (% values)'!K70&lt;&gt;"",'FS ANALYSIS (% values)'!K70,"")</f>
        <v/>
      </c>
      <c r="K67" s="95" t="str">
        <f>IF('FS ANALYSIS (% values)'!L70&lt;&gt;"",'FS ANALYSIS (% values)'!L70,"")</f>
        <v/>
      </c>
      <c r="L67" s="95" t="str">
        <f>IF('FS ANALYSIS (% values)'!M70&lt;&gt;"",'FS ANALYSIS (% values)'!M70,"")</f>
        <v/>
      </c>
      <c r="M67" s="95" t="str">
        <f>IF('FS ANALYSIS (% values)'!N70&lt;&gt;"",'FS ANALYSIS (% values)'!N70,"")</f>
        <v/>
      </c>
      <c r="N67" s="95" t="str">
        <f>IF('FS ANALYSIS (% values)'!O70&lt;&gt;"",'FS ANALYSIS (% values)'!O70,"")</f>
        <v/>
      </c>
      <c r="O67" s="95" t="str">
        <f>IF('FS ANALYSIS (% values)'!P70&lt;&gt;"",'FS ANALYSIS (% values)'!P70,"")</f>
        <v/>
      </c>
      <c r="P67" s="95" t="str">
        <f>IF('FS ANALYSIS (% values)'!Q70&lt;&gt;"",'FS ANALYSIS (% values)'!Q70,"")</f>
        <v/>
      </c>
      <c r="Q67" s="95" t="str">
        <f>IF('FS ANALYSIS (% values)'!R70&lt;&gt;"",'FS ANALYSIS (% values)'!R70,"")</f>
        <v/>
      </c>
      <c r="R67" s="95" t="str">
        <f>IF('FS ANALYSIS (% values)'!S70&lt;&gt;"",'FS ANALYSIS (% values)'!S70,"")</f>
        <v/>
      </c>
      <c r="S67" s="26">
        <f>'FS ANALYSIS (% values)'!U70</f>
        <v>0</v>
      </c>
      <c r="T67" s="27">
        <f>'FS ANALYSIS (% values)'!V70</f>
        <v>0</v>
      </c>
      <c r="U67" s="4">
        <f>'FS ANALYSIS (% values)'!W70</f>
        <v>1</v>
      </c>
      <c r="V67" s="181">
        <f>'Population Figures'!S71</f>
        <v>0</v>
      </c>
      <c r="W67" s="181" t="e">
        <f>'Population Figures'!T71</f>
        <v>#NUM!</v>
      </c>
      <c r="X67" s="181" t="e">
        <f>'Population Figures'!U71-'Population Figures'!S71</f>
        <v>#NUM!</v>
      </c>
    </row>
    <row r="68" spans="1:24" x14ac:dyDescent="0.25">
      <c r="A68" s="44">
        <f>'FS ANALYSIS (% values)'!B71</f>
        <v>0</v>
      </c>
      <c r="B68" s="45">
        <f>'FS ANALYSIS (% values)'!C71</f>
        <v>0</v>
      </c>
      <c r="C68" s="45">
        <f>'FS ANALYSIS (% values)'!D71</f>
        <v>0</v>
      </c>
      <c r="D68" s="95" t="str">
        <f>IF('FS ANALYSIS (% values)'!E71&lt;&gt;"",'FS ANALYSIS (% values)'!E71,"")</f>
        <v/>
      </c>
      <c r="E68" s="95" t="str">
        <f>IF('FS ANALYSIS (% values)'!F71&lt;&gt;"",'FS ANALYSIS (% values)'!F71,"")</f>
        <v/>
      </c>
      <c r="F68" s="95" t="str">
        <f>IF('FS ANALYSIS (% values)'!G71&lt;&gt;"",'FS ANALYSIS (% values)'!G71,"")</f>
        <v/>
      </c>
      <c r="G68" s="95" t="str">
        <f>IF('FS ANALYSIS (% values)'!H71&lt;&gt;"",'FS ANALYSIS (% values)'!H71,"")</f>
        <v/>
      </c>
      <c r="H68" s="95" t="str">
        <f>IF('FS ANALYSIS (% values)'!I71&lt;&gt;"",'FS ANALYSIS (% values)'!I71,"")</f>
        <v/>
      </c>
      <c r="I68" s="95" t="str">
        <f>IF('FS ANALYSIS (% values)'!J71&lt;&gt;"",'FS ANALYSIS (% values)'!J71,"")</f>
        <v/>
      </c>
      <c r="J68" s="95" t="str">
        <f>IF('FS ANALYSIS (% values)'!K71&lt;&gt;"",'FS ANALYSIS (% values)'!K71,"")</f>
        <v/>
      </c>
      <c r="K68" s="95" t="str">
        <f>IF('FS ANALYSIS (% values)'!L71&lt;&gt;"",'FS ANALYSIS (% values)'!L71,"")</f>
        <v/>
      </c>
      <c r="L68" s="95" t="str">
        <f>IF('FS ANALYSIS (% values)'!M71&lt;&gt;"",'FS ANALYSIS (% values)'!M71,"")</f>
        <v/>
      </c>
      <c r="M68" s="95" t="str">
        <f>IF('FS ANALYSIS (% values)'!N71&lt;&gt;"",'FS ANALYSIS (% values)'!N71,"")</f>
        <v/>
      </c>
      <c r="N68" s="95" t="str">
        <f>IF('FS ANALYSIS (% values)'!O71&lt;&gt;"",'FS ANALYSIS (% values)'!O71,"")</f>
        <v/>
      </c>
      <c r="O68" s="95" t="str">
        <f>IF('FS ANALYSIS (% values)'!P71&lt;&gt;"",'FS ANALYSIS (% values)'!P71,"")</f>
        <v/>
      </c>
      <c r="P68" s="95" t="str">
        <f>IF('FS ANALYSIS (% values)'!Q71&lt;&gt;"",'FS ANALYSIS (% values)'!Q71,"")</f>
        <v/>
      </c>
      <c r="Q68" s="95" t="str">
        <f>IF('FS ANALYSIS (% values)'!R71&lt;&gt;"",'FS ANALYSIS (% values)'!R71,"")</f>
        <v/>
      </c>
      <c r="R68" s="95" t="str">
        <f>IF('FS ANALYSIS (% values)'!S71&lt;&gt;"",'FS ANALYSIS (% values)'!S71,"")</f>
        <v/>
      </c>
      <c r="S68" s="26">
        <f>'FS ANALYSIS (% values)'!U71</f>
        <v>0</v>
      </c>
      <c r="T68" s="27">
        <f>'FS ANALYSIS (% values)'!V71</f>
        <v>0</v>
      </c>
      <c r="U68" s="4">
        <f>'FS ANALYSIS (% values)'!W71</f>
        <v>1</v>
      </c>
      <c r="V68" s="181">
        <f>'Population Figures'!S72</f>
        <v>0</v>
      </c>
      <c r="W68" s="181" t="e">
        <f>'Population Figures'!T72</f>
        <v>#NUM!</v>
      </c>
      <c r="X68" s="181" t="e">
        <f>'Population Figures'!U72-'Population Figures'!S72</f>
        <v>#NUM!</v>
      </c>
    </row>
    <row r="69" spans="1:24" x14ac:dyDescent="0.25">
      <c r="A69" s="44">
        <f>'FS ANALYSIS (% values)'!B72</f>
        <v>0</v>
      </c>
      <c r="B69" s="45">
        <f>'FS ANALYSIS (% values)'!C72</f>
        <v>0</v>
      </c>
      <c r="C69" s="45">
        <f>'FS ANALYSIS (% values)'!D72</f>
        <v>0</v>
      </c>
      <c r="D69" s="95" t="str">
        <f>IF('FS ANALYSIS (% values)'!E72&lt;&gt;"",'FS ANALYSIS (% values)'!E72,"")</f>
        <v/>
      </c>
      <c r="E69" s="95" t="str">
        <f>IF('FS ANALYSIS (% values)'!F72&lt;&gt;"",'FS ANALYSIS (% values)'!F72,"")</f>
        <v/>
      </c>
      <c r="F69" s="95" t="str">
        <f>IF('FS ANALYSIS (% values)'!G72&lt;&gt;"",'FS ANALYSIS (% values)'!G72,"")</f>
        <v/>
      </c>
      <c r="G69" s="95" t="str">
        <f>IF('FS ANALYSIS (% values)'!H72&lt;&gt;"",'FS ANALYSIS (% values)'!H72,"")</f>
        <v/>
      </c>
      <c r="H69" s="95" t="str">
        <f>IF('FS ANALYSIS (% values)'!I72&lt;&gt;"",'FS ANALYSIS (% values)'!I72,"")</f>
        <v/>
      </c>
      <c r="I69" s="95" t="str">
        <f>IF('FS ANALYSIS (% values)'!J72&lt;&gt;"",'FS ANALYSIS (% values)'!J72,"")</f>
        <v/>
      </c>
      <c r="J69" s="95" t="str">
        <f>IF('FS ANALYSIS (% values)'!K72&lt;&gt;"",'FS ANALYSIS (% values)'!K72,"")</f>
        <v/>
      </c>
      <c r="K69" s="95" t="str">
        <f>IF('FS ANALYSIS (% values)'!L72&lt;&gt;"",'FS ANALYSIS (% values)'!L72,"")</f>
        <v/>
      </c>
      <c r="L69" s="95" t="str">
        <f>IF('FS ANALYSIS (% values)'!M72&lt;&gt;"",'FS ANALYSIS (% values)'!M72,"")</f>
        <v/>
      </c>
      <c r="M69" s="95" t="str">
        <f>IF('FS ANALYSIS (% values)'!N72&lt;&gt;"",'FS ANALYSIS (% values)'!N72,"")</f>
        <v/>
      </c>
      <c r="N69" s="95" t="str">
        <f>IF('FS ANALYSIS (% values)'!O72&lt;&gt;"",'FS ANALYSIS (% values)'!O72,"")</f>
        <v/>
      </c>
      <c r="O69" s="95" t="str">
        <f>IF('FS ANALYSIS (% values)'!P72&lt;&gt;"",'FS ANALYSIS (% values)'!P72,"")</f>
        <v/>
      </c>
      <c r="P69" s="95" t="str">
        <f>IF('FS ANALYSIS (% values)'!Q72&lt;&gt;"",'FS ANALYSIS (% values)'!Q72,"")</f>
        <v/>
      </c>
      <c r="Q69" s="95" t="str">
        <f>IF('FS ANALYSIS (% values)'!R72&lt;&gt;"",'FS ANALYSIS (% values)'!R72,"")</f>
        <v/>
      </c>
      <c r="R69" s="95" t="str">
        <f>IF('FS ANALYSIS (% values)'!S72&lt;&gt;"",'FS ANALYSIS (% values)'!S72,"")</f>
        <v/>
      </c>
      <c r="S69" s="26">
        <f>'FS ANALYSIS (% values)'!U72</f>
        <v>0</v>
      </c>
      <c r="T69" s="27">
        <f>'FS ANALYSIS (% values)'!V72</f>
        <v>0</v>
      </c>
      <c r="U69" s="4">
        <f>'FS ANALYSIS (% values)'!W72</f>
        <v>1</v>
      </c>
      <c r="V69" s="181">
        <f>'Population Figures'!S73</f>
        <v>0</v>
      </c>
      <c r="W69" s="181" t="e">
        <f>'Population Figures'!T73</f>
        <v>#NUM!</v>
      </c>
      <c r="X69" s="181" t="e">
        <f>'Population Figures'!U73-'Population Figures'!S73</f>
        <v>#NUM!</v>
      </c>
    </row>
    <row r="70" spans="1:24" x14ac:dyDescent="0.25">
      <c r="A70" s="44">
        <f>'FS ANALYSIS (% values)'!B73</f>
        <v>0</v>
      </c>
      <c r="B70" s="45">
        <f>'FS ANALYSIS (% values)'!C73</f>
        <v>0</v>
      </c>
      <c r="C70" s="45">
        <f>'FS ANALYSIS (% values)'!D73</f>
        <v>0</v>
      </c>
      <c r="D70" s="95" t="str">
        <f>IF('FS ANALYSIS (% values)'!E73&lt;&gt;"",'FS ANALYSIS (% values)'!E73,"")</f>
        <v/>
      </c>
      <c r="E70" s="95" t="str">
        <f>IF('FS ANALYSIS (% values)'!F73&lt;&gt;"",'FS ANALYSIS (% values)'!F73,"")</f>
        <v/>
      </c>
      <c r="F70" s="95" t="str">
        <f>IF('FS ANALYSIS (% values)'!G73&lt;&gt;"",'FS ANALYSIS (% values)'!G73,"")</f>
        <v/>
      </c>
      <c r="G70" s="95" t="str">
        <f>IF('FS ANALYSIS (% values)'!H73&lt;&gt;"",'FS ANALYSIS (% values)'!H73,"")</f>
        <v/>
      </c>
      <c r="H70" s="95" t="str">
        <f>IF('FS ANALYSIS (% values)'!I73&lt;&gt;"",'FS ANALYSIS (% values)'!I73,"")</f>
        <v/>
      </c>
      <c r="I70" s="95" t="str">
        <f>IF('FS ANALYSIS (% values)'!J73&lt;&gt;"",'FS ANALYSIS (% values)'!J73,"")</f>
        <v/>
      </c>
      <c r="J70" s="95" t="str">
        <f>IF('FS ANALYSIS (% values)'!K73&lt;&gt;"",'FS ANALYSIS (% values)'!K73,"")</f>
        <v/>
      </c>
      <c r="K70" s="95" t="str">
        <f>IF('FS ANALYSIS (% values)'!L73&lt;&gt;"",'FS ANALYSIS (% values)'!L73,"")</f>
        <v/>
      </c>
      <c r="L70" s="95" t="str">
        <f>IF('FS ANALYSIS (% values)'!M73&lt;&gt;"",'FS ANALYSIS (% values)'!M73,"")</f>
        <v/>
      </c>
      <c r="M70" s="95" t="str">
        <f>IF('FS ANALYSIS (% values)'!N73&lt;&gt;"",'FS ANALYSIS (% values)'!N73,"")</f>
        <v/>
      </c>
      <c r="N70" s="95" t="str">
        <f>IF('FS ANALYSIS (% values)'!O73&lt;&gt;"",'FS ANALYSIS (% values)'!O73,"")</f>
        <v/>
      </c>
      <c r="O70" s="95" t="str">
        <f>IF('FS ANALYSIS (% values)'!P73&lt;&gt;"",'FS ANALYSIS (% values)'!P73,"")</f>
        <v/>
      </c>
      <c r="P70" s="95" t="str">
        <f>IF('FS ANALYSIS (% values)'!Q73&lt;&gt;"",'FS ANALYSIS (% values)'!Q73,"")</f>
        <v/>
      </c>
      <c r="Q70" s="95" t="str">
        <f>IF('FS ANALYSIS (% values)'!R73&lt;&gt;"",'FS ANALYSIS (% values)'!R73,"")</f>
        <v/>
      </c>
      <c r="R70" s="95" t="str">
        <f>IF('FS ANALYSIS (% values)'!S73&lt;&gt;"",'FS ANALYSIS (% values)'!S73,"")</f>
        <v/>
      </c>
      <c r="S70" s="26">
        <f>'FS ANALYSIS (% values)'!U73</f>
        <v>0</v>
      </c>
      <c r="T70" s="27">
        <f>'FS ANALYSIS (% values)'!V73</f>
        <v>0</v>
      </c>
      <c r="U70" s="4">
        <f>'FS ANALYSIS (% values)'!W73</f>
        <v>1</v>
      </c>
      <c r="V70" s="181">
        <f>'Population Figures'!S74</f>
        <v>0</v>
      </c>
      <c r="W70" s="181" t="e">
        <f>'Population Figures'!T74</f>
        <v>#NUM!</v>
      </c>
      <c r="X70" s="181" t="e">
        <f>'Population Figures'!U74-'Population Figures'!S74</f>
        <v>#NUM!</v>
      </c>
    </row>
    <row r="71" spans="1:24" x14ac:dyDescent="0.25">
      <c r="A71" s="44">
        <f>'FS ANALYSIS (% values)'!B74</f>
        <v>0</v>
      </c>
      <c r="B71" s="24">
        <f>'FS ANALYSIS (% values)'!C74</f>
        <v>0</v>
      </c>
      <c r="C71" s="24">
        <f>'FS ANALYSIS (% values)'!D74</f>
        <v>0</v>
      </c>
      <c r="D71" s="95" t="str">
        <f>IF('FS ANALYSIS (% values)'!E74&lt;&gt;"",'FS ANALYSIS (% values)'!E74,"")</f>
        <v/>
      </c>
      <c r="E71" s="95" t="str">
        <f>IF('FS ANALYSIS (% values)'!F74&lt;&gt;"",'FS ANALYSIS (% values)'!F74,"")</f>
        <v/>
      </c>
      <c r="F71" s="95" t="str">
        <f>IF('FS ANALYSIS (% values)'!G74&lt;&gt;"",'FS ANALYSIS (% values)'!G74,"")</f>
        <v/>
      </c>
      <c r="G71" s="95" t="str">
        <f>IF('FS ANALYSIS (% values)'!H74&lt;&gt;"",'FS ANALYSIS (% values)'!H74,"")</f>
        <v/>
      </c>
      <c r="H71" s="95" t="str">
        <f>IF('FS ANALYSIS (% values)'!I74&lt;&gt;"",'FS ANALYSIS (% values)'!I74,"")</f>
        <v/>
      </c>
      <c r="I71" s="95" t="str">
        <f>IF('FS ANALYSIS (% values)'!J74&lt;&gt;"",'FS ANALYSIS (% values)'!J74,"")</f>
        <v/>
      </c>
      <c r="J71" s="95" t="str">
        <f>IF('FS ANALYSIS (% values)'!K74&lt;&gt;"",'FS ANALYSIS (% values)'!K74,"")</f>
        <v/>
      </c>
      <c r="K71" s="95" t="str">
        <f>IF('FS ANALYSIS (% values)'!L74&lt;&gt;"",'FS ANALYSIS (% values)'!L74,"")</f>
        <v/>
      </c>
      <c r="L71" s="95" t="str">
        <f>IF('FS ANALYSIS (% values)'!M74&lt;&gt;"",'FS ANALYSIS (% values)'!M74,"")</f>
        <v/>
      </c>
      <c r="M71" s="95" t="str">
        <f>IF('FS ANALYSIS (% values)'!N74&lt;&gt;"",'FS ANALYSIS (% values)'!N74,"")</f>
        <v/>
      </c>
      <c r="N71" s="95" t="str">
        <f>IF('FS ANALYSIS (% values)'!O74&lt;&gt;"",'FS ANALYSIS (% values)'!O74,"")</f>
        <v/>
      </c>
      <c r="O71" s="95" t="str">
        <f>IF('FS ANALYSIS (% values)'!P74&lt;&gt;"",'FS ANALYSIS (% values)'!P74,"")</f>
        <v/>
      </c>
      <c r="P71" s="95" t="str">
        <f>IF('FS ANALYSIS (% values)'!Q74&lt;&gt;"",'FS ANALYSIS (% values)'!Q74,"")</f>
        <v/>
      </c>
      <c r="Q71" s="95" t="str">
        <f>IF('FS ANALYSIS (% values)'!R74&lt;&gt;"",'FS ANALYSIS (% values)'!R74,"")</f>
        <v/>
      </c>
      <c r="R71" s="95" t="str">
        <f>IF('FS ANALYSIS (% values)'!S74&lt;&gt;"",'FS ANALYSIS (% values)'!S74,"")</f>
        <v/>
      </c>
      <c r="S71" s="26">
        <f>'FS ANALYSIS (% values)'!U74</f>
        <v>0</v>
      </c>
      <c r="T71" s="27">
        <f>'FS ANALYSIS (% values)'!V74</f>
        <v>0</v>
      </c>
      <c r="U71" s="4">
        <f>'FS ANALYSIS (% values)'!W74</f>
        <v>1</v>
      </c>
      <c r="V71" s="181">
        <f>'Population Figures'!S75</f>
        <v>0</v>
      </c>
      <c r="W71" s="181" t="e">
        <f>'Population Figures'!T75</f>
        <v>#NUM!</v>
      </c>
      <c r="X71" s="181" t="e">
        <f>'Population Figures'!U75-'Population Figures'!S75</f>
        <v>#NUM!</v>
      </c>
    </row>
    <row r="72" spans="1:24" x14ac:dyDescent="0.25">
      <c r="A72" s="44">
        <f>'FS ANALYSIS (% values)'!B75</f>
        <v>0</v>
      </c>
      <c r="B72" s="24">
        <f>'FS ANALYSIS (% values)'!C75</f>
        <v>0</v>
      </c>
      <c r="C72" s="24">
        <f>'FS ANALYSIS (% values)'!D75</f>
        <v>0</v>
      </c>
      <c r="D72" s="95" t="str">
        <f>IF('FS ANALYSIS (% values)'!E75&lt;&gt;"",'FS ANALYSIS (% values)'!E75,"")</f>
        <v/>
      </c>
      <c r="E72" s="95" t="str">
        <f>IF('FS ANALYSIS (% values)'!F75&lt;&gt;"",'FS ANALYSIS (% values)'!F75,"")</f>
        <v/>
      </c>
      <c r="F72" s="95" t="str">
        <f>IF('FS ANALYSIS (% values)'!G75&lt;&gt;"",'FS ANALYSIS (% values)'!G75,"")</f>
        <v/>
      </c>
      <c r="G72" s="95" t="str">
        <f>IF('FS ANALYSIS (% values)'!H75&lt;&gt;"",'FS ANALYSIS (% values)'!H75,"")</f>
        <v/>
      </c>
      <c r="H72" s="95" t="str">
        <f>IF('FS ANALYSIS (% values)'!I75&lt;&gt;"",'FS ANALYSIS (% values)'!I75,"")</f>
        <v/>
      </c>
      <c r="I72" s="95" t="str">
        <f>IF('FS ANALYSIS (% values)'!J75&lt;&gt;"",'FS ANALYSIS (% values)'!J75,"")</f>
        <v/>
      </c>
      <c r="J72" s="95" t="str">
        <f>IF('FS ANALYSIS (% values)'!K75&lt;&gt;"",'FS ANALYSIS (% values)'!K75,"")</f>
        <v/>
      </c>
      <c r="K72" s="95" t="str">
        <f>IF('FS ANALYSIS (% values)'!L75&lt;&gt;"",'FS ANALYSIS (% values)'!L75,"")</f>
        <v/>
      </c>
      <c r="L72" s="95" t="str">
        <f>IF('FS ANALYSIS (% values)'!M75&lt;&gt;"",'FS ANALYSIS (% values)'!M75,"")</f>
        <v/>
      </c>
      <c r="M72" s="95" t="str">
        <f>IF('FS ANALYSIS (% values)'!N75&lt;&gt;"",'FS ANALYSIS (% values)'!N75,"")</f>
        <v/>
      </c>
      <c r="N72" s="95" t="str">
        <f>IF('FS ANALYSIS (% values)'!O75&lt;&gt;"",'FS ANALYSIS (% values)'!O75,"")</f>
        <v/>
      </c>
      <c r="O72" s="95" t="str">
        <f>IF('FS ANALYSIS (% values)'!P75&lt;&gt;"",'FS ANALYSIS (% values)'!P75,"")</f>
        <v/>
      </c>
      <c r="P72" s="95" t="str">
        <f>IF('FS ANALYSIS (% values)'!Q75&lt;&gt;"",'FS ANALYSIS (% values)'!Q75,"")</f>
        <v/>
      </c>
      <c r="Q72" s="95" t="str">
        <f>IF('FS ANALYSIS (% values)'!R75&lt;&gt;"",'FS ANALYSIS (% values)'!R75,"")</f>
        <v/>
      </c>
      <c r="R72" s="95" t="str">
        <f>IF('FS ANALYSIS (% values)'!S75&lt;&gt;"",'FS ANALYSIS (% values)'!S75,"")</f>
        <v/>
      </c>
      <c r="S72" s="26">
        <f>'FS ANALYSIS (% values)'!U75</f>
        <v>0</v>
      </c>
      <c r="T72" s="27">
        <f>'FS ANALYSIS (% values)'!V75</f>
        <v>0</v>
      </c>
      <c r="U72" s="4">
        <f>'FS ANALYSIS (% values)'!W75</f>
        <v>1</v>
      </c>
      <c r="V72" s="181">
        <f>'Population Figures'!S76</f>
        <v>0</v>
      </c>
      <c r="W72" s="181" t="e">
        <f>'Population Figures'!T76</f>
        <v>#NUM!</v>
      </c>
      <c r="X72" s="181" t="e">
        <f>'Population Figures'!U76-'Population Figures'!S76</f>
        <v>#NUM!</v>
      </c>
    </row>
    <row r="73" spans="1:24" x14ac:dyDescent="0.25">
      <c r="A73" s="44">
        <f>'FS ANALYSIS (% values)'!B76</f>
        <v>0</v>
      </c>
      <c r="B73" s="24">
        <f>'FS ANALYSIS (% values)'!C76</f>
        <v>0</v>
      </c>
      <c r="C73" s="24">
        <f>'FS ANALYSIS (% values)'!D76</f>
        <v>0</v>
      </c>
      <c r="D73" s="95" t="str">
        <f>IF('FS ANALYSIS (% values)'!E76&lt;&gt;"",'FS ANALYSIS (% values)'!E76,"")</f>
        <v/>
      </c>
      <c r="E73" s="95" t="str">
        <f>IF('FS ANALYSIS (% values)'!F76&lt;&gt;"",'FS ANALYSIS (% values)'!F76,"")</f>
        <v/>
      </c>
      <c r="F73" s="95" t="str">
        <f>IF('FS ANALYSIS (% values)'!G76&lt;&gt;"",'FS ANALYSIS (% values)'!G76,"")</f>
        <v/>
      </c>
      <c r="G73" s="95" t="str">
        <f>IF('FS ANALYSIS (% values)'!H76&lt;&gt;"",'FS ANALYSIS (% values)'!H76,"")</f>
        <v/>
      </c>
      <c r="H73" s="95" t="str">
        <f>IF('FS ANALYSIS (% values)'!I76&lt;&gt;"",'FS ANALYSIS (% values)'!I76,"")</f>
        <v/>
      </c>
      <c r="I73" s="95" t="str">
        <f>IF('FS ANALYSIS (% values)'!J76&lt;&gt;"",'FS ANALYSIS (% values)'!J76,"")</f>
        <v/>
      </c>
      <c r="J73" s="95" t="str">
        <f>IF('FS ANALYSIS (% values)'!K76&lt;&gt;"",'FS ANALYSIS (% values)'!K76,"")</f>
        <v/>
      </c>
      <c r="K73" s="95" t="str">
        <f>IF('FS ANALYSIS (% values)'!L76&lt;&gt;"",'FS ANALYSIS (% values)'!L76,"")</f>
        <v/>
      </c>
      <c r="L73" s="95" t="str">
        <f>IF('FS ANALYSIS (% values)'!M76&lt;&gt;"",'FS ANALYSIS (% values)'!M76,"")</f>
        <v/>
      </c>
      <c r="M73" s="95" t="str">
        <f>IF('FS ANALYSIS (% values)'!N76&lt;&gt;"",'FS ANALYSIS (% values)'!N76,"")</f>
        <v/>
      </c>
      <c r="N73" s="95" t="str">
        <f>IF('FS ANALYSIS (% values)'!O76&lt;&gt;"",'FS ANALYSIS (% values)'!O76,"")</f>
        <v/>
      </c>
      <c r="O73" s="95" t="str">
        <f>IF('FS ANALYSIS (% values)'!P76&lt;&gt;"",'FS ANALYSIS (% values)'!P76,"")</f>
        <v/>
      </c>
      <c r="P73" s="95" t="str">
        <f>IF('FS ANALYSIS (% values)'!Q76&lt;&gt;"",'FS ANALYSIS (% values)'!Q76,"")</f>
        <v/>
      </c>
      <c r="Q73" s="95" t="str">
        <f>IF('FS ANALYSIS (% values)'!R76&lt;&gt;"",'FS ANALYSIS (% values)'!R76,"")</f>
        <v/>
      </c>
      <c r="R73" s="95" t="str">
        <f>IF('FS ANALYSIS (% values)'!S76&lt;&gt;"",'FS ANALYSIS (% values)'!S76,"")</f>
        <v/>
      </c>
      <c r="S73" s="26">
        <f>'FS ANALYSIS (% values)'!U76</f>
        <v>0</v>
      </c>
      <c r="T73" s="27">
        <f>'FS ANALYSIS (% values)'!V76</f>
        <v>0</v>
      </c>
      <c r="U73" s="4">
        <f>'FS ANALYSIS (% values)'!W76</f>
        <v>1</v>
      </c>
      <c r="V73" s="181">
        <f>'Population Figures'!S77</f>
        <v>0</v>
      </c>
      <c r="W73" s="181" t="e">
        <f>'Population Figures'!T77</f>
        <v>#NUM!</v>
      </c>
      <c r="X73" s="181" t="e">
        <f>'Population Figures'!U77-'Population Figures'!S77</f>
        <v>#NUM!</v>
      </c>
    </row>
    <row r="74" spans="1:24" x14ac:dyDescent="0.25">
      <c r="A74" s="44">
        <f>'FS ANALYSIS (% values)'!B77</f>
        <v>0</v>
      </c>
      <c r="B74" s="24">
        <f>'FS ANALYSIS (% values)'!C77</f>
        <v>0</v>
      </c>
      <c r="C74" s="24">
        <f>'FS ANALYSIS (% values)'!D77</f>
        <v>0</v>
      </c>
      <c r="D74" s="95" t="str">
        <f>IF('FS ANALYSIS (% values)'!E77&lt;&gt;"",'FS ANALYSIS (% values)'!E77,"")</f>
        <v/>
      </c>
      <c r="E74" s="95" t="str">
        <f>IF('FS ANALYSIS (% values)'!F77&lt;&gt;"",'FS ANALYSIS (% values)'!F77,"")</f>
        <v/>
      </c>
      <c r="F74" s="95" t="str">
        <f>IF('FS ANALYSIS (% values)'!G77&lt;&gt;"",'FS ANALYSIS (% values)'!G77,"")</f>
        <v/>
      </c>
      <c r="G74" s="95" t="str">
        <f>IF('FS ANALYSIS (% values)'!H77&lt;&gt;"",'FS ANALYSIS (% values)'!H77,"")</f>
        <v/>
      </c>
      <c r="H74" s="95" t="str">
        <f>IF('FS ANALYSIS (% values)'!I77&lt;&gt;"",'FS ANALYSIS (% values)'!I77,"")</f>
        <v/>
      </c>
      <c r="I74" s="95" t="str">
        <f>IF('FS ANALYSIS (% values)'!J77&lt;&gt;"",'FS ANALYSIS (% values)'!J77,"")</f>
        <v/>
      </c>
      <c r="J74" s="95" t="str">
        <f>IF('FS ANALYSIS (% values)'!K77&lt;&gt;"",'FS ANALYSIS (% values)'!K77,"")</f>
        <v/>
      </c>
      <c r="K74" s="95" t="str">
        <f>IF('FS ANALYSIS (% values)'!L77&lt;&gt;"",'FS ANALYSIS (% values)'!L77,"")</f>
        <v/>
      </c>
      <c r="L74" s="95" t="str">
        <f>IF('FS ANALYSIS (% values)'!M77&lt;&gt;"",'FS ANALYSIS (% values)'!M77,"")</f>
        <v/>
      </c>
      <c r="M74" s="95" t="str">
        <f>IF('FS ANALYSIS (% values)'!N77&lt;&gt;"",'FS ANALYSIS (% values)'!N77,"")</f>
        <v/>
      </c>
      <c r="N74" s="95" t="str">
        <f>IF('FS ANALYSIS (% values)'!O77&lt;&gt;"",'FS ANALYSIS (% values)'!O77,"")</f>
        <v/>
      </c>
      <c r="O74" s="95" t="str">
        <f>IF('FS ANALYSIS (% values)'!P77&lt;&gt;"",'FS ANALYSIS (% values)'!P77,"")</f>
        <v/>
      </c>
      <c r="P74" s="95" t="str">
        <f>IF('FS ANALYSIS (% values)'!Q77&lt;&gt;"",'FS ANALYSIS (% values)'!Q77,"")</f>
        <v/>
      </c>
      <c r="Q74" s="95" t="str">
        <f>IF('FS ANALYSIS (% values)'!R77&lt;&gt;"",'FS ANALYSIS (% values)'!R77,"")</f>
        <v/>
      </c>
      <c r="R74" s="95" t="str">
        <f>IF('FS ANALYSIS (% values)'!S77&lt;&gt;"",'FS ANALYSIS (% values)'!S77,"")</f>
        <v/>
      </c>
      <c r="S74" s="26">
        <f>'FS ANALYSIS (% values)'!U77</f>
        <v>0</v>
      </c>
      <c r="T74" s="27">
        <f>'FS ANALYSIS (% values)'!V77</f>
        <v>0</v>
      </c>
      <c r="U74" s="4">
        <f>'FS ANALYSIS (% values)'!W77</f>
        <v>1</v>
      </c>
      <c r="V74" s="181">
        <f>'Population Figures'!S78</f>
        <v>0</v>
      </c>
      <c r="W74" s="181" t="e">
        <f>'Population Figures'!T78</f>
        <v>#NUM!</v>
      </c>
      <c r="X74" s="181" t="e">
        <f>'Population Figures'!U78-'Population Figures'!S78</f>
        <v>#NUM!</v>
      </c>
    </row>
    <row r="75" spans="1:24" x14ac:dyDescent="0.25">
      <c r="A75" s="44">
        <f>'FS ANALYSIS (% values)'!B78</f>
        <v>0</v>
      </c>
      <c r="B75" s="37">
        <f>'FS ANALYSIS (% values)'!C78</f>
        <v>0</v>
      </c>
      <c r="C75" s="24">
        <f>'FS ANALYSIS (% values)'!D78</f>
        <v>0</v>
      </c>
      <c r="D75" s="95" t="str">
        <f>IF('FS ANALYSIS (% values)'!E78&lt;&gt;"",'FS ANALYSIS (% values)'!E78,"")</f>
        <v/>
      </c>
      <c r="E75" s="95" t="str">
        <f>IF('FS ANALYSIS (% values)'!F78&lt;&gt;"",'FS ANALYSIS (% values)'!F78,"")</f>
        <v/>
      </c>
      <c r="F75" s="95" t="str">
        <f>IF('FS ANALYSIS (% values)'!G78&lt;&gt;"",'FS ANALYSIS (% values)'!G78,"")</f>
        <v/>
      </c>
      <c r="G75" s="95" t="str">
        <f>IF('FS ANALYSIS (% values)'!H78&lt;&gt;"",'FS ANALYSIS (% values)'!H78,"")</f>
        <v/>
      </c>
      <c r="H75" s="95" t="str">
        <f>IF('FS ANALYSIS (% values)'!I78&lt;&gt;"",'FS ANALYSIS (% values)'!I78,"")</f>
        <v/>
      </c>
      <c r="I75" s="95" t="str">
        <f>IF('FS ANALYSIS (% values)'!J78&lt;&gt;"",'FS ANALYSIS (% values)'!J78,"")</f>
        <v/>
      </c>
      <c r="J75" s="95" t="str">
        <f>IF('FS ANALYSIS (% values)'!K78&lt;&gt;"",'FS ANALYSIS (% values)'!K78,"")</f>
        <v/>
      </c>
      <c r="K75" s="95" t="str">
        <f>IF('FS ANALYSIS (% values)'!L78&lt;&gt;"",'FS ANALYSIS (% values)'!L78,"")</f>
        <v/>
      </c>
      <c r="L75" s="95" t="str">
        <f>IF('FS ANALYSIS (% values)'!M78&lt;&gt;"",'FS ANALYSIS (% values)'!M78,"")</f>
        <v/>
      </c>
      <c r="M75" s="95" t="str">
        <f>IF('FS ANALYSIS (% values)'!N78&lt;&gt;"",'FS ANALYSIS (% values)'!N78,"")</f>
        <v/>
      </c>
      <c r="N75" s="95" t="str">
        <f>IF('FS ANALYSIS (% values)'!O78&lt;&gt;"",'FS ANALYSIS (% values)'!O78,"")</f>
        <v/>
      </c>
      <c r="O75" s="95" t="str">
        <f>IF('FS ANALYSIS (% values)'!P78&lt;&gt;"",'FS ANALYSIS (% values)'!P78,"")</f>
        <v/>
      </c>
      <c r="P75" s="95" t="str">
        <f>IF('FS ANALYSIS (% values)'!Q78&lt;&gt;"",'FS ANALYSIS (% values)'!Q78,"")</f>
        <v/>
      </c>
      <c r="Q75" s="95" t="str">
        <f>IF('FS ANALYSIS (% values)'!R78&lt;&gt;"",'FS ANALYSIS (% values)'!R78,"")</f>
        <v/>
      </c>
      <c r="R75" s="95" t="str">
        <f>IF('FS ANALYSIS (% values)'!S78&lt;&gt;"",'FS ANALYSIS (% values)'!S78,"")</f>
        <v/>
      </c>
      <c r="S75" s="26">
        <f>'FS ANALYSIS (% values)'!U78</f>
        <v>0</v>
      </c>
      <c r="T75" s="27">
        <f>'FS ANALYSIS (% values)'!V78</f>
        <v>0</v>
      </c>
      <c r="U75" s="4">
        <f>'FS ANALYSIS (% values)'!W78</f>
        <v>1</v>
      </c>
      <c r="V75" s="181">
        <f>'Population Figures'!S79</f>
        <v>0</v>
      </c>
      <c r="W75" s="181" t="e">
        <f>'Population Figures'!T79</f>
        <v>#NUM!</v>
      </c>
      <c r="X75" s="181" t="e">
        <f>'Population Figures'!U79-'Population Figures'!S79</f>
        <v>#NUM!</v>
      </c>
    </row>
    <row r="76" spans="1:24" x14ac:dyDescent="0.25">
      <c r="A76" s="44">
        <f>'FS ANALYSIS (% values)'!B79</f>
        <v>0</v>
      </c>
      <c r="B76" s="37">
        <f>'FS ANALYSIS (% values)'!C79</f>
        <v>0</v>
      </c>
      <c r="C76" s="24">
        <f>'FS ANALYSIS (% values)'!D79</f>
        <v>0</v>
      </c>
      <c r="D76" s="95" t="str">
        <f>IF('FS ANALYSIS (% values)'!E79&lt;&gt;"",'FS ANALYSIS (% values)'!E79,"")</f>
        <v/>
      </c>
      <c r="E76" s="95" t="str">
        <f>IF('FS ANALYSIS (% values)'!F79&lt;&gt;"",'FS ANALYSIS (% values)'!F79,"")</f>
        <v/>
      </c>
      <c r="F76" s="95" t="str">
        <f>IF('FS ANALYSIS (% values)'!G79&lt;&gt;"",'FS ANALYSIS (% values)'!G79,"")</f>
        <v/>
      </c>
      <c r="G76" s="95" t="str">
        <f>IF('FS ANALYSIS (% values)'!H79&lt;&gt;"",'FS ANALYSIS (% values)'!H79,"")</f>
        <v/>
      </c>
      <c r="H76" s="95" t="str">
        <f>IF('FS ANALYSIS (% values)'!I79&lt;&gt;"",'FS ANALYSIS (% values)'!I79,"")</f>
        <v/>
      </c>
      <c r="I76" s="95" t="str">
        <f>IF('FS ANALYSIS (% values)'!J79&lt;&gt;"",'FS ANALYSIS (% values)'!J79,"")</f>
        <v/>
      </c>
      <c r="J76" s="95" t="str">
        <f>IF('FS ANALYSIS (% values)'!K79&lt;&gt;"",'FS ANALYSIS (% values)'!K79,"")</f>
        <v/>
      </c>
      <c r="K76" s="95" t="str">
        <f>IF('FS ANALYSIS (% values)'!L79&lt;&gt;"",'FS ANALYSIS (% values)'!L79,"")</f>
        <v/>
      </c>
      <c r="L76" s="95" t="str">
        <f>IF('FS ANALYSIS (% values)'!M79&lt;&gt;"",'FS ANALYSIS (% values)'!M79,"")</f>
        <v/>
      </c>
      <c r="M76" s="95" t="str">
        <f>IF('FS ANALYSIS (% values)'!N79&lt;&gt;"",'FS ANALYSIS (% values)'!N79,"")</f>
        <v/>
      </c>
      <c r="N76" s="95" t="str">
        <f>IF('FS ANALYSIS (% values)'!O79&lt;&gt;"",'FS ANALYSIS (% values)'!O79,"")</f>
        <v/>
      </c>
      <c r="O76" s="95" t="str">
        <f>IF('FS ANALYSIS (% values)'!P79&lt;&gt;"",'FS ANALYSIS (% values)'!P79,"")</f>
        <v/>
      </c>
      <c r="P76" s="95" t="str">
        <f>IF('FS ANALYSIS (% values)'!Q79&lt;&gt;"",'FS ANALYSIS (% values)'!Q79,"")</f>
        <v/>
      </c>
      <c r="Q76" s="95" t="str">
        <f>IF('FS ANALYSIS (% values)'!R79&lt;&gt;"",'FS ANALYSIS (% values)'!R79,"")</f>
        <v/>
      </c>
      <c r="R76" s="95" t="str">
        <f>IF('FS ANALYSIS (% values)'!S79&lt;&gt;"",'FS ANALYSIS (% values)'!S79,"")</f>
        <v/>
      </c>
      <c r="S76" s="26">
        <f>'FS ANALYSIS (% values)'!U79</f>
        <v>0</v>
      </c>
      <c r="T76" s="27">
        <f>'FS ANALYSIS (% values)'!V79</f>
        <v>0</v>
      </c>
      <c r="U76" s="4">
        <f>'FS ANALYSIS (% values)'!W79</f>
        <v>1</v>
      </c>
      <c r="V76" s="181">
        <f>'Population Figures'!S80</f>
        <v>0</v>
      </c>
      <c r="W76" s="181" t="e">
        <f>'Population Figures'!T80</f>
        <v>#NUM!</v>
      </c>
      <c r="X76" s="181" t="e">
        <f>'Population Figures'!U80-'Population Figures'!S80</f>
        <v>#NUM!</v>
      </c>
    </row>
    <row r="77" spans="1:24" x14ac:dyDescent="0.25">
      <c r="A77" s="44">
        <f>'FS ANALYSIS (% values)'!B80</f>
        <v>0</v>
      </c>
      <c r="B77" s="37">
        <f>'FS ANALYSIS (% values)'!C80</f>
        <v>0</v>
      </c>
      <c r="C77" s="24">
        <f>'FS ANALYSIS (% values)'!D80</f>
        <v>0</v>
      </c>
      <c r="D77" s="95" t="str">
        <f>IF('FS ANALYSIS (% values)'!E80&lt;&gt;"",'FS ANALYSIS (% values)'!E80,"")</f>
        <v/>
      </c>
      <c r="E77" s="95" t="str">
        <f>IF('FS ANALYSIS (% values)'!F80&lt;&gt;"",'FS ANALYSIS (% values)'!F80,"")</f>
        <v/>
      </c>
      <c r="F77" s="95" t="str">
        <f>IF('FS ANALYSIS (% values)'!G80&lt;&gt;"",'FS ANALYSIS (% values)'!G80,"")</f>
        <v/>
      </c>
      <c r="G77" s="95" t="str">
        <f>IF('FS ANALYSIS (% values)'!H80&lt;&gt;"",'FS ANALYSIS (% values)'!H80,"")</f>
        <v/>
      </c>
      <c r="H77" s="95" t="str">
        <f>IF('FS ANALYSIS (% values)'!I80&lt;&gt;"",'FS ANALYSIS (% values)'!I80,"")</f>
        <v/>
      </c>
      <c r="I77" s="95" t="str">
        <f>IF('FS ANALYSIS (% values)'!J80&lt;&gt;"",'FS ANALYSIS (% values)'!J80,"")</f>
        <v/>
      </c>
      <c r="J77" s="95" t="str">
        <f>IF('FS ANALYSIS (% values)'!K80&lt;&gt;"",'FS ANALYSIS (% values)'!K80,"")</f>
        <v/>
      </c>
      <c r="K77" s="95" t="str">
        <f>IF('FS ANALYSIS (% values)'!L80&lt;&gt;"",'FS ANALYSIS (% values)'!L80,"")</f>
        <v/>
      </c>
      <c r="L77" s="95" t="str">
        <f>IF('FS ANALYSIS (% values)'!M80&lt;&gt;"",'FS ANALYSIS (% values)'!M80,"")</f>
        <v/>
      </c>
      <c r="M77" s="95" t="str">
        <f>IF('FS ANALYSIS (% values)'!N80&lt;&gt;"",'FS ANALYSIS (% values)'!N80,"")</f>
        <v/>
      </c>
      <c r="N77" s="95" t="str">
        <f>IF('FS ANALYSIS (% values)'!O80&lt;&gt;"",'FS ANALYSIS (% values)'!O80,"")</f>
        <v/>
      </c>
      <c r="O77" s="95" t="str">
        <f>IF('FS ANALYSIS (% values)'!P80&lt;&gt;"",'FS ANALYSIS (% values)'!P80,"")</f>
        <v/>
      </c>
      <c r="P77" s="95" t="str">
        <f>IF('FS ANALYSIS (% values)'!Q80&lt;&gt;"",'FS ANALYSIS (% values)'!Q80,"")</f>
        <v/>
      </c>
      <c r="Q77" s="95" t="str">
        <f>IF('FS ANALYSIS (% values)'!R80&lt;&gt;"",'FS ANALYSIS (% values)'!R80,"")</f>
        <v/>
      </c>
      <c r="R77" s="95" t="str">
        <f>IF('FS ANALYSIS (% values)'!S80&lt;&gt;"",'FS ANALYSIS (% values)'!S80,"")</f>
        <v/>
      </c>
      <c r="S77" s="26">
        <f>'FS ANALYSIS (% values)'!U80</f>
        <v>0</v>
      </c>
      <c r="T77" s="27">
        <f>'FS ANALYSIS (% values)'!V80</f>
        <v>0</v>
      </c>
      <c r="U77" s="4">
        <f>'FS ANALYSIS (% values)'!W80</f>
        <v>1</v>
      </c>
      <c r="V77" s="181">
        <f>'Population Figures'!S81</f>
        <v>0</v>
      </c>
      <c r="W77" s="181" t="e">
        <f>'Population Figures'!T81</f>
        <v>#NUM!</v>
      </c>
      <c r="X77" s="181" t="e">
        <f>'Population Figures'!U81-'Population Figures'!S81</f>
        <v>#NUM!</v>
      </c>
    </row>
    <row r="78" spans="1:24" x14ac:dyDescent="0.25">
      <c r="A78" s="44">
        <f>'FS ANALYSIS (% values)'!B81</f>
        <v>0</v>
      </c>
      <c r="B78" s="45">
        <f>'FS ANALYSIS (% values)'!C81</f>
        <v>0</v>
      </c>
      <c r="C78" s="45">
        <f>'FS ANALYSIS (% values)'!D81</f>
        <v>0</v>
      </c>
      <c r="D78" s="95" t="str">
        <f>IF('FS ANALYSIS (% values)'!E81&lt;&gt;"",'FS ANALYSIS (% values)'!E81,"")</f>
        <v/>
      </c>
      <c r="E78" s="95" t="str">
        <f>IF('FS ANALYSIS (% values)'!F81&lt;&gt;"",'FS ANALYSIS (% values)'!F81,"")</f>
        <v/>
      </c>
      <c r="F78" s="95" t="str">
        <f>IF('FS ANALYSIS (% values)'!G81&lt;&gt;"",'FS ANALYSIS (% values)'!G81,"")</f>
        <v/>
      </c>
      <c r="G78" s="95" t="str">
        <f>IF('FS ANALYSIS (% values)'!H81&lt;&gt;"",'FS ANALYSIS (% values)'!H81,"")</f>
        <v/>
      </c>
      <c r="H78" s="95" t="str">
        <f>IF('FS ANALYSIS (% values)'!I81&lt;&gt;"",'FS ANALYSIS (% values)'!I81,"")</f>
        <v/>
      </c>
      <c r="I78" s="95" t="str">
        <f>IF('FS ANALYSIS (% values)'!J81&lt;&gt;"",'FS ANALYSIS (% values)'!J81,"")</f>
        <v/>
      </c>
      <c r="J78" s="95" t="str">
        <f>IF('FS ANALYSIS (% values)'!K81&lt;&gt;"",'FS ANALYSIS (% values)'!K81,"")</f>
        <v/>
      </c>
      <c r="K78" s="95" t="str">
        <f>IF('FS ANALYSIS (% values)'!L81&lt;&gt;"",'FS ANALYSIS (% values)'!L81,"")</f>
        <v/>
      </c>
      <c r="L78" s="95" t="str">
        <f>IF('FS ANALYSIS (% values)'!M81&lt;&gt;"",'FS ANALYSIS (% values)'!M81,"")</f>
        <v/>
      </c>
      <c r="M78" s="95" t="str">
        <f>IF('FS ANALYSIS (% values)'!N81&lt;&gt;"",'FS ANALYSIS (% values)'!N81,"")</f>
        <v/>
      </c>
      <c r="N78" s="95" t="str">
        <f>IF('FS ANALYSIS (% values)'!O81&lt;&gt;"",'FS ANALYSIS (% values)'!O81,"")</f>
        <v/>
      </c>
      <c r="O78" s="95" t="str">
        <f>IF('FS ANALYSIS (% values)'!P81&lt;&gt;"",'FS ANALYSIS (% values)'!P81,"")</f>
        <v/>
      </c>
      <c r="P78" s="95" t="str">
        <f>IF('FS ANALYSIS (% values)'!Q81&lt;&gt;"",'FS ANALYSIS (% values)'!Q81,"")</f>
        <v/>
      </c>
      <c r="Q78" s="95" t="str">
        <f>IF('FS ANALYSIS (% values)'!R81&lt;&gt;"",'FS ANALYSIS (% values)'!R81,"")</f>
        <v/>
      </c>
      <c r="R78" s="95" t="str">
        <f>IF('FS ANALYSIS (% values)'!S81&lt;&gt;"",'FS ANALYSIS (% values)'!S81,"")</f>
        <v/>
      </c>
      <c r="S78" s="26">
        <f>'FS ANALYSIS (% values)'!U81</f>
        <v>0</v>
      </c>
      <c r="T78" s="27">
        <f>'FS ANALYSIS (% values)'!V81</f>
        <v>0</v>
      </c>
      <c r="U78" s="4">
        <f>'FS ANALYSIS (% values)'!W81</f>
        <v>1</v>
      </c>
      <c r="V78" s="181">
        <f>'Population Figures'!S82</f>
        <v>0</v>
      </c>
      <c r="W78" s="181" t="e">
        <f>'Population Figures'!T82</f>
        <v>#NUM!</v>
      </c>
      <c r="X78" s="181" t="e">
        <f>'Population Figures'!U82-'Population Figures'!S82</f>
        <v>#NUM!</v>
      </c>
    </row>
    <row r="79" spans="1:24" x14ac:dyDescent="0.25">
      <c r="A79" s="44">
        <f>'FS ANALYSIS (% values)'!B82</f>
        <v>0</v>
      </c>
      <c r="B79" s="45">
        <f>'FS ANALYSIS (% values)'!C82</f>
        <v>0</v>
      </c>
      <c r="C79" s="45">
        <f>'FS ANALYSIS (% values)'!D82</f>
        <v>0</v>
      </c>
      <c r="D79" s="95" t="str">
        <f>IF('FS ANALYSIS (% values)'!E82&lt;&gt;"",'FS ANALYSIS (% values)'!E82,"")</f>
        <v/>
      </c>
      <c r="E79" s="95" t="str">
        <f>IF('FS ANALYSIS (% values)'!F82&lt;&gt;"",'FS ANALYSIS (% values)'!F82,"")</f>
        <v/>
      </c>
      <c r="F79" s="95" t="str">
        <f>IF('FS ANALYSIS (% values)'!G82&lt;&gt;"",'FS ANALYSIS (% values)'!G82,"")</f>
        <v/>
      </c>
      <c r="G79" s="95" t="str">
        <f>IF('FS ANALYSIS (% values)'!H82&lt;&gt;"",'FS ANALYSIS (% values)'!H82,"")</f>
        <v/>
      </c>
      <c r="H79" s="95" t="str">
        <f>IF('FS ANALYSIS (% values)'!I82&lt;&gt;"",'FS ANALYSIS (% values)'!I82,"")</f>
        <v/>
      </c>
      <c r="I79" s="95" t="str">
        <f>IF('FS ANALYSIS (% values)'!J82&lt;&gt;"",'FS ANALYSIS (% values)'!J82,"")</f>
        <v/>
      </c>
      <c r="J79" s="95" t="str">
        <f>IF('FS ANALYSIS (% values)'!K82&lt;&gt;"",'FS ANALYSIS (% values)'!K82,"")</f>
        <v/>
      </c>
      <c r="K79" s="95" t="str">
        <f>IF('FS ANALYSIS (% values)'!L82&lt;&gt;"",'FS ANALYSIS (% values)'!L82,"")</f>
        <v/>
      </c>
      <c r="L79" s="95" t="str">
        <f>IF('FS ANALYSIS (% values)'!M82&lt;&gt;"",'FS ANALYSIS (% values)'!M82,"")</f>
        <v/>
      </c>
      <c r="M79" s="95" t="str">
        <f>IF('FS ANALYSIS (% values)'!N82&lt;&gt;"",'FS ANALYSIS (% values)'!N82,"")</f>
        <v/>
      </c>
      <c r="N79" s="95" t="str">
        <f>IF('FS ANALYSIS (% values)'!O82&lt;&gt;"",'FS ANALYSIS (% values)'!O82,"")</f>
        <v/>
      </c>
      <c r="O79" s="95" t="str">
        <f>IF('FS ANALYSIS (% values)'!P82&lt;&gt;"",'FS ANALYSIS (% values)'!P82,"")</f>
        <v/>
      </c>
      <c r="P79" s="95" t="str">
        <f>IF('FS ANALYSIS (% values)'!Q82&lt;&gt;"",'FS ANALYSIS (% values)'!Q82,"")</f>
        <v/>
      </c>
      <c r="Q79" s="95" t="str">
        <f>IF('FS ANALYSIS (% values)'!R82&lt;&gt;"",'FS ANALYSIS (% values)'!R82,"")</f>
        <v/>
      </c>
      <c r="R79" s="95" t="str">
        <f>IF('FS ANALYSIS (% values)'!S82&lt;&gt;"",'FS ANALYSIS (% values)'!S82,"")</f>
        <v/>
      </c>
      <c r="S79" s="26">
        <f>'FS ANALYSIS (% values)'!U82</f>
        <v>0</v>
      </c>
      <c r="T79" s="27">
        <f>'FS ANALYSIS (% values)'!V82</f>
        <v>0</v>
      </c>
      <c r="U79" s="4">
        <f>'FS ANALYSIS (% values)'!W82</f>
        <v>1</v>
      </c>
      <c r="V79" s="181">
        <f>'Population Figures'!S83</f>
        <v>0</v>
      </c>
      <c r="W79" s="181" t="e">
        <f>'Population Figures'!T83</f>
        <v>#NUM!</v>
      </c>
      <c r="X79" s="181" t="e">
        <f>'Population Figures'!U83-'Population Figures'!S83</f>
        <v>#NUM!</v>
      </c>
    </row>
    <row r="80" spans="1:24" x14ac:dyDescent="0.25">
      <c r="A80" s="44">
        <f>'FS ANALYSIS (% values)'!B83</f>
        <v>0</v>
      </c>
      <c r="B80" s="45">
        <f>'FS ANALYSIS (% values)'!C83</f>
        <v>0</v>
      </c>
      <c r="C80" s="45">
        <f>'FS ANALYSIS (% values)'!D83</f>
        <v>0</v>
      </c>
      <c r="D80" s="95" t="str">
        <f>IF('FS ANALYSIS (% values)'!E83&lt;&gt;"",'FS ANALYSIS (% values)'!E83,"")</f>
        <v/>
      </c>
      <c r="E80" s="95" t="str">
        <f>IF('FS ANALYSIS (% values)'!F83&lt;&gt;"",'FS ANALYSIS (% values)'!F83,"")</f>
        <v/>
      </c>
      <c r="F80" s="95" t="str">
        <f>IF('FS ANALYSIS (% values)'!G83&lt;&gt;"",'FS ANALYSIS (% values)'!G83,"")</f>
        <v/>
      </c>
      <c r="G80" s="95" t="str">
        <f>IF('FS ANALYSIS (% values)'!H83&lt;&gt;"",'FS ANALYSIS (% values)'!H83,"")</f>
        <v/>
      </c>
      <c r="H80" s="95" t="str">
        <f>IF('FS ANALYSIS (% values)'!I83&lt;&gt;"",'FS ANALYSIS (% values)'!I83,"")</f>
        <v/>
      </c>
      <c r="I80" s="95" t="str">
        <f>IF('FS ANALYSIS (% values)'!J83&lt;&gt;"",'FS ANALYSIS (% values)'!J83,"")</f>
        <v/>
      </c>
      <c r="J80" s="95" t="str">
        <f>IF('FS ANALYSIS (% values)'!K83&lt;&gt;"",'FS ANALYSIS (% values)'!K83,"")</f>
        <v/>
      </c>
      <c r="K80" s="95" t="str">
        <f>IF('FS ANALYSIS (% values)'!L83&lt;&gt;"",'FS ANALYSIS (% values)'!L83,"")</f>
        <v/>
      </c>
      <c r="L80" s="95" t="str">
        <f>IF('FS ANALYSIS (% values)'!M83&lt;&gt;"",'FS ANALYSIS (% values)'!M83,"")</f>
        <v/>
      </c>
      <c r="M80" s="95" t="str">
        <f>IF('FS ANALYSIS (% values)'!N83&lt;&gt;"",'FS ANALYSIS (% values)'!N83,"")</f>
        <v/>
      </c>
      <c r="N80" s="95" t="str">
        <f>IF('FS ANALYSIS (% values)'!O83&lt;&gt;"",'FS ANALYSIS (% values)'!O83,"")</f>
        <v/>
      </c>
      <c r="O80" s="95" t="str">
        <f>IF('FS ANALYSIS (% values)'!P83&lt;&gt;"",'FS ANALYSIS (% values)'!P83,"")</f>
        <v/>
      </c>
      <c r="P80" s="95" t="str">
        <f>IF('FS ANALYSIS (% values)'!Q83&lt;&gt;"",'FS ANALYSIS (% values)'!Q83,"")</f>
        <v/>
      </c>
      <c r="Q80" s="95" t="str">
        <f>IF('FS ANALYSIS (% values)'!R83&lt;&gt;"",'FS ANALYSIS (% values)'!R83,"")</f>
        <v/>
      </c>
      <c r="R80" s="95" t="str">
        <f>IF('FS ANALYSIS (% values)'!S83&lt;&gt;"",'FS ANALYSIS (% values)'!S83,"")</f>
        <v/>
      </c>
      <c r="S80" s="26">
        <f>'FS ANALYSIS (% values)'!U83</f>
        <v>0</v>
      </c>
      <c r="T80" s="27">
        <f>'FS ANALYSIS (% values)'!V83</f>
        <v>0</v>
      </c>
      <c r="U80" s="4">
        <f>'FS ANALYSIS (% values)'!W83</f>
        <v>1</v>
      </c>
      <c r="V80" s="181">
        <f>'Population Figures'!S84</f>
        <v>0</v>
      </c>
      <c r="W80" s="181" t="e">
        <f>'Population Figures'!T84</f>
        <v>#NUM!</v>
      </c>
      <c r="X80" s="181" t="e">
        <f>'Population Figures'!U84-'Population Figures'!S84</f>
        <v>#NUM!</v>
      </c>
    </row>
    <row r="81" spans="1:24" x14ac:dyDescent="0.25">
      <c r="A81" s="44">
        <f>'FS ANALYSIS (% values)'!B84</f>
        <v>0</v>
      </c>
      <c r="B81" s="45">
        <f>'FS ANALYSIS (% values)'!C84</f>
        <v>0</v>
      </c>
      <c r="C81" s="45">
        <f>'FS ANALYSIS (% values)'!D84</f>
        <v>0</v>
      </c>
      <c r="D81" s="95" t="str">
        <f>IF('FS ANALYSIS (% values)'!E84&lt;&gt;"",'FS ANALYSIS (% values)'!E84,"")</f>
        <v/>
      </c>
      <c r="E81" s="95" t="str">
        <f>IF('FS ANALYSIS (% values)'!F84&lt;&gt;"",'FS ANALYSIS (% values)'!F84,"")</f>
        <v/>
      </c>
      <c r="F81" s="95" t="str">
        <f>IF('FS ANALYSIS (% values)'!G84&lt;&gt;"",'FS ANALYSIS (% values)'!G84,"")</f>
        <v/>
      </c>
      <c r="G81" s="95" t="str">
        <f>IF('FS ANALYSIS (% values)'!H84&lt;&gt;"",'FS ANALYSIS (% values)'!H84,"")</f>
        <v/>
      </c>
      <c r="H81" s="95" t="str">
        <f>IF('FS ANALYSIS (% values)'!I84&lt;&gt;"",'FS ANALYSIS (% values)'!I84,"")</f>
        <v/>
      </c>
      <c r="I81" s="95" t="str">
        <f>IF('FS ANALYSIS (% values)'!J84&lt;&gt;"",'FS ANALYSIS (% values)'!J84,"")</f>
        <v/>
      </c>
      <c r="J81" s="95" t="str">
        <f>IF('FS ANALYSIS (% values)'!K84&lt;&gt;"",'FS ANALYSIS (% values)'!K84,"")</f>
        <v/>
      </c>
      <c r="K81" s="95" t="str">
        <f>IF('FS ANALYSIS (% values)'!L84&lt;&gt;"",'FS ANALYSIS (% values)'!L84,"")</f>
        <v/>
      </c>
      <c r="L81" s="95" t="str">
        <f>IF('FS ANALYSIS (% values)'!M84&lt;&gt;"",'FS ANALYSIS (% values)'!M84,"")</f>
        <v/>
      </c>
      <c r="M81" s="95" t="str">
        <f>IF('FS ANALYSIS (% values)'!N84&lt;&gt;"",'FS ANALYSIS (% values)'!N84,"")</f>
        <v/>
      </c>
      <c r="N81" s="95" t="str">
        <f>IF('FS ANALYSIS (% values)'!O84&lt;&gt;"",'FS ANALYSIS (% values)'!O84,"")</f>
        <v/>
      </c>
      <c r="O81" s="95" t="str">
        <f>IF('FS ANALYSIS (% values)'!P84&lt;&gt;"",'FS ANALYSIS (% values)'!P84,"")</f>
        <v/>
      </c>
      <c r="P81" s="95" t="str">
        <f>IF('FS ANALYSIS (% values)'!Q84&lt;&gt;"",'FS ANALYSIS (% values)'!Q84,"")</f>
        <v/>
      </c>
      <c r="Q81" s="95" t="str">
        <f>IF('FS ANALYSIS (% values)'!R84&lt;&gt;"",'FS ANALYSIS (% values)'!R84,"")</f>
        <v/>
      </c>
      <c r="R81" s="95" t="str">
        <f>IF('FS ANALYSIS (% values)'!S84&lt;&gt;"",'FS ANALYSIS (% values)'!S84,"")</f>
        <v/>
      </c>
      <c r="S81" s="26">
        <f>'FS ANALYSIS (% values)'!U84</f>
        <v>0</v>
      </c>
      <c r="T81" s="27">
        <f>'FS ANALYSIS (% values)'!V84</f>
        <v>0</v>
      </c>
      <c r="U81" s="4">
        <f>'FS ANALYSIS (% values)'!W84</f>
        <v>1</v>
      </c>
      <c r="V81" s="181">
        <f>'Population Figures'!S85</f>
        <v>0</v>
      </c>
      <c r="W81" s="181" t="e">
        <f>'Population Figures'!T85</f>
        <v>#NUM!</v>
      </c>
      <c r="X81" s="181" t="e">
        <f>'Population Figures'!U85-'Population Figures'!S85</f>
        <v>#NUM!</v>
      </c>
    </row>
    <row r="82" spans="1:24" x14ac:dyDescent="0.25">
      <c r="A82" s="44">
        <f>'FS ANALYSIS (% values)'!B85</f>
        <v>0</v>
      </c>
      <c r="B82" s="24">
        <f>'FS ANALYSIS (% values)'!C85</f>
        <v>0</v>
      </c>
      <c r="C82" s="24">
        <f>'FS ANALYSIS (% values)'!D85</f>
        <v>0</v>
      </c>
      <c r="D82" s="95" t="str">
        <f>IF('FS ANALYSIS (% values)'!E85&lt;&gt;"",'FS ANALYSIS (% values)'!E85,"")</f>
        <v/>
      </c>
      <c r="E82" s="95" t="str">
        <f>IF('FS ANALYSIS (% values)'!F85&lt;&gt;"",'FS ANALYSIS (% values)'!F85,"")</f>
        <v/>
      </c>
      <c r="F82" s="95" t="str">
        <f>IF('FS ANALYSIS (% values)'!G85&lt;&gt;"",'FS ANALYSIS (% values)'!G85,"")</f>
        <v/>
      </c>
      <c r="G82" s="95" t="str">
        <f>IF('FS ANALYSIS (% values)'!H85&lt;&gt;"",'FS ANALYSIS (% values)'!H85,"")</f>
        <v/>
      </c>
      <c r="H82" s="95" t="str">
        <f>IF('FS ANALYSIS (% values)'!I85&lt;&gt;"",'FS ANALYSIS (% values)'!I85,"")</f>
        <v/>
      </c>
      <c r="I82" s="95" t="str">
        <f>IF('FS ANALYSIS (% values)'!J85&lt;&gt;"",'FS ANALYSIS (% values)'!J85,"")</f>
        <v/>
      </c>
      <c r="J82" s="95" t="str">
        <f>IF('FS ANALYSIS (% values)'!K85&lt;&gt;"",'FS ANALYSIS (% values)'!K85,"")</f>
        <v/>
      </c>
      <c r="K82" s="95" t="str">
        <f>IF('FS ANALYSIS (% values)'!L85&lt;&gt;"",'FS ANALYSIS (% values)'!L85,"")</f>
        <v/>
      </c>
      <c r="L82" s="95" t="str">
        <f>IF('FS ANALYSIS (% values)'!M85&lt;&gt;"",'FS ANALYSIS (% values)'!M85,"")</f>
        <v/>
      </c>
      <c r="M82" s="95" t="str">
        <f>IF('FS ANALYSIS (% values)'!N85&lt;&gt;"",'FS ANALYSIS (% values)'!N85,"")</f>
        <v/>
      </c>
      <c r="N82" s="95" t="str">
        <f>IF('FS ANALYSIS (% values)'!O85&lt;&gt;"",'FS ANALYSIS (% values)'!O85,"")</f>
        <v/>
      </c>
      <c r="O82" s="95" t="str">
        <f>IF('FS ANALYSIS (% values)'!P85&lt;&gt;"",'FS ANALYSIS (% values)'!P85,"")</f>
        <v/>
      </c>
      <c r="P82" s="95" t="str">
        <f>IF('FS ANALYSIS (% values)'!Q85&lt;&gt;"",'FS ANALYSIS (% values)'!Q85,"")</f>
        <v/>
      </c>
      <c r="Q82" s="95" t="str">
        <f>IF('FS ANALYSIS (% values)'!R85&lt;&gt;"",'FS ANALYSIS (% values)'!R85,"")</f>
        <v/>
      </c>
      <c r="R82" s="95" t="str">
        <f>IF('FS ANALYSIS (% values)'!S85&lt;&gt;"",'FS ANALYSIS (% values)'!S85,"")</f>
        <v/>
      </c>
      <c r="S82" s="26">
        <f>'FS ANALYSIS (% values)'!U85</f>
        <v>0</v>
      </c>
      <c r="T82" s="27">
        <f>'FS ANALYSIS (% values)'!V85</f>
        <v>0</v>
      </c>
      <c r="U82" s="4">
        <f>'FS ANALYSIS (% values)'!W85</f>
        <v>1</v>
      </c>
      <c r="V82" s="181">
        <f>'Population Figures'!S86</f>
        <v>0</v>
      </c>
      <c r="W82" s="181" t="e">
        <f>'Population Figures'!T86</f>
        <v>#NUM!</v>
      </c>
      <c r="X82" s="181" t="e">
        <f>'Population Figures'!U86-'Population Figures'!S86</f>
        <v>#NUM!</v>
      </c>
    </row>
    <row r="83" spans="1:24" x14ac:dyDescent="0.25">
      <c r="A83" s="44">
        <f>'FS ANALYSIS (% values)'!B86</f>
        <v>0</v>
      </c>
      <c r="B83" s="24">
        <f>'FS ANALYSIS (% values)'!C86</f>
        <v>0</v>
      </c>
      <c r="C83" s="24">
        <f>'FS ANALYSIS (% values)'!D86</f>
        <v>0</v>
      </c>
      <c r="D83" s="95" t="str">
        <f>IF('FS ANALYSIS (% values)'!E86&lt;&gt;"",'FS ANALYSIS (% values)'!E86,"")</f>
        <v/>
      </c>
      <c r="E83" s="95" t="str">
        <f>IF('FS ANALYSIS (% values)'!F86&lt;&gt;"",'FS ANALYSIS (% values)'!F86,"")</f>
        <v/>
      </c>
      <c r="F83" s="95" t="str">
        <f>IF('FS ANALYSIS (% values)'!G86&lt;&gt;"",'FS ANALYSIS (% values)'!G86,"")</f>
        <v/>
      </c>
      <c r="G83" s="95" t="str">
        <f>IF('FS ANALYSIS (% values)'!H86&lt;&gt;"",'FS ANALYSIS (% values)'!H86,"")</f>
        <v/>
      </c>
      <c r="H83" s="95" t="str">
        <f>IF('FS ANALYSIS (% values)'!I86&lt;&gt;"",'FS ANALYSIS (% values)'!I86,"")</f>
        <v/>
      </c>
      <c r="I83" s="95" t="str">
        <f>IF('FS ANALYSIS (% values)'!J86&lt;&gt;"",'FS ANALYSIS (% values)'!J86,"")</f>
        <v/>
      </c>
      <c r="J83" s="95" t="str">
        <f>IF('FS ANALYSIS (% values)'!K86&lt;&gt;"",'FS ANALYSIS (% values)'!K86,"")</f>
        <v/>
      </c>
      <c r="K83" s="95" t="str">
        <f>IF('FS ANALYSIS (% values)'!L86&lt;&gt;"",'FS ANALYSIS (% values)'!L86,"")</f>
        <v/>
      </c>
      <c r="L83" s="95" t="str">
        <f>IF('FS ANALYSIS (% values)'!M86&lt;&gt;"",'FS ANALYSIS (% values)'!M86,"")</f>
        <v/>
      </c>
      <c r="M83" s="95" t="str">
        <f>IF('FS ANALYSIS (% values)'!N86&lt;&gt;"",'FS ANALYSIS (% values)'!N86,"")</f>
        <v/>
      </c>
      <c r="N83" s="95" t="str">
        <f>IF('FS ANALYSIS (% values)'!O86&lt;&gt;"",'FS ANALYSIS (% values)'!O86,"")</f>
        <v/>
      </c>
      <c r="O83" s="95" t="str">
        <f>IF('FS ANALYSIS (% values)'!P86&lt;&gt;"",'FS ANALYSIS (% values)'!P86,"")</f>
        <v/>
      </c>
      <c r="P83" s="95" t="str">
        <f>IF('FS ANALYSIS (% values)'!Q86&lt;&gt;"",'FS ANALYSIS (% values)'!Q86,"")</f>
        <v/>
      </c>
      <c r="Q83" s="95" t="str">
        <f>IF('FS ANALYSIS (% values)'!R86&lt;&gt;"",'FS ANALYSIS (% values)'!R86,"")</f>
        <v/>
      </c>
      <c r="R83" s="95" t="str">
        <f>IF('FS ANALYSIS (% values)'!S86&lt;&gt;"",'FS ANALYSIS (% values)'!S86,"")</f>
        <v/>
      </c>
      <c r="S83" s="26">
        <f>'FS ANALYSIS (% values)'!U86</f>
        <v>0</v>
      </c>
      <c r="T83" s="27">
        <f>'FS ANALYSIS (% values)'!V86</f>
        <v>0</v>
      </c>
      <c r="U83" s="4">
        <f>'FS ANALYSIS (% values)'!W86</f>
        <v>1</v>
      </c>
      <c r="V83" s="181">
        <f>'Population Figures'!S87</f>
        <v>0</v>
      </c>
      <c r="W83" s="181" t="e">
        <f>'Population Figures'!T87</f>
        <v>#NUM!</v>
      </c>
      <c r="X83" s="181" t="e">
        <f>'Population Figures'!U87-'Population Figures'!S87</f>
        <v>#NUM!</v>
      </c>
    </row>
    <row r="84" spans="1:24" x14ac:dyDescent="0.25">
      <c r="A84" s="44">
        <f>'FS ANALYSIS (% values)'!B87</f>
        <v>0</v>
      </c>
      <c r="B84" s="24">
        <f>'FS ANALYSIS (% values)'!C87</f>
        <v>0</v>
      </c>
      <c r="C84" s="24">
        <f>'FS ANALYSIS (% values)'!D87</f>
        <v>0</v>
      </c>
      <c r="D84" s="95" t="str">
        <f>IF('FS ANALYSIS (% values)'!E87&lt;&gt;"",'FS ANALYSIS (% values)'!E87,"")</f>
        <v/>
      </c>
      <c r="E84" s="95" t="str">
        <f>IF('FS ANALYSIS (% values)'!F87&lt;&gt;"",'FS ANALYSIS (% values)'!F87,"")</f>
        <v/>
      </c>
      <c r="F84" s="95" t="str">
        <f>IF('FS ANALYSIS (% values)'!G87&lt;&gt;"",'FS ANALYSIS (% values)'!G87,"")</f>
        <v/>
      </c>
      <c r="G84" s="95" t="str">
        <f>IF('FS ANALYSIS (% values)'!H87&lt;&gt;"",'FS ANALYSIS (% values)'!H87,"")</f>
        <v/>
      </c>
      <c r="H84" s="95" t="str">
        <f>IF('FS ANALYSIS (% values)'!I87&lt;&gt;"",'FS ANALYSIS (% values)'!I87,"")</f>
        <v/>
      </c>
      <c r="I84" s="95" t="str">
        <f>IF('FS ANALYSIS (% values)'!J87&lt;&gt;"",'FS ANALYSIS (% values)'!J87,"")</f>
        <v/>
      </c>
      <c r="J84" s="95" t="str">
        <f>IF('FS ANALYSIS (% values)'!K87&lt;&gt;"",'FS ANALYSIS (% values)'!K87,"")</f>
        <v/>
      </c>
      <c r="K84" s="95" t="str">
        <f>IF('FS ANALYSIS (% values)'!L87&lt;&gt;"",'FS ANALYSIS (% values)'!L87,"")</f>
        <v/>
      </c>
      <c r="L84" s="95" t="str">
        <f>IF('FS ANALYSIS (% values)'!M87&lt;&gt;"",'FS ANALYSIS (% values)'!M87,"")</f>
        <v/>
      </c>
      <c r="M84" s="95" t="str">
        <f>IF('FS ANALYSIS (% values)'!N87&lt;&gt;"",'FS ANALYSIS (% values)'!N87,"")</f>
        <v/>
      </c>
      <c r="N84" s="95" t="str">
        <f>IF('FS ANALYSIS (% values)'!O87&lt;&gt;"",'FS ANALYSIS (% values)'!O87,"")</f>
        <v/>
      </c>
      <c r="O84" s="95" t="str">
        <f>IF('FS ANALYSIS (% values)'!P87&lt;&gt;"",'FS ANALYSIS (% values)'!P87,"")</f>
        <v/>
      </c>
      <c r="P84" s="95" t="str">
        <f>IF('FS ANALYSIS (% values)'!Q87&lt;&gt;"",'FS ANALYSIS (% values)'!Q87,"")</f>
        <v/>
      </c>
      <c r="Q84" s="95" t="str">
        <f>IF('FS ANALYSIS (% values)'!R87&lt;&gt;"",'FS ANALYSIS (% values)'!R87,"")</f>
        <v/>
      </c>
      <c r="R84" s="95" t="str">
        <f>IF('FS ANALYSIS (% values)'!S87&lt;&gt;"",'FS ANALYSIS (% values)'!S87,"")</f>
        <v/>
      </c>
      <c r="S84" s="26">
        <f>'FS ANALYSIS (% values)'!U87</f>
        <v>0</v>
      </c>
      <c r="T84" s="27">
        <f>'FS ANALYSIS (% values)'!V87</f>
        <v>0</v>
      </c>
      <c r="U84" s="4">
        <f>'FS ANALYSIS (% values)'!W87</f>
        <v>1</v>
      </c>
      <c r="V84" s="181">
        <f>'Population Figures'!S88</f>
        <v>0</v>
      </c>
      <c r="W84" s="181" t="e">
        <f>'Population Figures'!T88</f>
        <v>#NUM!</v>
      </c>
      <c r="X84" s="181" t="e">
        <f>'Population Figures'!U88-'Population Figures'!S88</f>
        <v>#NUM!</v>
      </c>
    </row>
    <row r="85" spans="1:24" x14ac:dyDescent="0.25">
      <c r="A85" s="44">
        <f>'FS ANALYSIS (% values)'!B88</f>
        <v>0</v>
      </c>
      <c r="B85" s="45">
        <f>'FS ANALYSIS (% values)'!C88</f>
        <v>0</v>
      </c>
      <c r="C85" s="45">
        <f>'FS ANALYSIS (% values)'!D88</f>
        <v>0</v>
      </c>
      <c r="D85" s="95" t="str">
        <f>IF('FS ANALYSIS (% values)'!E88&lt;&gt;"",'FS ANALYSIS (% values)'!E88,"")</f>
        <v/>
      </c>
      <c r="E85" s="95" t="str">
        <f>IF('FS ANALYSIS (% values)'!F88&lt;&gt;"",'FS ANALYSIS (% values)'!F88,"")</f>
        <v/>
      </c>
      <c r="F85" s="95" t="str">
        <f>IF('FS ANALYSIS (% values)'!G88&lt;&gt;"",'FS ANALYSIS (% values)'!G88,"")</f>
        <v/>
      </c>
      <c r="G85" s="95" t="str">
        <f>IF('FS ANALYSIS (% values)'!H88&lt;&gt;"",'FS ANALYSIS (% values)'!H88,"")</f>
        <v/>
      </c>
      <c r="H85" s="95" t="str">
        <f>IF('FS ANALYSIS (% values)'!I88&lt;&gt;"",'FS ANALYSIS (% values)'!I88,"")</f>
        <v/>
      </c>
      <c r="I85" s="95" t="str">
        <f>IF('FS ANALYSIS (% values)'!J88&lt;&gt;"",'FS ANALYSIS (% values)'!J88,"")</f>
        <v/>
      </c>
      <c r="J85" s="95" t="str">
        <f>IF('FS ANALYSIS (% values)'!K88&lt;&gt;"",'FS ANALYSIS (% values)'!K88,"")</f>
        <v/>
      </c>
      <c r="K85" s="95" t="str">
        <f>IF('FS ANALYSIS (% values)'!L88&lt;&gt;"",'FS ANALYSIS (% values)'!L88,"")</f>
        <v/>
      </c>
      <c r="L85" s="95" t="str">
        <f>IF('FS ANALYSIS (% values)'!M88&lt;&gt;"",'FS ANALYSIS (% values)'!M88,"")</f>
        <v/>
      </c>
      <c r="M85" s="95" t="str">
        <f>IF('FS ANALYSIS (% values)'!N88&lt;&gt;"",'FS ANALYSIS (% values)'!N88,"")</f>
        <v/>
      </c>
      <c r="N85" s="95" t="str">
        <f>IF('FS ANALYSIS (% values)'!O88&lt;&gt;"",'FS ANALYSIS (% values)'!O88,"")</f>
        <v/>
      </c>
      <c r="O85" s="95" t="str">
        <f>IF('FS ANALYSIS (% values)'!P88&lt;&gt;"",'FS ANALYSIS (% values)'!P88,"")</f>
        <v/>
      </c>
      <c r="P85" s="95" t="str">
        <f>IF('FS ANALYSIS (% values)'!Q88&lt;&gt;"",'FS ANALYSIS (% values)'!Q88,"")</f>
        <v/>
      </c>
      <c r="Q85" s="95" t="str">
        <f>IF('FS ANALYSIS (% values)'!R88&lt;&gt;"",'FS ANALYSIS (% values)'!R88,"")</f>
        <v/>
      </c>
      <c r="R85" s="95" t="str">
        <f>IF('FS ANALYSIS (% values)'!S88&lt;&gt;"",'FS ANALYSIS (% values)'!S88,"")</f>
        <v/>
      </c>
      <c r="S85" s="26">
        <f>'FS ANALYSIS (% values)'!U88</f>
        <v>0</v>
      </c>
      <c r="T85" s="27">
        <f>'FS ANALYSIS (% values)'!V88</f>
        <v>0</v>
      </c>
      <c r="U85" s="4">
        <f>'FS ANALYSIS (% values)'!W88</f>
        <v>1</v>
      </c>
      <c r="V85" s="181">
        <f>'Population Figures'!S89</f>
        <v>0</v>
      </c>
      <c r="W85" s="181" t="e">
        <f>'Population Figures'!T89</f>
        <v>#NUM!</v>
      </c>
      <c r="X85" s="181" t="e">
        <f>'Population Figures'!U89-'Population Figures'!S89</f>
        <v>#NUM!</v>
      </c>
    </row>
    <row r="86" spans="1:24" x14ac:dyDescent="0.25">
      <c r="A86" s="44">
        <f>'FS ANALYSIS (% values)'!B89</f>
        <v>0</v>
      </c>
      <c r="B86" s="45">
        <f>'FS ANALYSIS (% values)'!C89</f>
        <v>0</v>
      </c>
      <c r="C86" s="45">
        <f>'FS ANALYSIS (% values)'!D89</f>
        <v>0</v>
      </c>
      <c r="D86" s="95" t="str">
        <f>IF('FS ANALYSIS (% values)'!E89&lt;&gt;"",'FS ANALYSIS (% values)'!E89,"")</f>
        <v/>
      </c>
      <c r="E86" s="95" t="str">
        <f>IF('FS ANALYSIS (% values)'!F89&lt;&gt;"",'FS ANALYSIS (% values)'!F89,"")</f>
        <v/>
      </c>
      <c r="F86" s="95" t="str">
        <f>IF('FS ANALYSIS (% values)'!G89&lt;&gt;"",'FS ANALYSIS (% values)'!G89,"")</f>
        <v/>
      </c>
      <c r="G86" s="95" t="str">
        <f>IF('FS ANALYSIS (% values)'!H89&lt;&gt;"",'FS ANALYSIS (% values)'!H89,"")</f>
        <v/>
      </c>
      <c r="H86" s="95" t="str">
        <f>IF('FS ANALYSIS (% values)'!I89&lt;&gt;"",'FS ANALYSIS (% values)'!I89,"")</f>
        <v/>
      </c>
      <c r="I86" s="95" t="str">
        <f>IF('FS ANALYSIS (% values)'!J89&lt;&gt;"",'FS ANALYSIS (% values)'!J89,"")</f>
        <v/>
      </c>
      <c r="J86" s="95" t="str">
        <f>IF('FS ANALYSIS (% values)'!K89&lt;&gt;"",'FS ANALYSIS (% values)'!K89,"")</f>
        <v/>
      </c>
      <c r="K86" s="95" t="str">
        <f>IF('FS ANALYSIS (% values)'!L89&lt;&gt;"",'FS ANALYSIS (% values)'!L89,"")</f>
        <v/>
      </c>
      <c r="L86" s="95" t="str">
        <f>IF('FS ANALYSIS (% values)'!M89&lt;&gt;"",'FS ANALYSIS (% values)'!M89,"")</f>
        <v/>
      </c>
      <c r="M86" s="95" t="str">
        <f>IF('FS ANALYSIS (% values)'!N89&lt;&gt;"",'FS ANALYSIS (% values)'!N89,"")</f>
        <v/>
      </c>
      <c r="N86" s="95" t="str">
        <f>IF('FS ANALYSIS (% values)'!O89&lt;&gt;"",'FS ANALYSIS (% values)'!O89,"")</f>
        <v/>
      </c>
      <c r="O86" s="95" t="str">
        <f>IF('FS ANALYSIS (% values)'!P89&lt;&gt;"",'FS ANALYSIS (% values)'!P89,"")</f>
        <v/>
      </c>
      <c r="P86" s="95" t="str">
        <f>IF('FS ANALYSIS (% values)'!Q89&lt;&gt;"",'FS ANALYSIS (% values)'!Q89,"")</f>
        <v/>
      </c>
      <c r="Q86" s="95" t="str">
        <f>IF('FS ANALYSIS (% values)'!R89&lt;&gt;"",'FS ANALYSIS (% values)'!R89,"")</f>
        <v/>
      </c>
      <c r="R86" s="95" t="str">
        <f>IF('FS ANALYSIS (% values)'!S89&lt;&gt;"",'FS ANALYSIS (% values)'!S89,"")</f>
        <v/>
      </c>
      <c r="S86" s="26">
        <f>'FS ANALYSIS (% values)'!U89</f>
        <v>0</v>
      </c>
      <c r="T86" s="27">
        <f>'FS ANALYSIS (% values)'!V89</f>
        <v>0</v>
      </c>
      <c r="U86" s="4">
        <f>'FS ANALYSIS (% values)'!W89</f>
        <v>1</v>
      </c>
      <c r="V86" s="181">
        <f>'Population Figures'!S90</f>
        <v>0</v>
      </c>
      <c r="W86" s="181" t="e">
        <f>'Population Figures'!T90</f>
        <v>#NUM!</v>
      </c>
      <c r="X86" s="181" t="e">
        <f>'Population Figures'!U90-'Population Figures'!S90</f>
        <v>#NUM!</v>
      </c>
    </row>
    <row r="87" spans="1:24" x14ac:dyDescent="0.25">
      <c r="A87" s="44">
        <f>'FS ANALYSIS (% values)'!B90</f>
        <v>0</v>
      </c>
      <c r="B87" s="45">
        <f>'FS ANALYSIS (% values)'!C90</f>
        <v>0</v>
      </c>
      <c r="C87" s="45">
        <f>'FS ANALYSIS (% values)'!D90</f>
        <v>0</v>
      </c>
      <c r="D87" s="95" t="str">
        <f>IF('FS ANALYSIS (% values)'!E90&lt;&gt;"",'FS ANALYSIS (% values)'!E90,"")</f>
        <v/>
      </c>
      <c r="E87" s="95" t="str">
        <f>IF('FS ANALYSIS (% values)'!F90&lt;&gt;"",'FS ANALYSIS (% values)'!F90,"")</f>
        <v/>
      </c>
      <c r="F87" s="95" t="str">
        <f>IF('FS ANALYSIS (% values)'!G90&lt;&gt;"",'FS ANALYSIS (% values)'!G90,"")</f>
        <v/>
      </c>
      <c r="G87" s="95" t="str">
        <f>IF('FS ANALYSIS (% values)'!H90&lt;&gt;"",'FS ANALYSIS (% values)'!H90,"")</f>
        <v/>
      </c>
      <c r="H87" s="95" t="str">
        <f>IF('FS ANALYSIS (% values)'!I90&lt;&gt;"",'FS ANALYSIS (% values)'!I90,"")</f>
        <v/>
      </c>
      <c r="I87" s="95" t="str">
        <f>IF('FS ANALYSIS (% values)'!J90&lt;&gt;"",'FS ANALYSIS (% values)'!J90,"")</f>
        <v/>
      </c>
      <c r="J87" s="95" t="str">
        <f>IF('FS ANALYSIS (% values)'!K90&lt;&gt;"",'FS ANALYSIS (% values)'!K90,"")</f>
        <v/>
      </c>
      <c r="K87" s="95" t="str">
        <f>IF('FS ANALYSIS (% values)'!L90&lt;&gt;"",'FS ANALYSIS (% values)'!L90,"")</f>
        <v/>
      </c>
      <c r="L87" s="95" t="str">
        <f>IF('FS ANALYSIS (% values)'!M90&lt;&gt;"",'FS ANALYSIS (% values)'!M90,"")</f>
        <v/>
      </c>
      <c r="M87" s="95" t="str">
        <f>IF('FS ANALYSIS (% values)'!N90&lt;&gt;"",'FS ANALYSIS (% values)'!N90,"")</f>
        <v/>
      </c>
      <c r="N87" s="95" t="str">
        <f>IF('FS ANALYSIS (% values)'!O90&lt;&gt;"",'FS ANALYSIS (% values)'!O90,"")</f>
        <v/>
      </c>
      <c r="O87" s="95" t="str">
        <f>IF('FS ANALYSIS (% values)'!P90&lt;&gt;"",'FS ANALYSIS (% values)'!P90,"")</f>
        <v/>
      </c>
      <c r="P87" s="95" t="str">
        <f>IF('FS ANALYSIS (% values)'!Q90&lt;&gt;"",'FS ANALYSIS (% values)'!Q90,"")</f>
        <v/>
      </c>
      <c r="Q87" s="95" t="str">
        <f>IF('FS ANALYSIS (% values)'!R90&lt;&gt;"",'FS ANALYSIS (% values)'!R90,"")</f>
        <v/>
      </c>
      <c r="R87" s="95" t="str">
        <f>IF('FS ANALYSIS (% values)'!S90&lt;&gt;"",'FS ANALYSIS (% values)'!S90,"")</f>
        <v/>
      </c>
      <c r="S87" s="26">
        <f>'FS ANALYSIS (% values)'!U90</f>
        <v>0</v>
      </c>
      <c r="T87" s="27">
        <f>'FS ANALYSIS (% values)'!V90</f>
        <v>0</v>
      </c>
      <c r="U87" s="4">
        <f>'FS ANALYSIS (% values)'!W90</f>
        <v>1</v>
      </c>
      <c r="V87" s="181">
        <f>'Population Figures'!S91</f>
        <v>0</v>
      </c>
      <c r="W87" s="181" t="e">
        <f>'Population Figures'!T91</f>
        <v>#NUM!</v>
      </c>
      <c r="X87" s="181" t="e">
        <f>'Population Figures'!U91-'Population Figures'!S91</f>
        <v>#NUM!</v>
      </c>
    </row>
    <row r="88" spans="1:24" x14ac:dyDescent="0.25">
      <c r="A88" s="44">
        <f>'FS ANALYSIS (% values)'!B91</f>
        <v>0</v>
      </c>
      <c r="B88" s="45">
        <f>'FS ANALYSIS (% values)'!C91</f>
        <v>0</v>
      </c>
      <c r="C88" s="45">
        <f>'FS ANALYSIS (% values)'!D91</f>
        <v>0</v>
      </c>
      <c r="D88" s="95" t="str">
        <f>IF('FS ANALYSIS (% values)'!E91&lt;&gt;"",'FS ANALYSIS (% values)'!E91,"")</f>
        <v/>
      </c>
      <c r="E88" s="95" t="str">
        <f>IF('FS ANALYSIS (% values)'!F91&lt;&gt;"",'FS ANALYSIS (% values)'!F91,"")</f>
        <v/>
      </c>
      <c r="F88" s="95" t="str">
        <f>IF('FS ANALYSIS (% values)'!G91&lt;&gt;"",'FS ANALYSIS (% values)'!G91,"")</f>
        <v/>
      </c>
      <c r="G88" s="95" t="str">
        <f>IF('FS ANALYSIS (% values)'!H91&lt;&gt;"",'FS ANALYSIS (% values)'!H91,"")</f>
        <v/>
      </c>
      <c r="H88" s="95" t="str">
        <f>IF('FS ANALYSIS (% values)'!I91&lt;&gt;"",'FS ANALYSIS (% values)'!I91,"")</f>
        <v/>
      </c>
      <c r="I88" s="95" t="str">
        <f>IF('FS ANALYSIS (% values)'!J91&lt;&gt;"",'FS ANALYSIS (% values)'!J91,"")</f>
        <v/>
      </c>
      <c r="J88" s="95" t="str">
        <f>IF('FS ANALYSIS (% values)'!K91&lt;&gt;"",'FS ANALYSIS (% values)'!K91,"")</f>
        <v/>
      </c>
      <c r="K88" s="95" t="str">
        <f>IF('FS ANALYSIS (% values)'!L91&lt;&gt;"",'FS ANALYSIS (% values)'!L91,"")</f>
        <v/>
      </c>
      <c r="L88" s="95" t="str">
        <f>IF('FS ANALYSIS (% values)'!M91&lt;&gt;"",'FS ANALYSIS (% values)'!M91,"")</f>
        <v/>
      </c>
      <c r="M88" s="95" t="str">
        <f>IF('FS ANALYSIS (% values)'!N91&lt;&gt;"",'FS ANALYSIS (% values)'!N91,"")</f>
        <v/>
      </c>
      <c r="N88" s="95" t="str">
        <f>IF('FS ANALYSIS (% values)'!O91&lt;&gt;"",'FS ANALYSIS (% values)'!O91,"")</f>
        <v/>
      </c>
      <c r="O88" s="95" t="str">
        <f>IF('FS ANALYSIS (% values)'!P91&lt;&gt;"",'FS ANALYSIS (% values)'!P91,"")</f>
        <v/>
      </c>
      <c r="P88" s="95" t="str">
        <f>IF('FS ANALYSIS (% values)'!Q91&lt;&gt;"",'FS ANALYSIS (% values)'!Q91,"")</f>
        <v/>
      </c>
      <c r="Q88" s="95" t="str">
        <f>IF('FS ANALYSIS (% values)'!R91&lt;&gt;"",'FS ANALYSIS (% values)'!R91,"")</f>
        <v/>
      </c>
      <c r="R88" s="95" t="str">
        <f>IF('FS ANALYSIS (% values)'!S91&lt;&gt;"",'FS ANALYSIS (% values)'!S91,"")</f>
        <v/>
      </c>
      <c r="S88" s="26">
        <f>'FS ANALYSIS (% values)'!U91</f>
        <v>0</v>
      </c>
      <c r="T88" s="27">
        <f>'FS ANALYSIS (% values)'!V91</f>
        <v>0</v>
      </c>
      <c r="U88" s="4">
        <f>'FS ANALYSIS (% values)'!W91</f>
        <v>1</v>
      </c>
      <c r="V88" s="181">
        <f>'Population Figures'!S92</f>
        <v>0</v>
      </c>
      <c r="W88" s="181" t="e">
        <f>'Population Figures'!T92</f>
        <v>#NUM!</v>
      </c>
      <c r="X88" s="181" t="e">
        <f>'Population Figures'!U92-'Population Figures'!S92</f>
        <v>#NUM!</v>
      </c>
    </row>
    <row r="89" spans="1:24" x14ac:dyDescent="0.25">
      <c r="A89" s="44">
        <f>'FS ANALYSIS (% values)'!B92</f>
        <v>0</v>
      </c>
      <c r="B89" s="45">
        <f>'FS ANALYSIS (% values)'!C92</f>
        <v>0</v>
      </c>
      <c r="C89" s="45">
        <f>'FS ANALYSIS (% values)'!D92</f>
        <v>0</v>
      </c>
      <c r="D89" s="95" t="str">
        <f>IF('FS ANALYSIS (% values)'!E92&lt;&gt;"",'FS ANALYSIS (% values)'!E92,"")</f>
        <v/>
      </c>
      <c r="E89" s="95" t="str">
        <f>IF('FS ANALYSIS (% values)'!F92&lt;&gt;"",'FS ANALYSIS (% values)'!F92,"")</f>
        <v/>
      </c>
      <c r="F89" s="95" t="str">
        <f>IF('FS ANALYSIS (% values)'!G92&lt;&gt;"",'FS ANALYSIS (% values)'!G92,"")</f>
        <v/>
      </c>
      <c r="G89" s="95" t="str">
        <f>IF('FS ANALYSIS (% values)'!H92&lt;&gt;"",'FS ANALYSIS (% values)'!H92,"")</f>
        <v/>
      </c>
      <c r="H89" s="95" t="str">
        <f>IF('FS ANALYSIS (% values)'!I92&lt;&gt;"",'FS ANALYSIS (% values)'!I92,"")</f>
        <v/>
      </c>
      <c r="I89" s="95" t="str">
        <f>IF('FS ANALYSIS (% values)'!J92&lt;&gt;"",'FS ANALYSIS (% values)'!J92,"")</f>
        <v/>
      </c>
      <c r="J89" s="95" t="str">
        <f>IF('FS ANALYSIS (% values)'!K92&lt;&gt;"",'FS ANALYSIS (% values)'!K92,"")</f>
        <v/>
      </c>
      <c r="K89" s="95" t="str">
        <f>IF('FS ANALYSIS (% values)'!L92&lt;&gt;"",'FS ANALYSIS (% values)'!L92,"")</f>
        <v/>
      </c>
      <c r="L89" s="95" t="str">
        <f>IF('FS ANALYSIS (% values)'!M92&lt;&gt;"",'FS ANALYSIS (% values)'!M92,"")</f>
        <v/>
      </c>
      <c r="M89" s="95" t="str">
        <f>IF('FS ANALYSIS (% values)'!N92&lt;&gt;"",'FS ANALYSIS (% values)'!N92,"")</f>
        <v/>
      </c>
      <c r="N89" s="95" t="str">
        <f>IF('FS ANALYSIS (% values)'!O92&lt;&gt;"",'FS ANALYSIS (% values)'!O92,"")</f>
        <v/>
      </c>
      <c r="O89" s="95" t="str">
        <f>IF('FS ANALYSIS (% values)'!P92&lt;&gt;"",'FS ANALYSIS (% values)'!P92,"")</f>
        <v/>
      </c>
      <c r="P89" s="95" t="str">
        <f>IF('FS ANALYSIS (% values)'!Q92&lt;&gt;"",'FS ANALYSIS (% values)'!Q92,"")</f>
        <v/>
      </c>
      <c r="Q89" s="95" t="str">
        <f>IF('FS ANALYSIS (% values)'!R92&lt;&gt;"",'FS ANALYSIS (% values)'!R92,"")</f>
        <v/>
      </c>
      <c r="R89" s="95" t="str">
        <f>IF('FS ANALYSIS (% values)'!S92&lt;&gt;"",'FS ANALYSIS (% values)'!S92,"")</f>
        <v/>
      </c>
      <c r="S89" s="26">
        <f>'FS ANALYSIS (% values)'!U92</f>
        <v>0</v>
      </c>
      <c r="T89" s="27">
        <f>'FS ANALYSIS (% values)'!V92</f>
        <v>0</v>
      </c>
      <c r="U89" s="4">
        <f>'FS ANALYSIS (% values)'!W92</f>
        <v>1</v>
      </c>
      <c r="V89" s="181">
        <f>'Population Figures'!S93</f>
        <v>0</v>
      </c>
      <c r="W89" s="181" t="e">
        <f>'Population Figures'!T93</f>
        <v>#NUM!</v>
      </c>
      <c r="X89" s="181" t="e">
        <f>'Population Figures'!U93-'Population Figures'!S93</f>
        <v>#NUM!</v>
      </c>
    </row>
    <row r="90" spans="1:24" x14ac:dyDescent="0.25">
      <c r="A90" s="44">
        <f>'FS ANALYSIS (% values)'!B93</f>
        <v>0</v>
      </c>
      <c r="B90" s="45">
        <f>'FS ANALYSIS (% values)'!C93</f>
        <v>0</v>
      </c>
      <c r="C90" s="45">
        <f>'FS ANALYSIS (% values)'!D93</f>
        <v>0</v>
      </c>
      <c r="D90" s="95" t="str">
        <f>IF('FS ANALYSIS (% values)'!E93&lt;&gt;"",'FS ANALYSIS (% values)'!E93,"")</f>
        <v/>
      </c>
      <c r="E90" s="95" t="str">
        <f>IF('FS ANALYSIS (% values)'!F93&lt;&gt;"",'FS ANALYSIS (% values)'!F93,"")</f>
        <v/>
      </c>
      <c r="F90" s="95" t="str">
        <f>IF('FS ANALYSIS (% values)'!G93&lt;&gt;"",'FS ANALYSIS (% values)'!G93,"")</f>
        <v/>
      </c>
      <c r="G90" s="95" t="str">
        <f>IF('FS ANALYSIS (% values)'!H93&lt;&gt;"",'FS ANALYSIS (% values)'!H93,"")</f>
        <v/>
      </c>
      <c r="H90" s="95" t="str">
        <f>IF('FS ANALYSIS (% values)'!I93&lt;&gt;"",'FS ANALYSIS (% values)'!I93,"")</f>
        <v/>
      </c>
      <c r="I90" s="95" t="str">
        <f>IF('FS ANALYSIS (% values)'!J93&lt;&gt;"",'FS ANALYSIS (% values)'!J93,"")</f>
        <v/>
      </c>
      <c r="J90" s="95" t="str">
        <f>IF('FS ANALYSIS (% values)'!K93&lt;&gt;"",'FS ANALYSIS (% values)'!K93,"")</f>
        <v/>
      </c>
      <c r="K90" s="95" t="str">
        <f>IF('FS ANALYSIS (% values)'!L93&lt;&gt;"",'FS ANALYSIS (% values)'!L93,"")</f>
        <v/>
      </c>
      <c r="L90" s="95" t="str">
        <f>IF('FS ANALYSIS (% values)'!M93&lt;&gt;"",'FS ANALYSIS (% values)'!M93,"")</f>
        <v/>
      </c>
      <c r="M90" s="95" t="str">
        <f>IF('FS ANALYSIS (% values)'!N93&lt;&gt;"",'FS ANALYSIS (% values)'!N93,"")</f>
        <v/>
      </c>
      <c r="N90" s="95" t="str">
        <f>IF('FS ANALYSIS (% values)'!O93&lt;&gt;"",'FS ANALYSIS (% values)'!O93,"")</f>
        <v/>
      </c>
      <c r="O90" s="95" t="str">
        <f>IF('FS ANALYSIS (% values)'!P93&lt;&gt;"",'FS ANALYSIS (% values)'!P93,"")</f>
        <v/>
      </c>
      <c r="P90" s="95" t="str">
        <f>IF('FS ANALYSIS (% values)'!Q93&lt;&gt;"",'FS ANALYSIS (% values)'!Q93,"")</f>
        <v/>
      </c>
      <c r="Q90" s="95" t="str">
        <f>IF('FS ANALYSIS (% values)'!R93&lt;&gt;"",'FS ANALYSIS (% values)'!R93,"")</f>
        <v/>
      </c>
      <c r="R90" s="95" t="str">
        <f>IF('FS ANALYSIS (% values)'!S93&lt;&gt;"",'FS ANALYSIS (% values)'!S93,"")</f>
        <v/>
      </c>
      <c r="S90" s="26">
        <f>'FS ANALYSIS (% values)'!U93</f>
        <v>0</v>
      </c>
      <c r="T90" s="27">
        <f>'FS ANALYSIS (% values)'!V93</f>
        <v>0</v>
      </c>
      <c r="U90" s="4">
        <f>'FS ANALYSIS (% values)'!W93</f>
        <v>1</v>
      </c>
      <c r="V90" s="181">
        <f>'Population Figures'!S94</f>
        <v>0</v>
      </c>
      <c r="W90" s="181" t="e">
        <f>'Population Figures'!T94</f>
        <v>#NUM!</v>
      </c>
      <c r="X90" s="181" t="e">
        <f>'Population Figures'!U94-'Population Figures'!S94</f>
        <v>#NUM!</v>
      </c>
    </row>
    <row r="91" spans="1:24" x14ac:dyDescent="0.25">
      <c r="A91" s="44">
        <f>'FS ANALYSIS (% values)'!B94</f>
        <v>0</v>
      </c>
      <c r="B91" s="45">
        <f>'FS ANALYSIS (% values)'!C94</f>
        <v>0</v>
      </c>
      <c r="C91" s="45">
        <f>'FS ANALYSIS (% values)'!D94</f>
        <v>0</v>
      </c>
      <c r="D91" s="95" t="str">
        <f>IF('FS ANALYSIS (% values)'!E94&lt;&gt;"",'FS ANALYSIS (% values)'!E94,"")</f>
        <v/>
      </c>
      <c r="E91" s="95" t="str">
        <f>IF('FS ANALYSIS (% values)'!F94&lt;&gt;"",'FS ANALYSIS (% values)'!F94,"")</f>
        <v/>
      </c>
      <c r="F91" s="95" t="str">
        <f>IF('FS ANALYSIS (% values)'!G94&lt;&gt;"",'FS ANALYSIS (% values)'!G94,"")</f>
        <v/>
      </c>
      <c r="G91" s="95" t="str">
        <f>IF('FS ANALYSIS (% values)'!H94&lt;&gt;"",'FS ANALYSIS (% values)'!H94,"")</f>
        <v/>
      </c>
      <c r="H91" s="95" t="str">
        <f>IF('FS ANALYSIS (% values)'!I94&lt;&gt;"",'FS ANALYSIS (% values)'!I94,"")</f>
        <v/>
      </c>
      <c r="I91" s="95" t="str">
        <f>IF('FS ANALYSIS (% values)'!J94&lt;&gt;"",'FS ANALYSIS (% values)'!J94,"")</f>
        <v/>
      </c>
      <c r="J91" s="95" t="str">
        <f>IF('FS ANALYSIS (% values)'!K94&lt;&gt;"",'FS ANALYSIS (% values)'!K94,"")</f>
        <v/>
      </c>
      <c r="K91" s="95" t="str">
        <f>IF('FS ANALYSIS (% values)'!L94&lt;&gt;"",'FS ANALYSIS (% values)'!L94,"")</f>
        <v/>
      </c>
      <c r="L91" s="95" t="str">
        <f>IF('FS ANALYSIS (% values)'!M94&lt;&gt;"",'FS ANALYSIS (% values)'!M94,"")</f>
        <v/>
      </c>
      <c r="M91" s="95" t="str">
        <f>IF('FS ANALYSIS (% values)'!N94&lt;&gt;"",'FS ANALYSIS (% values)'!N94,"")</f>
        <v/>
      </c>
      <c r="N91" s="95" t="str">
        <f>IF('FS ANALYSIS (% values)'!O94&lt;&gt;"",'FS ANALYSIS (% values)'!O94,"")</f>
        <v/>
      </c>
      <c r="O91" s="95" t="str">
        <f>IF('FS ANALYSIS (% values)'!P94&lt;&gt;"",'FS ANALYSIS (% values)'!P94,"")</f>
        <v/>
      </c>
      <c r="P91" s="95" t="str">
        <f>IF('FS ANALYSIS (% values)'!Q94&lt;&gt;"",'FS ANALYSIS (% values)'!Q94,"")</f>
        <v/>
      </c>
      <c r="Q91" s="95" t="str">
        <f>IF('FS ANALYSIS (% values)'!R94&lt;&gt;"",'FS ANALYSIS (% values)'!R94,"")</f>
        <v/>
      </c>
      <c r="R91" s="95" t="str">
        <f>IF('FS ANALYSIS (% values)'!S94&lt;&gt;"",'FS ANALYSIS (% values)'!S94,"")</f>
        <v/>
      </c>
      <c r="S91" s="26">
        <f>'FS ANALYSIS (% values)'!U94</f>
        <v>0</v>
      </c>
      <c r="T91" s="27">
        <f>'FS ANALYSIS (% values)'!V94</f>
        <v>0</v>
      </c>
      <c r="U91" s="4">
        <f>'FS ANALYSIS (% values)'!W94</f>
        <v>1</v>
      </c>
      <c r="V91" s="181">
        <f>'Population Figures'!S95</f>
        <v>0</v>
      </c>
      <c r="W91" s="181" t="e">
        <f>'Population Figures'!T95</f>
        <v>#NUM!</v>
      </c>
      <c r="X91" s="181" t="e">
        <f>'Population Figures'!U95-'Population Figures'!S95</f>
        <v>#NUM!</v>
      </c>
    </row>
    <row r="92" spans="1:24" x14ac:dyDescent="0.25">
      <c r="A92" s="44">
        <f>'FS ANALYSIS (% values)'!B95</f>
        <v>0</v>
      </c>
      <c r="B92" s="45">
        <f>'FS ANALYSIS (% values)'!C95</f>
        <v>0</v>
      </c>
      <c r="C92" s="45">
        <f>'FS ANALYSIS (% values)'!D95</f>
        <v>0</v>
      </c>
      <c r="D92" s="95" t="str">
        <f>IF('FS ANALYSIS (% values)'!E95&lt;&gt;"",'FS ANALYSIS (% values)'!E95,"")</f>
        <v/>
      </c>
      <c r="E92" s="95" t="str">
        <f>IF('FS ANALYSIS (% values)'!F95&lt;&gt;"",'FS ANALYSIS (% values)'!F95,"")</f>
        <v/>
      </c>
      <c r="F92" s="95" t="str">
        <f>IF('FS ANALYSIS (% values)'!G95&lt;&gt;"",'FS ANALYSIS (% values)'!G95,"")</f>
        <v/>
      </c>
      <c r="G92" s="95" t="str">
        <f>IF('FS ANALYSIS (% values)'!H95&lt;&gt;"",'FS ANALYSIS (% values)'!H95,"")</f>
        <v/>
      </c>
      <c r="H92" s="95" t="str">
        <f>IF('FS ANALYSIS (% values)'!I95&lt;&gt;"",'FS ANALYSIS (% values)'!I95,"")</f>
        <v/>
      </c>
      <c r="I92" s="95" t="str">
        <f>IF('FS ANALYSIS (% values)'!J95&lt;&gt;"",'FS ANALYSIS (% values)'!J95,"")</f>
        <v/>
      </c>
      <c r="J92" s="95" t="str">
        <f>IF('FS ANALYSIS (% values)'!K95&lt;&gt;"",'FS ANALYSIS (% values)'!K95,"")</f>
        <v/>
      </c>
      <c r="K92" s="95" t="str">
        <f>IF('FS ANALYSIS (% values)'!L95&lt;&gt;"",'FS ANALYSIS (% values)'!L95,"")</f>
        <v/>
      </c>
      <c r="L92" s="95" t="str">
        <f>IF('FS ANALYSIS (% values)'!M95&lt;&gt;"",'FS ANALYSIS (% values)'!M95,"")</f>
        <v/>
      </c>
      <c r="M92" s="95" t="str">
        <f>IF('FS ANALYSIS (% values)'!N95&lt;&gt;"",'FS ANALYSIS (% values)'!N95,"")</f>
        <v/>
      </c>
      <c r="N92" s="95" t="str">
        <f>IF('FS ANALYSIS (% values)'!O95&lt;&gt;"",'FS ANALYSIS (% values)'!O95,"")</f>
        <v/>
      </c>
      <c r="O92" s="95" t="str">
        <f>IF('FS ANALYSIS (% values)'!P95&lt;&gt;"",'FS ANALYSIS (% values)'!P95,"")</f>
        <v/>
      </c>
      <c r="P92" s="95" t="str">
        <f>IF('FS ANALYSIS (% values)'!Q95&lt;&gt;"",'FS ANALYSIS (% values)'!Q95,"")</f>
        <v/>
      </c>
      <c r="Q92" s="95" t="str">
        <f>IF('FS ANALYSIS (% values)'!R95&lt;&gt;"",'FS ANALYSIS (% values)'!R95,"")</f>
        <v/>
      </c>
      <c r="R92" s="95" t="str">
        <f>IF('FS ANALYSIS (% values)'!S95&lt;&gt;"",'FS ANALYSIS (% values)'!S95,"")</f>
        <v/>
      </c>
      <c r="S92" s="26">
        <f>'FS ANALYSIS (% values)'!U95</f>
        <v>0</v>
      </c>
      <c r="T92" s="27">
        <f>'FS ANALYSIS (% values)'!V95</f>
        <v>0</v>
      </c>
      <c r="U92" s="4">
        <f>'FS ANALYSIS (% values)'!W95</f>
        <v>1</v>
      </c>
      <c r="V92" s="181">
        <f>'Population Figures'!S96</f>
        <v>0</v>
      </c>
      <c r="W92" s="181" t="e">
        <f>'Population Figures'!T96</f>
        <v>#NUM!</v>
      </c>
      <c r="X92" s="181" t="e">
        <f>'Population Figures'!U96-'Population Figures'!S96</f>
        <v>#NUM!</v>
      </c>
    </row>
    <row r="93" spans="1:24" x14ac:dyDescent="0.25">
      <c r="A93" s="44">
        <f>'FS ANALYSIS (% values)'!B96</f>
        <v>0</v>
      </c>
      <c r="B93" s="45">
        <f>'FS ANALYSIS (% values)'!C96</f>
        <v>0</v>
      </c>
      <c r="C93" s="45">
        <f>'FS ANALYSIS (% values)'!D96</f>
        <v>0</v>
      </c>
      <c r="D93" s="95" t="str">
        <f>IF('FS ANALYSIS (% values)'!E96&lt;&gt;"",'FS ANALYSIS (% values)'!E96,"")</f>
        <v/>
      </c>
      <c r="E93" s="95" t="str">
        <f>IF('FS ANALYSIS (% values)'!F96&lt;&gt;"",'FS ANALYSIS (% values)'!F96,"")</f>
        <v/>
      </c>
      <c r="F93" s="95" t="str">
        <f>IF('FS ANALYSIS (% values)'!G96&lt;&gt;"",'FS ANALYSIS (% values)'!G96,"")</f>
        <v/>
      </c>
      <c r="G93" s="95" t="str">
        <f>IF('FS ANALYSIS (% values)'!H96&lt;&gt;"",'FS ANALYSIS (% values)'!H96,"")</f>
        <v/>
      </c>
      <c r="H93" s="95" t="str">
        <f>IF('FS ANALYSIS (% values)'!I96&lt;&gt;"",'FS ANALYSIS (% values)'!I96,"")</f>
        <v/>
      </c>
      <c r="I93" s="95" t="str">
        <f>IF('FS ANALYSIS (% values)'!J96&lt;&gt;"",'FS ANALYSIS (% values)'!J96,"")</f>
        <v/>
      </c>
      <c r="J93" s="95" t="str">
        <f>IF('FS ANALYSIS (% values)'!K96&lt;&gt;"",'FS ANALYSIS (% values)'!K96,"")</f>
        <v/>
      </c>
      <c r="K93" s="95" t="str">
        <f>IF('FS ANALYSIS (% values)'!L96&lt;&gt;"",'FS ANALYSIS (% values)'!L96,"")</f>
        <v/>
      </c>
      <c r="L93" s="95" t="str">
        <f>IF('FS ANALYSIS (% values)'!M96&lt;&gt;"",'FS ANALYSIS (% values)'!M96,"")</f>
        <v/>
      </c>
      <c r="M93" s="95" t="str">
        <f>IF('FS ANALYSIS (% values)'!N96&lt;&gt;"",'FS ANALYSIS (% values)'!N96,"")</f>
        <v/>
      </c>
      <c r="N93" s="95" t="str">
        <f>IF('FS ANALYSIS (% values)'!O96&lt;&gt;"",'FS ANALYSIS (% values)'!O96,"")</f>
        <v/>
      </c>
      <c r="O93" s="95" t="str">
        <f>IF('FS ANALYSIS (% values)'!P96&lt;&gt;"",'FS ANALYSIS (% values)'!P96,"")</f>
        <v/>
      </c>
      <c r="P93" s="95" t="str">
        <f>IF('FS ANALYSIS (% values)'!Q96&lt;&gt;"",'FS ANALYSIS (% values)'!Q96,"")</f>
        <v/>
      </c>
      <c r="Q93" s="95" t="str">
        <f>IF('FS ANALYSIS (% values)'!R96&lt;&gt;"",'FS ANALYSIS (% values)'!R96,"")</f>
        <v/>
      </c>
      <c r="R93" s="95" t="str">
        <f>IF('FS ANALYSIS (% values)'!S96&lt;&gt;"",'FS ANALYSIS (% values)'!S96,"")</f>
        <v/>
      </c>
      <c r="S93" s="26">
        <f>'FS ANALYSIS (% values)'!U96</f>
        <v>0</v>
      </c>
      <c r="T93" s="27">
        <f>'FS ANALYSIS (% values)'!V96</f>
        <v>0</v>
      </c>
      <c r="U93" s="4">
        <f>'FS ANALYSIS (% values)'!W96</f>
        <v>1</v>
      </c>
      <c r="V93" s="181">
        <f>'Population Figures'!S97</f>
        <v>0</v>
      </c>
      <c r="W93" s="181" t="e">
        <f>'Population Figures'!T97</f>
        <v>#NUM!</v>
      </c>
      <c r="X93" s="181" t="e">
        <f>'Population Figures'!U97-'Population Figures'!S97</f>
        <v>#NUM!</v>
      </c>
    </row>
    <row r="94" spans="1:24" x14ac:dyDescent="0.25">
      <c r="A94" s="44">
        <f>'FS ANALYSIS (% values)'!B97</f>
        <v>0</v>
      </c>
      <c r="B94" s="45">
        <f>'FS ANALYSIS (% values)'!C97</f>
        <v>0</v>
      </c>
      <c r="C94" s="45">
        <f>'FS ANALYSIS (% values)'!D97</f>
        <v>0</v>
      </c>
      <c r="D94" s="95" t="str">
        <f>IF('FS ANALYSIS (% values)'!E97&lt;&gt;"",'FS ANALYSIS (% values)'!E97,"")</f>
        <v/>
      </c>
      <c r="E94" s="95" t="str">
        <f>IF('FS ANALYSIS (% values)'!F97&lt;&gt;"",'FS ANALYSIS (% values)'!F97,"")</f>
        <v/>
      </c>
      <c r="F94" s="95" t="str">
        <f>IF('FS ANALYSIS (% values)'!G97&lt;&gt;"",'FS ANALYSIS (% values)'!G97,"")</f>
        <v/>
      </c>
      <c r="G94" s="95" t="str">
        <f>IF('FS ANALYSIS (% values)'!H97&lt;&gt;"",'FS ANALYSIS (% values)'!H97,"")</f>
        <v/>
      </c>
      <c r="H94" s="95" t="str">
        <f>IF('FS ANALYSIS (% values)'!I97&lt;&gt;"",'FS ANALYSIS (% values)'!I97,"")</f>
        <v/>
      </c>
      <c r="I94" s="95" t="str">
        <f>IF('FS ANALYSIS (% values)'!J97&lt;&gt;"",'FS ANALYSIS (% values)'!J97,"")</f>
        <v/>
      </c>
      <c r="J94" s="95" t="str">
        <f>IF('FS ANALYSIS (% values)'!K97&lt;&gt;"",'FS ANALYSIS (% values)'!K97,"")</f>
        <v/>
      </c>
      <c r="K94" s="95" t="str">
        <f>IF('FS ANALYSIS (% values)'!L97&lt;&gt;"",'FS ANALYSIS (% values)'!L97,"")</f>
        <v/>
      </c>
      <c r="L94" s="95" t="str">
        <f>IF('FS ANALYSIS (% values)'!M97&lt;&gt;"",'FS ANALYSIS (% values)'!M97,"")</f>
        <v/>
      </c>
      <c r="M94" s="95" t="str">
        <f>IF('FS ANALYSIS (% values)'!N97&lt;&gt;"",'FS ANALYSIS (% values)'!N97,"")</f>
        <v/>
      </c>
      <c r="N94" s="95" t="str">
        <f>IF('FS ANALYSIS (% values)'!O97&lt;&gt;"",'FS ANALYSIS (% values)'!O97,"")</f>
        <v/>
      </c>
      <c r="O94" s="95" t="str">
        <f>IF('FS ANALYSIS (% values)'!P97&lt;&gt;"",'FS ANALYSIS (% values)'!P97,"")</f>
        <v/>
      </c>
      <c r="P94" s="95" t="str">
        <f>IF('FS ANALYSIS (% values)'!Q97&lt;&gt;"",'FS ANALYSIS (% values)'!Q97,"")</f>
        <v/>
      </c>
      <c r="Q94" s="95" t="str">
        <f>IF('FS ANALYSIS (% values)'!R97&lt;&gt;"",'FS ANALYSIS (% values)'!R97,"")</f>
        <v/>
      </c>
      <c r="R94" s="95" t="str">
        <f>IF('FS ANALYSIS (% values)'!S97&lt;&gt;"",'FS ANALYSIS (% values)'!S97,"")</f>
        <v/>
      </c>
      <c r="S94" s="26">
        <f>'FS ANALYSIS (% values)'!U97</f>
        <v>0</v>
      </c>
      <c r="T94" s="27">
        <f>'FS ANALYSIS (% values)'!V97</f>
        <v>0</v>
      </c>
      <c r="U94" s="4">
        <f>'FS ANALYSIS (% values)'!W97</f>
        <v>1</v>
      </c>
      <c r="V94" s="181">
        <f>'Population Figures'!S98</f>
        <v>0</v>
      </c>
      <c r="W94" s="181" t="e">
        <f>'Population Figures'!T98</f>
        <v>#NUM!</v>
      </c>
      <c r="X94" s="181" t="e">
        <f>'Population Figures'!U98-'Population Figures'!S98</f>
        <v>#NUM!</v>
      </c>
    </row>
    <row r="95" spans="1:24" x14ac:dyDescent="0.25">
      <c r="A95" s="44">
        <f>'FS ANALYSIS (% values)'!B98</f>
        <v>0</v>
      </c>
      <c r="B95" s="45">
        <f>'FS ANALYSIS (% values)'!C98</f>
        <v>0</v>
      </c>
      <c r="C95" s="45">
        <f>'FS ANALYSIS (% values)'!D98</f>
        <v>0</v>
      </c>
      <c r="D95" s="95" t="str">
        <f>IF('FS ANALYSIS (% values)'!E98&lt;&gt;"",'FS ANALYSIS (% values)'!E98,"")</f>
        <v/>
      </c>
      <c r="E95" s="95" t="str">
        <f>IF('FS ANALYSIS (% values)'!F98&lt;&gt;"",'FS ANALYSIS (% values)'!F98,"")</f>
        <v/>
      </c>
      <c r="F95" s="95" t="str">
        <f>IF('FS ANALYSIS (% values)'!G98&lt;&gt;"",'FS ANALYSIS (% values)'!G98,"")</f>
        <v/>
      </c>
      <c r="G95" s="95" t="str">
        <f>IF('FS ANALYSIS (% values)'!H98&lt;&gt;"",'FS ANALYSIS (% values)'!H98,"")</f>
        <v/>
      </c>
      <c r="H95" s="95" t="str">
        <f>IF('FS ANALYSIS (% values)'!I98&lt;&gt;"",'FS ANALYSIS (% values)'!I98,"")</f>
        <v/>
      </c>
      <c r="I95" s="95" t="str">
        <f>IF('FS ANALYSIS (% values)'!J98&lt;&gt;"",'FS ANALYSIS (% values)'!J98,"")</f>
        <v/>
      </c>
      <c r="J95" s="95" t="str">
        <f>IF('FS ANALYSIS (% values)'!K98&lt;&gt;"",'FS ANALYSIS (% values)'!K98,"")</f>
        <v/>
      </c>
      <c r="K95" s="95" t="str">
        <f>IF('FS ANALYSIS (% values)'!L98&lt;&gt;"",'FS ANALYSIS (% values)'!L98,"")</f>
        <v/>
      </c>
      <c r="L95" s="95" t="str">
        <f>IF('FS ANALYSIS (% values)'!M98&lt;&gt;"",'FS ANALYSIS (% values)'!M98,"")</f>
        <v/>
      </c>
      <c r="M95" s="95" t="str">
        <f>IF('FS ANALYSIS (% values)'!N98&lt;&gt;"",'FS ANALYSIS (% values)'!N98,"")</f>
        <v/>
      </c>
      <c r="N95" s="95" t="str">
        <f>IF('FS ANALYSIS (% values)'!O98&lt;&gt;"",'FS ANALYSIS (% values)'!O98,"")</f>
        <v/>
      </c>
      <c r="O95" s="95" t="str">
        <f>IF('FS ANALYSIS (% values)'!P98&lt;&gt;"",'FS ANALYSIS (% values)'!P98,"")</f>
        <v/>
      </c>
      <c r="P95" s="95" t="str">
        <f>IF('FS ANALYSIS (% values)'!Q98&lt;&gt;"",'FS ANALYSIS (% values)'!Q98,"")</f>
        <v/>
      </c>
      <c r="Q95" s="95" t="str">
        <f>IF('FS ANALYSIS (% values)'!R98&lt;&gt;"",'FS ANALYSIS (% values)'!R98,"")</f>
        <v/>
      </c>
      <c r="R95" s="95" t="str">
        <f>IF('FS ANALYSIS (% values)'!S98&lt;&gt;"",'FS ANALYSIS (% values)'!S98,"")</f>
        <v/>
      </c>
      <c r="S95" s="26">
        <f>'FS ANALYSIS (% values)'!U98</f>
        <v>0</v>
      </c>
      <c r="T95" s="27">
        <f>'FS ANALYSIS (% values)'!V98</f>
        <v>0</v>
      </c>
      <c r="U95" s="4">
        <f>'FS ANALYSIS (% values)'!W98</f>
        <v>1</v>
      </c>
      <c r="V95" s="181">
        <f>'Population Figures'!S99</f>
        <v>0</v>
      </c>
      <c r="W95" s="181" t="e">
        <f>'Population Figures'!T99</f>
        <v>#NUM!</v>
      </c>
      <c r="X95" s="181" t="e">
        <f>'Population Figures'!U99-'Population Figures'!S99</f>
        <v>#NUM!</v>
      </c>
    </row>
    <row r="96" spans="1:24" x14ac:dyDescent="0.25">
      <c r="A96" s="44">
        <f>'FS ANALYSIS (% values)'!B99</f>
        <v>0</v>
      </c>
      <c r="B96" s="45">
        <f>'FS ANALYSIS (% values)'!C99</f>
        <v>0</v>
      </c>
      <c r="C96" s="45">
        <f>'FS ANALYSIS (% values)'!D99</f>
        <v>0</v>
      </c>
      <c r="D96" s="95" t="str">
        <f>IF('FS ANALYSIS (% values)'!E99&lt;&gt;"",'FS ANALYSIS (% values)'!E99,"")</f>
        <v/>
      </c>
      <c r="E96" s="95" t="str">
        <f>IF('FS ANALYSIS (% values)'!F99&lt;&gt;"",'FS ANALYSIS (% values)'!F99,"")</f>
        <v/>
      </c>
      <c r="F96" s="95" t="str">
        <f>IF('FS ANALYSIS (% values)'!G99&lt;&gt;"",'FS ANALYSIS (% values)'!G99,"")</f>
        <v/>
      </c>
      <c r="G96" s="95" t="str">
        <f>IF('FS ANALYSIS (% values)'!H99&lt;&gt;"",'FS ANALYSIS (% values)'!H99,"")</f>
        <v/>
      </c>
      <c r="H96" s="95" t="str">
        <f>IF('FS ANALYSIS (% values)'!I99&lt;&gt;"",'FS ANALYSIS (% values)'!I99,"")</f>
        <v/>
      </c>
      <c r="I96" s="95" t="str">
        <f>IF('FS ANALYSIS (% values)'!J99&lt;&gt;"",'FS ANALYSIS (% values)'!J99,"")</f>
        <v/>
      </c>
      <c r="J96" s="95" t="str">
        <f>IF('FS ANALYSIS (% values)'!K99&lt;&gt;"",'FS ANALYSIS (% values)'!K99,"")</f>
        <v/>
      </c>
      <c r="K96" s="95" t="str">
        <f>IF('FS ANALYSIS (% values)'!L99&lt;&gt;"",'FS ANALYSIS (% values)'!L99,"")</f>
        <v/>
      </c>
      <c r="L96" s="95" t="str">
        <f>IF('FS ANALYSIS (% values)'!M99&lt;&gt;"",'FS ANALYSIS (% values)'!M99,"")</f>
        <v/>
      </c>
      <c r="M96" s="95" t="str">
        <f>IF('FS ANALYSIS (% values)'!N99&lt;&gt;"",'FS ANALYSIS (% values)'!N99,"")</f>
        <v/>
      </c>
      <c r="N96" s="95" t="str">
        <f>IF('FS ANALYSIS (% values)'!O99&lt;&gt;"",'FS ANALYSIS (% values)'!O99,"")</f>
        <v/>
      </c>
      <c r="O96" s="95" t="str">
        <f>IF('FS ANALYSIS (% values)'!P99&lt;&gt;"",'FS ANALYSIS (% values)'!P99,"")</f>
        <v/>
      </c>
      <c r="P96" s="95" t="str">
        <f>IF('FS ANALYSIS (% values)'!Q99&lt;&gt;"",'FS ANALYSIS (% values)'!Q99,"")</f>
        <v/>
      </c>
      <c r="Q96" s="95" t="str">
        <f>IF('FS ANALYSIS (% values)'!R99&lt;&gt;"",'FS ANALYSIS (% values)'!R99,"")</f>
        <v/>
      </c>
      <c r="R96" s="95" t="str">
        <f>IF('FS ANALYSIS (% values)'!S99&lt;&gt;"",'FS ANALYSIS (% values)'!S99,"")</f>
        <v/>
      </c>
      <c r="S96" s="26">
        <f>'FS ANALYSIS (% values)'!U99</f>
        <v>0</v>
      </c>
      <c r="T96" s="27">
        <f>'FS ANALYSIS (% values)'!V99</f>
        <v>0</v>
      </c>
      <c r="U96" s="4">
        <f>'FS ANALYSIS (% values)'!W99</f>
        <v>1</v>
      </c>
      <c r="V96" s="181">
        <f>'Population Figures'!S100</f>
        <v>0</v>
      </c>
      <c r="W96" s="181" t="e">
        <f>'Population Figures'!T100</f>
        <v>#NUM!</v>
      </c>
      <c r="X96" s="181" t="e">
        <f>'Population Figures'!U100-'Population Figures'!S100</f>
        <v>#NUM!</v>
      </c>
    </row>
    <row r="97" spans="1:24" x14ac:dyDescent="0.25">
      <c r="A97" s="44">
        <f>'FS ANALYSIS (% values)'!B100</f>
        <v>0</v>
      </c>
      <c r="B97" s="45">
        <f>'FS ANALYSIS (% values)'!C100</f>
        <v>0</v>
      </c>
      <c r="C97" s="45">
        <f>'FS ANALYSIS (% values)'!D100</f>
        <v>0</v>
      </c>
      <c r="D97" s="95" t="str">
        <f>IF('FS ANALYSIS (% values)'!E100&lt;&gt;"",'FS ANALYSIS (% values)'!E100,"")</f>
        <v/>
      </c>
      <c r="E97" s="95" t="str">
        <f>IF('FS ANALYSIS (% values)'!F100&lt;&gt;"",'FS ANALYSIS (% values)'!F100,"")</f>
        <v/>
      </c>
      <c r="F97" s="95" t="str">
        <f>IF('FS ANALYSIS (% values)'!G100&lt;&gt;"",'FS ANALYSIS (% values)'!G100,"")</f>
        <v/>
      </c>
      <c r="G97" s="95" t="str">
        <f>IF('FS ANALYSIS (% values)'!H100&lt;&gt;"",'FS ANALYSIS (% values)'!H100,"")</f>
        <v/>
      </c>
      <c r="H97" s="95" t="str">
        <f>IF('FS ANALYSIS (% values)'!I100&lt;&gt;"",'FS ANALYSIS (% values)'!I100,"")</f>
        <v/>
      </c>
      <c r="I97" s="95" t="str">
        <f>IF('FS ANALYSIS (% values)'!J100&lt;&gt;"",'FS ANALYSIS (% values)'!J100,"")</f>
        <v/>
      </c>
      <c r="J97" s="95" t="str">
        <f>IF('FS ANALYSIS (% values)'!K100&lt;&gt;"",'FS ANALYSIS (% values)'!K100,"")</f>
        <v/>
      </c>
      <c r="K97" s="95" t="str">
        <f>IF('FS ANALYSIS (% values)'!L100&lt;&gt;"",'FS ANALYSIS (% values)'!L100,"")</f>
        <v/>
      </c>
      <c r="L97" s="95" t="str">
        <f>IF('FS ANALYSIS (% values)'!M100&lt;&gt;"",'FS ANALYSIS (% values)'!M100,"")</f>
        <v/>
      </c>
      <c r="M97" s="95" t="str">
        <f>IF('FS ANALYSIS (% values)'!N100&lt;&gt;"",'FS ANALYSIS (% values)'!N100,"")</f>
        <v/>
      </c>
      <c r="N97" s="95" t="str">
        <f>IF('FS ANALYSIS (% values)'!O100&lt;&gt;"",'FS ANALYSIS (% values)'!O100,"")</f>
        <v/>
      </c>
      <c r="O97" s="95" t="str">
        <f>IF('FS ANALYSIS (% values)'!P100&lt;&gt;"",'FS ANALYSIS (% values)'!P100,"")</f>
        <v/>
      </c>
      <c r="P97" s="95" t="str">
        <f>IF('FS ANALYSIS (% values)'!Q100&lt;&gt;"",'FS ANALYSIS (% values)'!Q100,"")</f>
        <v/>
      </c>
      <c r="Q97" s="95" t="str">
        <f>IF('FS ANALYSIS (% values)'!R100&lt;&gt;"",'FS ANALYSIS (% values)'!R100,"")</f>
        <v/>
      </c>
      <c r="R97" s="95" t="str">
        <f>IF('FS ANALYSIS (% values)'!S100&lt;&gt;"",'FS ANALYSIS (% values)'!S100,"")</f>
        <v/>
      </c>
      <c r="S97" s="26">
        <f>'FS ANALYSIS (% values)'!U100</f>
        <v>0</v>
      </c>
      <c r="T97" s="27">
        <f>'FS ANALYSIS (% values)'!V100</f>
        <v>0</v>
      </c>
      <c r="U97" s="4">
        <f>'FS ANALYSIS (% values)'!W100</f>
        <v>1</v>
      </c>
      <c r="V97" s="181">
        <f>'Population Figures'!S101</f>
        <v>0</v>
      </c>
      <c r="W97" s="181" t="e">
        <f>'Population Figures'!T101</f>
        <v>#NUM!</v>
      </c>
      <c r="X97" s="181" t="e">
        <f>'Population Figures'!U101-'Population Figures'!S101</f>
        <v>#NUM!</v>
      </c>
    </row>
    <row r="98" spans="1:24" x14ac:dyDescent="0.25">
      <c r="A98" s="44">
        <f>'FS ANALYSIS (% values)'!B101</f>
        <v>0</v>
      </c>
      <c r="B98" s="45">
        <f>'FS ANALYSIS (% values)'!C101</f>
        <v>0</v>
      </c>
      <c r="C98" s="45">
        <f>'FS ANALYSIS (% values)'!D101</f>
        <v>0</v>
      </c>
      <c r="D98" s="95" t="str">
        <f>IF('FS ANALYSIS (% values)'!E101&lt;&gt;"",'FS ANALYSIS (% values)'!E101,"")</f>
        <v/>
      </c>
      <c r="E98" s="95" t="str">
        <f>IF('FS ANALYSIS (% values)'!F101&lt;&gt;"",'FS ANALYSIS (% values)'!F101,"")</f>
        <v/>
      </c>
      <c r="F98" s="95" t="str">
        <f>IF('FS ANALYSIS (% values)'!G101&lt;&gt;"",'FS ANALYSIS (% values)'!G101,"")</f>
        <v/>
      </c>
      <c r="G98" s="95" t="str">
        <f>IF('FS ANALYSIS (% values)'!H101&lt;&gt;"",'FS ANALYSIS (% values)'!H101,"")</f>
        <v/>
      </c>
      <c r="H98" s="95" t="str">
        <f>IF('FS ANALYSIS (% values)'!I101&lt;&gt;"",'FS ANALYSIS (% values)'!I101,"")</f>
        <v/>
      </c>
      <c r="I98" s="95" t="str">
        <f>IF('FS ANALYSIS (% values)'!J101&lt;&gt;"",'FS ANALYSIS (% values)'!J101,"")</f>
        <v/>
      </c>
      <c r="J98" s="95" t="str">
        <f>IF('FS ANALYSIS (% values)'!K101&lt;&gt;"",'FS ANALYSIS (% values)'!K101,"")</f>
        <v/>
      </c>
      <c r="K98" s="95" t="str">
        <f>IF('FS ANALYSIS (% values)'!L101&lt;&gt;"",'FS ANALYSIS (% values)'!L101,"")</f>
        <v/>
      </c>
      <c r="L98" s="95" t="str">
        <f>IF('FS ANALYSIS (% values)'!M101&lt;&gt;"",'FS ANALYSIS (% values)'!M101,"")</f>
        <v/>
      </c>
      <c r="M98" s="95" t="str">
        <f>IF('FS ANALYSIS (% values)'!N101&lt;&gt;"",'FS ANALYSIS (% values)'!N101,"")</f>
        <v/>
      </c>
      <c r="N98" s="95" t="str">
        <f>IF('FS ANALYSIS (% values)'!O101&lt;&gt;"",'FS ANALYSIS (% values)'!O101,"")</f>
        <v/>
      </c>
      <c r="O98" s="95" t="str">
        <f>IF('FS ANALYSIS (% values)'!P101&lt;&gt;"",'FS ANALYSIS (% values)'!P101,"")</f>
        <v/>
      </c>
      <c r="P98" s="95" t="str">
        <f>IF('FS ANALYSIS (% values)'!Q101&lt;&gt;"",'FS ANALYSIS (% values)'!Q101,"")</f>
        <v/>
      </c>
      <c r="Q98" s="95" t="str">
        <f>IF('FS ANALYSIS (% values)'!R101&lt;&gt;"",'FS ANALYSIS (% values)'!R101,"")</f>
        <v/>
      </c>
      <c r="R98" s="95" t="str">
        <f>IF('FS ANALYSIS (% values)'!S101&lt;&gt;"",'FS ANALYSIS (% values)'!S101,"")</f>
        <v/>
      </c>
      <c r="S98" s="26">
        <f>'FS ANALYSIS (% values)'!U101</f>
        <v>0</v>
      </c>
      <c r="T98" s="27">
        <f>'FS ANALYSIS (% values)'!V101</f>
        <v>0</v>
      </c>
      <c r="U98" s="4">
        <f>'FS ANALYSIS (% values)'!W101</f>
        <v>1</v>
      </c>
      <c r="V98" s="181">
        <f>'Population Figures'!S102</f>
        <v>0</v>
      </c>
      <c r="W98" s="181" t="e">
        <f>'Population Figures'!T102</f>
        <v>#NUM!</v>
      </c>
      <c r="X98" s="181" t="e">
        <f>'Population Figures'!U102-'Population Figures'!S102</f>
        <v>#NUM!</v>
      </c>
    </row>
    <row r="99" spans="1:24" x14ac:dyDescent="0.25">
      <c r="A99" s="44">
        <f>'FS ANALYSIS (% values)'!B102</f>
        <v>0</v>
      </c>
      <c r="B99" s="45">
        <f>'FS ANALYSIS (% values)'!C102</f>
        <v>0</v>
      </c>
      <c r="C99" s="45">
        <f>'FS ANALYSIS (% values)'!D102</f>
        <v>0</v>
      </c>
      <c r="D99" s="95" t="str">
        <f>IF('FS ANALYSIS (% values)'!E102&lt;&gt;"",'FS ANALYSIS (% values)'!E102,"")</f>
        <v/>
      </c>
      <c r="E99" s="95" t="str">
        <f>IF('FS ANALYSIS (% values)'!F102&lt;&gt;"",'FS ANALYSIS (% values)'!F102,"")</f>
        <v/>
      </c>
      <c r="F99" s="95" t="str">
        <f>IF('FS ANALYSIS (% values)'!G102&lt;&gt;"",'FS ANALYSIS (% values)'!G102,"")</f>
        <v/>
      </c>
      <c r="G99" s="95" t="str">
        <f>IF('FS ANALYSIS (% values)'!H102&lt;&gt;"",'FS ANALYSIS (% values)'!H102,"")</f>
        <v/>
      </c>
      <c r="H99" s="95" t="str">
        <f>IF('FS ANALYSIS (% values)'!I102&lt;&gt;"",'FS ANALYSIS (% values)'!I102,"")</f>
        <v/>
      </c>
      <c r="I99" s="95" t="str">
        <f>IF('FS ANALYSIS (% values)'!J102&lt;&gt;"",'FS ANALYSIS (% values)'!J102,"")</f>
        <v/>
      </c>
      <c r="J99" s="95" t="str">
        <f>IF('FS ANALYSIS (% values)'!K102&lt;&gt;"",'FS ANALYSIS (% values)'!K102,"")</f>
        <v/>
      </c>
      <c r="K99" s="95" t="str">
        <f>IF('FS ANALYSIS (% values)'!L102&lt;&gt;"",'FS ANALYSIS (% values)'!L102,"")</f>
        <v/>
      </c>
      <c r="L99" s="95" t="str">
        <f>IF('FS ANALYSIS (% values)'!M102&lt;&gt;"",'FS ANALYSIS (% values)'!M102,"")</f>
        <v/>
      </c>
      <c r="M99" s="95" t="str">
        <f>IF('FS ANALYSIS (% values)'!N102&lt;&gt;"",'FS ANALYSIS (% values)'!N102,"")</f>
        <v/>
      </c>
      <c r="N99" s="95" t="str">
        <f>IF('FS ANALYSIS (% values)'!O102&lt;&gt;"",'FS ANALYSIS (% values)'!O102,"")</f>
        <v/>
      </c>
      <c r="O99" s="95" t="str">
        <f>IF('FS ANALYSIS (% values)'!P102&lt;&gt;"",'FS ANALYSIS (% values)'!P102,"")</f>
        <v/>
      </c>
      <c r="P99" s="95" t="str">
        <f>IF('FS ANALYSIS (% values)'!Q102&lt;&gt;"",'FS ANALYSIS (% values)'!Q102,"")</f>
        <v/>
      </c>
      <c r="Q99" s="95" t="str">
        <f>IF('FS ANALYSIS (% values)'!R102&lt;&gt;"",'FS ANALYSIS (% values)'!R102,"")</f>
        <v/>
      </c>
      <c r="R99" s="95" t="str">
        <f>IF('FS ANALYSIS (% values)'!S102&lt;&gt;"",'FS ANALYSIS (% values)'!S102,"")</f>
        <v/>
      </c>
      <c r="S99" s="26">
        <f>'FS ANALYSIS (% values)'!U102</f>
        <v>0</v>
      </c>
      <c r="T99" s="27">
        <f>'FS ANALYSIS (% values)'!V102</f>
        <v>0</v>
      </c>
      <c r="U99" s="4">
        <f>'FS ANALYSIS (% values)'!W102</f>
        <v>1</v>
      </c>
      <c r="V99" s="181">
        <f>'Population Figures'!S103</f>
        <v>0</v>
      </c>
      <c r="W99" s="181" t="e">
        <f>'Population Figures'!T103</f>
        <v>#NUM!</v>
      </c>
      <c r="X99" s="181" t="e">
        <f>'Population Figures'!U103-'Population Figures'!S103</f>
        <v>#NUM!</v>
      </c>
    </row>
    <row r="100" spans="1:24" x14ac:dyDescent="0.25">
      <c r="A100" s="44">
        <f>'FS ANALYSIS (% values)'!B103</f>
        <v>0</v>
      </c>
      <c r="B100" s="45">
        <f>'FS ANALYSIS (% values)'!C103</f>
        <v>0</v>
      </c>
      <c r="C100" s="45">
        <f>'FS ANALYSIS (% values)'!D103</f>
        <v>0</v>
      </c>
      <c r="D100" s="95" t="str">
        <f>IF('FS ANALYSIS (% values)'!E103&lt;&gt;"",'FS ANALYSIS (% values)'!E103,"")</f>
        <v/>
      </c>
      <c r="E100" s="95" t="str">
        <f>IF('FS ANALYSIS (% values)'!F103&lt;&gt;"",'FS ANALYSIS (% values)'!F103,"")</f>
        <v/>
      </c>
      <c r="F100" s="95" t="str">
        <f>IF('FS ANALYSIS (% values)'!G103&lt;&gt;"",'FS ANALYSIS (% values)'!G103,"")</f>
        <v/>
      </c>
      <c r="G100" s="95" t="str">
        <f>IF('FS ANALYSIS (% values)'!H103&lt;&gt;"",'FS ANALYSIS (% values)'!H103,"")</f>
        <v/>
      </c>
      <c r="H100" s="95" t="str">
        <f>IF('FS ANALYSIS (% values)'!I103&lt;&gt;"",'FS ANALYSIS (% values)'!I103,"")</f>
        <v/>
      </c>
      <c r="I100" s="95" t="str">
        <f>IF('FS ANALYSIS (% values)'!J103&lt;&gt;"",'FS ANALYSIS (% values)'!J103,"")</f>
        <v/>
      </c>
      <c r="J100" s="95" t="str">
        <f>IF('FS ANALYSIS (% values)'!K103&lt;&gt;"",'FS ANALYSIS (% values)'!K103,"")</f>
        <v/>
      </c>
      <c r="K100" s="95" t="str">
        <f>IF('FS ANALYSIS (% values)'!L103&lt;&gt;"",'FS ANALYSIS (% values)'!L103,"")</f>
        <v/>
      </c>
      <c r="L100" s="95" t="str">
        <f>IF('FS ANALYSIS (% values)'!M103&lt;&gt;"",'FS ANALYSIS (% values)'!M103,"")</f>
        <v/>
      </c>
      <c r="M100" s="95" t="str">
        <f>IF('FS ANALYSIS (% values)'!N103&lt;&gt;"",'FS ANALYSIS (% values)'!N103,"")</f>
        <v/>
      </c>
      <c r="N100" s="95" t="str">
        <f>IF('FS ANALYSIS (% values)'!O103&lt;&gt;"",'FS ANALYSIS (% values)'!O103,"")</f>
        <v/>
      </c>
      <c r="O100" s="95" t="str">
        <f>IF('FS ANALYSIS (% values)'!P103&lt;&gt;"",'FS ANALYSIS (% values)'!P103,"")</f>
        <v/>
      </c>
      <c r="P100" s="95" t="str">
        <f>IF('FS ANALYSIS (% values)'!Q103&lt;&gt;"",'FS ANALYSIS (% values)'!Q103,"")</f>
        <v/>
      </c>
      <c r="Q100" s="95" t="str">
        <f>IF('FS ANALYSIS (% values)'!R103&lt;&gt;"",'FS ANALYSIS (% values)'!R103,"")</f>
        <v/>
      </c>
      <c r="R100" s="95" t="str">
        <f>IF('FS ANALYSIS (% values)'!S103&lt;&gt;"",'FS ANALYSIS (% values)'!S103,"")</f>
        <v/>
      </c>
      <c r="S100" s="26">
        <f>'FS ANALYSIS (% values)'!U103</f>
        <v>0</v>
      </c>
      <c r="T100" s="27">
        <f>'FS ANALYSIS (% values)'!V103</f>
        <v>0</v>
      </c>
      <c r="U100" s="4">
        <f>'FS ANALYSIS (% values)'!W103</f>
        <v>1</v>
      </c>
      <c r="V100" s="181">
        <f>'Population Figures'!S104</f>
        <v>0</v>
      </c>
      <c r="W100" s="181" t="e">
        <f>'Population Figures'!T104</f>
        <v>#NUM!</v>
      </c>
      <c r="X100" s="181" t="e">
        <f>'Population Figures'!U104-'Population Figures'!S104</f>
        <v>#NUM!</v>
      </c>
    </row>
    <row r="101" spans="1:24" x14ac:dyDescent="0.25">
      <c r="A101" s="44">
        <f>'FS ANALYSIS (% values)'!B104</f>
        <v>0</v>
      </c>
      <c r="B101" s="45">
        <f>'FS ANALYSIS (% values)'!C104</f>
        <v>0</v>
      </c>
      <c r="C101" s="45">
        <f>'FS ANALYSIS (% values)'!D104</f>
        <v>0</v>
      </c>
      <c r="D101" s="95" t="str">
        <f>IF('FS ANALYSIS (% values)'!E104&lt;&gt;"",'FS ANALYSIS (% values)'!E104,"")</f>
        <v/>
      </c>
      <c r="E101" s="95" t="str">
        <f>IF('FS ANALYSIS (% values)'!F104&lt;&gt;"",'FS ANALYSIS (% values)'!F104,"")</f>
        <v/>
      </c>
      <c r="F101" s="95" t="str">
        <f>IF('FS ANALYSIS (% values)'!G104&lt;&gt;"",'FS ANALYSIS (% values)'!G104,"")</f>
        <v/>
      </c>
      <c r="G101" s="95" t="str">
        <f>IF('FS ANALYSIS (% values)'!H104&lt;&gt;"",'FS ANALYSIS (% values)'!H104,"")</f>
        <v/>
      </c>
      <c r="H101" s="95" t="str">
        <f>IF('FS ANALYSIS (% values)'!I104&lt;&gt;"",'FS ANALYSIS (% values)'!I104,"")</f>
        <v/>
      </c>
      <c r="I101" s="95" t="str">
        <f>IF('FS ANALYSIS (% values)'!J104&lt;&gt;"",'FS ANALYSIS (% values)'!J104,"")</f>
        <v/>
      </c>
      <c r="J101" s="95" t="str">
        <f>IF('FS ANALYSIS (% values)'!K104&lt;&gt;"",'FS ANALYSIS (% values)'!K104,"")</f>
        <v/>
      </c>
      <c r="K101" s="95" t="str">
        <f>IF('FS ANALYSIS (% values)'!L104&lt;&gt;"",'FS ANALYSIS (% values)'!L104,"")</f>
        <v/>
      </c>
      <c r="L101" s="95" t="str">
        <f>IF('FS ANALYSIS (% values)'!M104&lt;&gt;"",'FS ANALYSIS (% values)'!M104,"")</f>
        <v/>
      </c>
      <c r="M101" s="95" t="str">
        <f>IF('FS ANALYSIS (% values)'!N104&lt;&gt;"",'FS ANALYSIS (% values)'!N104,"")</f>
        <v/>
      </c>
      <c r="N101" s="95" t="str">
        <f>IF('FS ANALYSIS (% values)'!O104&lt;&gt;"",'FS ANALYSIS (% values)'!O104,"")</f>
        <v/>
      </c>
      <c r="O101" s="95" t="str">
        <f>IF('FS ANALYSIS (% values)'!P104&lt;&gt;"",'FS ANALYSIS (% values)'!P104,"")</f>
        <v/>
      </c>
      <c r="P101" s="95" t="str">
        <f>IF('FS ANALYSIS (% values)'!Q104&lt;&gt;"",'FS ANALYSIS (% values)'!Q104,"")</f>
        <v/>
      </c>
      <c r="Q101" s="95" t="str">
        <f>IF('FS ANALYSIS (% values)'!R104&lt;&gt;"",'FS ANALYSIS (% values)'!R104,"")</f>
        <v/>
      </c>
      <c r="R101" s="95" t="str">
        <f>IF('FS ANALYSIS (% values)'!S104&lt;&gt;"",'FS ANALYSIS (% values)'!S104,"")</f>
        <v/>
      </c>
      <c r="S101" s="26">
        <f>'FS ANALYSIS (% values)'!U104</f>
        <v>0</v>
      </c>
      <c r="T101" s="27">
        <f>'FS ANALYSIS (% values)'!V104</f>
        <v>0</v>
      </c>
      <c r="U101" s="4">
        <f>'FS ANALYSIS (% values)'!W104</f>
        <v>1</v>
      </c>
      <c r="V101" s="181">
        <f>'Population Figures'!S105</f>
        <v>0</v>
      </c>
      <c r="W101" s="181" t="e">
        <f>'Population Figures'!T105</f>
        <v>#NUM!</v>
      </c>
      <c r="X101" s="181" t="e">
        <f>'Population Figures'!U105-'Population Figures'!S105</f>
        <v>#NUM!</v>
      </c>
    </row>
    <row r="102" spans="1:24" x14ac:dyDescent="0.25">
      <c r="A102" s="44">
        <f>'FS ANALYSIS (% values)'!B105</f>
        <v>0</v>
      </c>
      <c r="B102" s="45">
        <f>'FS ANALYSIS (% values)'!C105</f>
        <v>0</v>
      </c>
      <c r="C102" s="45">
        <f>'FS ANALYSIS (% values)'!D105</f>
        <v>0</v>
      </c>
      <c r="D102" s="95" t="str">
        <f>IF('FS ANALYSIS (% values)'!E105&lt;&gt;"",'FS ANALYSIS (% values)'!E105,"")</f>
        <v/>
      </c>
      <c r="E102" s="95" t="str">
        <f>IF('FS ANALYSIS (% values)'!F105&lt;&gt;"",'FS ANALYSIS (% values)'!F105,"")</f>
        <v/>
      </c>
      <c r="F102" s="95" t="str">
        <f>IF('FS ANALYSIS (% values)'!G105&lt;&gt;"",'FS ANALYSIS (% values)'!G105,"")</f>
        <v/>
      </c>
      <c r="G102" s="95" t="str">
        <f>IF('FS ANALYSIS (% values)'!H105&lt;&gt;"",'FS ANALYSIS (% values)'!H105,"")</f>
        <v/>
      </c>
      <c r="H102" s="95" t="str">
        <f>IF('FS ANALYSIS (% values)'!I105&lt;&gt;"",'FS ANALYSIS (% values)'!I105,"")</f>
        <v/>
      </c>
      <c r="I102" s="95" t="str">
        <f>IF('FS ANALYSIS (% values)'!J105&lt;&gt;"",'FS ANALYSIS (% values)'!J105,"")</f>
        <v/>
      </c>
      <c r="J102" s="95" t="str">
        <f>IF('FS ANALYSIS (% values)'!K105&lt;&gt;"",'FS ANALYSIS (% values)'!K105,"")</f>
        <v/>
      </c>
      <c r="K102" s="95" t="str">
        <f>IF('FS ANALYSIS (% values)'!L105&lt;&gt;"",'FS ANALYSIS (% values)'!L105,"")</f>
        <v/>
      </c>
      <c r="L102" s="95" t="str">
        <f>IF('FS ANALYSIS (% values)'!M105&lt;&gt;"",'FS ANALYSIS (% values)'!M105,"")</f>
        <v/>
      </c>
      <c r="M102" s="95" t="str">
        <f>IF('FS ANALYSIS (% values)'!N105&lt;&gt;"",'FS ANALYSIS (% values)'!N105,"")</f>
        <v/>
      </c>
      <c r="N102" s="95" t="str">
        <f>IF('FS ANALYSIS (% values)'!O105&lt;&gt;"",'FS ANALYSIS (% values)'!O105,"")</f>
        <v/>
      </c>
      <c r="O102" s="95" t="str">
        <f>IF('FS ANALYSIS (% values)'!P105&lt;&gt;"",'FS ANALYSIS (% values)'!P105,"")</f>
        <v/>
      </c>
      <c r="P102" s="95" t="str">
        <f>IF('FS ANALYSIS (% values)'!Q105&lt;&gt;"",'FS ANALYSIS (% values)'!Q105,"")</f>
        <v/>
      </c>
      <c r="Q102" s="95" t="str">
        <f>IF('FS ANALYSIS (% values)'!R105&lt;&gt;"",'FS ANALYSIS (% values)'!R105,"")</f>
        <v/>
      </c>
      <c r="R102" s="95" t="str">
        <f>IF('FS ANALYSIS (% values)'!S105&lt;&gt;"",'FS ANALYSIS (% values)'!S105,"")</f>
        <v/>
      </c>
      <c r="S102" s="26">
        <f>'FS ANALYSIS (% values)'!U105</f>
        <v>0</v>
      </c>
      <c r="T102" s="27">
        <f>'FS ANALYSIS (% values)'!V105</f>
        <v>0</v>
      </c>
      <c r="U102" s="4">
        <f>'FS ANALYSIS (% values)'!W105</f>
        <v>1</v>
      </c>
      <c r="V102" s="181">
        <f>'Population Figures'!S106</f>
        <v>0</v>
      </c>
      <c r="W102" s="181" t="e">
        <f>'Population Figures'!T106</f>
        <v>#NUM!</v>
      </c>
      <c r="X102" s="181" t="e">
        <f>'Population Figures'!U106-'Population Figures'!S106</f>
        <v>#NUM!</v>
      </c>
    </row>
    <row r="103" spans="1:24" x14ac:dyDescent="0.25">
      <c r="A103" s="44">
        <f>'FS ANALYSIS (% values)'!B106</f>
        <v>0</v>
      </c>
      <c r="B103" s="24">
        <f>'FS ANALYSIS (% values)'!C106</f>
        <v>0</v>
      </c>
      <c r="C103" s="24">
        <f>'FS ANALYSIS (% values)'!D106</f>
        <v>0</v>
      </c>
      <c r="D103" s="95" t="str">
        <f>IF('FS ANALYSIS (% values)'!E106&lt;&gt;"",'FS ANALYSIS (% values)'!E106,"")</f>
        <v/>
      </c>
      <c r="E103" s="95" t="str">
        <f>IF('FS ANALYSIS (% values)'!F106&lt;&gt;"",'FS ANALYSIS (% values)'!F106,"")</f>
        <v/>
      </c>
      <c r="F103" s="95" t="str">
        <f>IF('FS ANALYSIS (% values)'!G106&lt;&gt;"",'FS ANALYSIS (% values)'!G106,"")</f>
        <v/>
      </c>
      <c r="G103" s="95" t="str">
        <f>IF('FS ANALYSIS (% values)'!H106&lt;&gt;"",'FS ANALYSIS (% values)'!H106,"")</f>
        <v/>
      </c>
      <c r="H103" s="95" t="str">
        <f>IF('FS ANALYSIS (% values)'!I106&lt;&gt;"",'FS ANALYSIS (% values)'!I106,"")</f>
        <v/>
      </c>
      <c r="I103" s="95" t="str">
        <f>IF('FS ANALYSIS (% values)'!J106&lt;&gt;"",'FS ANALYSIS (% values)'!J106,"")</f>
        <v/>
      </c>
      <c r="J103" s="95" t="str">
        <f>IF('FS ANALYSIS (% values)'!K106&lt;&gt;"",'FS ANALYSIS (% values)'!K106,"")</f>
        <v/>
      </c>
      <c r="K103" s="95" t="str">
        <f>IF('FS ANALYSIS (% values)'!L106&lt;&gt;"",'FS ANALYSIS (% values)'!L106,"")</f>
        <v/>
      </c>
      <c r="L103" s="95" t="str">
        <f>IF('FS ANALYSIS (% values)'!M106&lt;&gt;"",'FS ANALYSIS (% values)'!M106,"")</f>
        <v/>
      </c>
      <c r="M103" s="95" t="str">
        <f>IF('FS ANALYSIS (% values)'!N106&lt;&gt;"",'FS ANALYSIS (% values)'!N106,"")</f>
        <v/>
      </c>
      <c r="N103" s="95" t="str">
        <f>IF('FS ANALYSIS (% values)'!O106&lt;&gt;"",'FS ANALYSIS (% values)'!O106,"")</f>
        <v/>
      </c>
      <c r="O103" s="95" t="str">
        <f>IF('FS ANALYSIS (% values)'!P106&lt;&gt;"",'FS ANALYSIS (% values)'!P106,"")</f>
        <v/>
      </c>
      <c r="P103" s="95" t="str">
        <f>IF('FS ANALYSIS (% values)'!Q106&lt;&gt;"",'FS ANALYSIS (% values)'!Q106,"")</f>
        <v/>
      </c>
      <c r="Q103" s="95" t="str">
        <f>IF('FS ANALYSIS (% values)'!R106&lt;&gt;"",'FS ANALYSIS (% values)'!R106,"")</f>
        <v/>
      </c>
      <c r="R103" s="95" t="str">
        <f>IF('FS ANALYSIS (% values)'!S106&lt;&gt;"",'FS ANALYSIS (% values)'!S106,"")</f>
        <v/>
      </c>
      <c r="S103" s="26">
        <f>'FS ANALYSIS (% values)'!U106</f>
        <v>0</v>
      </c>
      <c r="T103" s="27">
        <f>'FS ANALYSIS (% values)'!V106</f>
        <v>0</v>
      </c>
      <c r="U103" s="4">
        <f>'FS ANALYSIS (% values)'!W106</f>
        <v>1</v>
      </c>
      <c r="V103" s="181">
        <f>'Population Figures'!S107</f>
        <v>0</v>
      </c>
      <c r="W103" s="181" t="e">
        <f>'Population Figures'!T107</f>
        <v>#NUM!</v>
      </c>
      <c r="X103" s="181" t="e">
        <f>'Population Figures'!U107-'Population Figures'!S107</f>
        <v>#NUM!</v>
      </c>
    </row>
    <row r="104" spans="1:24" x14ac:dyDescent="0.25">
      <c r="A104" s="44">
        <f>'FS ANALYSIS (% values)'!B107</f>
        <v>0</v>
      </c>
      <c r="B104" s="24">
        <f>'FS ANALYSIS (% values)'!C107</f>
        <v>0</v>
      </c>
      <c r="C104" s="24">
        <f>'FS ANALYSIS (% values)'!D107</f>
        <v>0</v>
      </c>
      <c r="D104" s="95" t="str">
        <f>IF('FS ANALYSIS (% values)'!E107&lt;&gt;"",'FS ANALYSIS (% values)'!E107,"")</f>
        <v/>
      </c>
      <c r="E104" s="95" t="str">
        <f>IF('FS ANALYSIS (% values)'!F107&lt;&gt;"",'FS ANALYSIS (% values)'!F107,"")</f>
        <v/>
      </c>
      <c r="F104" s="95" t="str">
        <f>IF('FS ANALYSIS (% values)'!G107&lt;&gt;"",'FS ANALYSIS (% values)'!G107,"")</f>
        <v/>
      </c>
      <c r="G104" s="95" t="str">
        <f>IF('FS ANALYSIS (% values)'!H107&lt;&gt;"",'FS ANALYSIS (% values)'!H107,"")</f>
        <v/>
      </c>
      <c r="H104" s="95" t="str">
        <f>IF('FS ANALYSIS (% values)'!I107&lt;&gt;"",'FS ANALYSIS (% values)'!I107,"")</f>
        <v/>
      </c>
      <c r="I104" s="95" t="str">
        <f>IF('FS ANALYSIS (% values)'!J107&lt;&gt;"",'FS ANALYSIS (% values)'!J107,"")</f>
        <v/>
      </c>
      <c r="J104" s="95" t="str">
        <f>IF('FS ANALYSIS (% values)'!K107&lt;&gt;"",'FS ANALYSIS (% values)'!K107,"")</f>
        <v/>
      </c>
      <c r="K104" s="95" t="str">
        <f>IF('FS ANALYSIS (% values)'!L107&lt;&gt;"",'FS ANALYSIS (% values)'!L107,"")</f>
        <v/>
      </c>
      <c r="L104" s="95" t="str">
        <f>IF('FS ANALYSIS (% values)'!M107&lt;&gt;"",'FS ANALYSIS (% values)'!M107,"")</f>
        <v/>
      </c>
      <c r="M104" s="95" t="str">
        <f>IF('FS ANALYSIS (% values)'!N107&lt;&gt;"",'FS ANALYSIS (% values)'!N107,"")</f>
        <v/>
      </c>
      <c r="N104" s="95" t="str">
        <f>IF('FS ANALYSIS (% values)'!O107&lt;&gt;"",'FS ANALYSIS (% values)'!O107,"")</f>
        <v/>
      </c>
      <c r="O104" s="95" t="str">
        <f>IF('FS ANALYSIS (% values)'!P107&lt;&gt;"",'FS ANALYSIS (% values)'!P107,"")</f>
        <v/>
      </c>
      <c r="P104" s="95" t="str">
        <f>IF('FS ANALYSIS (% values)'!Q107&lt;&gt;"",'FS ANALYSIS (% values)'!Q107,"")</f>
        <v/>
      </c>
      <c r="Q104" s="95" t="str">
        <f>IF('FS ANALYSIS (% values)'!R107&lt;&gt;"",'FS ANALYSIS (% values)'!R107,"")</f>
        <v/>
      </c>
      <c r="R104" s="95" t="str">
        <f>IF('FS ANALYSIS (% values)'!S107&lt;&gt;"",'FS ANALYSIS (% values)'!S107,"")</f>
        <v/>
      </c>
      <c r="S104" s="26">
        <f>'FS ANALYSIS (% values)'!U107</f>
        <v>0</v>
      </c>
      <c r="T104" s="27">
        <f>'FS ANALYSIS (% values)'!V107</f>
        <v>0</v>
      </c>
      <c r="U104" s="4">
        <f>'FS ANALYSIS (% values)'!W107</f>
        <v>1</v>
      </c>
      <c r="V104" s="181">
        <f>'Population Figures'!S108</f>
        <v>0</v>
      </c>
      <c r="W104" s="181" t="e">
        <f>'Population Figures'!T108</f>
        <v>#NUM!</v>
      </c>
      <c r="X104" s="181" t="e">
        <f>'Population Figures'!U108-'Population Figures'!S108</f>
        <v>#NUM!</v>
      </c>
    </row>
    <row r="105" spans="1:24" x14ac:dyDescent="0.25">
      <c r="A105" s="44">
        <f>'FS ANALYSIS (% values)'!B108</f>
        <v>0</v>
      </c>
      <c r="B105" s="24">
        <f>'FS ANALYSIS (% values)'!C108</f>
        <v>0</v>
      </c>
      <c r="C105" s="24">
        <f>'FS ANALYSIS (% values)'!D108</f>
        <v>0</v>
      </c>
      <c r="D105" s="95" t="str">
        <f>IF('FS ANALYSIS (% values)'!E108&lt;&gt;"",'FS ANALYSIS (% values)'!E108,"")</f>
        <v/>
      </c>
      <c r="E105" s="95" t="str">
        <f>IF('FS ANALYSIS (% values)'!F108&lt;&gt;"",'FS ANALYSIS (% values)'!F108,"")</f>
        <v/>
      </c>
      <c r="F105" s="95" t="str">
        <f>IF('FS ANALYSIS (% values)'!G108&lt;&gt;"",'FS ANALYSIS (% values)'!G108,"")</f>
        <v/>
      </c>
      <c r="G105" s="95" t="str">
        <f>IF('FS ANALYSIS (% values)'!H108&lt;&gt;"",'FS ANALYSIS (% values)'!H108,"")</f>
        <v/>
      </c>
      <c r="H105" s="95" t="str">
        <f>IF('FS ANALYSIS (% values)'!I108&lt;&gt;"",'FS ANALYSIS (% values)'!I108,"")</f>
        <v/>
      </c>
      <c r="I105" s="95" t="str">
        <f>IF('FS ANALYSIS (% values)'!J108&lt;&gt;"",'FS ANALYSIS (% values)'!J108,"")</f>
        <v/>
      </c>
      <c r="J105" s="95" t="str">
        <f>IF('FS ANALYSIS (% values)'!K108&lt;&gt;"",'FS ANALYSIS (% values)'!K108,"")</f>
        <v/>
      </c>
      <c r="K105" s="95" t="str">
        <f>IF('FS ANALYSIS (% values)'!L108&lt;&gt;"",'FS ANALYSIS (% values)'!L108,"")</f>
        <v/>
      </c>
      <c r="L105" s="95" t="str">
        <f>IF('FS ANALYSIS (% values)'!M108&lt;&gt;"",'FS ANALYSIS (% values)'!M108,"")</f>
        <v/>
      </c>
      <c r="M105" s="95" t="str">
        <f>IF('FS ANALYSIS (% values)'!N108&lt;&gt;"",'FS ANALYSIS (% values)'!N108,"")</f>
        <v/>
      </c>
      <c r="N105" s="95" t="str">
        <f>IF('FS ANALYSIS (% values)'!O108&lt;&gt;"",'FS ANALYSIS (% values)'!O108,"")</f>
        <v/>
      </c>
      <c r="O105" s="95" t="str">
        <f>IF('FS ANALYSIS (% values)'!P108&lt;&gt;"",'FS ANALYSIS (% values)'!P108,"")</f>
        <v/>
      </c>
      <c r="P105" s="95" t="str">
        <f>IF('FS ANALYSIS (% values)'!Q108&lt;&gt;"",'FS ANALYSIS (% values)'!Q108,"")</f>
        <v/>
      </c>
      <c r="Q105" s="95" t="str">
        <f>IF('FS ANALYSIS (% values)'!R108&lt;&gt;"",'FS ANALYSIS (% values)'!R108,"")</f>
        <v/>
      </c>
      <c r="R105" s="95" t="str">
        <f>IF('FS ANALYSIS (% values)'!S108&lt;&gt;"",'FS ANALYSIS (% values)'!S108,"")</f>
        <v/>
      </c>
      <c r="S105" s="26">
        <f>'FS ANALYSIS (% values)'!U108</f>
        <v>0</v>
      </c>
      <c r="T105" s="27">
        <f>'FS ANALYSIS (% values)'!V108</f>
        <v>0</v>
      </c>
      <c r="U105" s="4">
        <f>'FS ANALYSIS (% values)'!W108</f>
        <v>1</v>
      </c>
      <c r="V105" s="181">
        <f>'Population Figures'!S109</f>
        <v>0</v>
      </c>
      <c r="W105" s="181" t="e">
        <f>'Population Figures'!T109</f>
        <v>#NUM!</v>
      </c>
      <c r="X105" s="181" t="e">
        <f>'Population Figures'!U109-'Population Figures'!S109</f>
        <v>#NUM!</v>
      </c>
    </row>
    <row r="106" spans="1:24" x14ac:dyDescent="0.25">
      <c r="A106" s="44">
        <f>'FS ANALYSIS (% values)'!B109</f>
        <v>0</v>
      </c>
      <c r="B106" s="24">
        <f>'FS ANALYSIS (% values)'!C109</f>
        <v>0</v>
      </c>
      <c r="C106" s="24">
        <f>'FS ANALYSIS (% values)'!D109</f>
        <v>0</v>
      </c>
      <c r="D106" s="95" t="str">
        <f>IF('FS ANALYSIS (% values)'!E109&lt;&gt;"",'FS ANALYSIS (% values)'!E109,"")</f>
        <v/>
      </c>
      <c r="E106" s="95" t="str">
        <f>IF('FS ANALYSIS (% values)'!F109&lt;&gt;"",'FS ANALYSIS (% values)'!F109,"")</f>
        <v/>
      </c>
      <c r="F106" s="95" t="str">
        <f>IF('FS ANALYSIS (% values)'!G109&lt;&gt;"",'FS ANALYSIS (% values)'!G109,"")</f>
        <v/>
      </c>
      <c r="G106" s="95" t="str">
        <f>IF('FS ANALYSIS (% values)'!H109&lt;&gt;"",'FS ANALYSIS (% values)'!H109,"")</f>
        <v/>
      </c>
      <c r="H106" s="95" t="str">
        <f>IF('FS ANALYSIS (% values)'!I109&lt;&gt;"",'FS ANALYSIS (% values)'!I109,"")</f>
        <v/>
      </c>
      <c r="I106" s="95" t="str">
        <f>IF('FS ANALYSIS (% values)'!J109&lt;&gt;"",'FS ANALYSIS (% values)'!J109,"")</f>
        <v/>
      </c>
      <c r="J106" s="95" t="str">
        <f>IF('FS ANALYSIS (% values)'!K109&lt;&gt;"",'FS ANALYSIS (% values)'!K109,"")</f>
        <v/>
      </c>
      <c r="K106" s="95" t="str">
        <f>IF('FS ANALYSIS (% values)'!L109&lt;&gt;"",'FS ANALYSIS (% values)'!L109,"")</f>
        <v/>
      </c>
      <c r="L106" s="95" t="str">
        <f>IF('FS ANALYSIS (% values)'!M109&lt;&gt;"",'FS ANALYSIS (% values)'!M109,"")</f>
        <v/>
      </c>
      <c r="M106" s="95" t="str">
        <f>IF('FS ANALYSIS (% values)'!N109&lt;&gt;"",'FS ANALYSIS (% values)'!N109,"")</f>
        <v/>
      </c>
      <c r="N106" s="95" t="str">
        <f>IF('FS ANALYSIS (% values)'!O109&lt;&gt;"",'FS ANALYSIS (% values)'!O109,"")</f>
        <v/>
      </c>
      <c r="O106" s="95" t="str">
        <f>IF('FS ANALYSIS (% values)'!P109&lt;&gt;"",'FS ANALYSIS (% values)'!P109,"")</f>
        <v/>
      </c>
      <c r="P106" s="95" t="str">
        <f>IF('FS ANALYSIS (% values)'!Q109&lt;&gt;"",'FS ANALYSIS (% values)'!Q109,"")</f>
        <v/>
      </c>
      <c r="Q106" s="95" t="str">
        <f>IF('FS ANALYSIS (% values)'!R109&lt;&gt;"",'FS ANALYSIS (% values)'!R109,"")</f>
        <v/>
      </c>
      <c r="R106" s="95" t="str">
        <f>IF('FS ANALYSIS (% values)'!S109&lt;&gt;"",'FS ANALYSIS (% values)'!S109,"")</f>
        <v/>
      </c>
      <c r="S106" s="26">
        <f>'FS ANALYSIS (% values)'!U109</f>
        <v>0</v>
      </c>
      <c r="T106" s="27">
        <f>'FS ANALYSIS (% values)'!V109</f>
        <v>0</v>
      </c>
      <c r="U106" s="4">
        <f>'FS ANALYSIS (% values)'!W109</f>
        <v>1</v>
      </c>
      <c r="V106" s="181">
        <f>'Population Figures'!S110</f>
        <v>0</v>
      </c>
      <c r="W106" s="181" t="e">
        <f>'Population Figures'!T110</f>
        <v>#NUM!</v>
      </c>
      <c r="X106" s="181" t="e">
        <f>'Population Figures'!U110-'Population Figures'!S110</f>
        <v>#NUM!</v>
      </c>
    </row>
    <row r="107" spans="1:24" x14ac:dyDescent="0.25">
      <c r="A107" s="44">
        <f>'FS ANALYSIS (% values)'!B110</f>
        <v>0</v>
      </c>
      <c r="B107" s="37">
        <f>'FS ANALYSIS (% values)'!C110</f>
        <v>0</v>
      </c>
      <c r="C107" s="24">
        <f>'FS ANALYSIS (% values)'!D110</f>
        <v>0</v>
      </c>
      <c r="D107" s="95" t="str">
        <f>IF('FS ANALYSIS (% values)'!E110&lt;&gt;"",'FS ANALYSIS (% values)'!E110,"")</f>
        <v/>
      </c>
      <c r="E107" s="95" t="str">
        <f>IF('FS ANALYSIS (% values)'!F110&lt;&gt;"",'FS ANALYSIS (% values)'!F110,"")</f>
        <v/>
      </c>
      <c r="F107" s="95" t="str">
        <f>IF('FS ANALYSIS (% values)'!G110&lt;&gt;"",'FS ANALYSIS (% values)'!G110,"")</f>
        <v/>
      </c>
      <c r="G107" s="95" t="str">
        <f>IF('FS ANALYSIS (% values)'!H110&lt;&gt;"",'FS ANALYSIS (% values)'!H110,"")</f>
        <v/>
      </c>
      <c r="H107" s="95" t="str">
        <f>IF('FS ANALYSIS (% values)'!I110&lt;&gt;"",'FS ANALYSIS (% values)'!I110,"")</f>
        <v/>
      </c>
      <c r="I107" s="95" t="str">
        <f>IF('FS ANALYSIS (% values)'!J110&lt;&gt;"",'FS ANALYSIS (% values)'!J110,"")</f>
        <v/>
      </c>
      <c r="J107" s="95" t="str">
        <f>IF('FS ANALYSIS (% values)'!K110&lt;&gt;"",'FS ANALYSIS (% values)'!K110,"")</f>
        <v/>
      </c>
      <c r="K107" s="95" t="str">
        <f>IF('FS ANALYSIS (% values)'!L110&lt;&gt;"",'FS ANALYSIS (% values)'!L110,"")</f>
        <v/>
      </c>
      <c r="L107" s="95" t="str">
        <f>IF('FS ANALYSIS (% values)'!M110&lt;&gt;"",'FS ANALYSIS (% values)'!M110,"")</f>
        <v/>
      </c>
      <c r="M107" s="95" t="str">
        <f>IF('FS ANALYSIS (% values)'!N110&lt;&gt;"",'FS ANALYSIS (% values)'!N110,"")</f>
        <v/>
      </c>
      <c r="N107" s="95" t="str">
        <f>IF('FS ANALYSIS (% values)'!O110&lt;&gt;"",'FS ANALYSIS (% values)'!O110,"")</f>
        <v/>
      </c>
      <c r="O107" s="95" t="str">
        <f>IF('FS ANALYSIS (% values)'!P110&lt;&gt;"",'FS ANALYSIS (% values)'!P110,"")</f>
        <v/>
      </c>
      <c r="P107" s="95" t="str">
        <f>IF('FS ANALYSIS (% values)'!Q110&lt;&gt;"",'FS ANALYSIS (% values)'!Q110,"")</f>
        <v/>
      </c>
      <c r="Q107" s="95" t="str">
        <f>IF('FS ANALYSIS (% values)'!R110&lt;&gt;"",'FS ANALYSIS (% values)'!R110,"")</f>
        <v/>
      </c>
      <c r="R107" s="95" t="str">
        <f>IF('FS ANALYSIS (% values)'!S110&lt;&gt;"",'FS ANALYSIS (% values)'!S110,"")</f>
        <v/>
      </c>
      <c r="S107" s="26">
        <f>'FS ANALYSIS (% values)'!U110</f>
        <v>0</v>
      </c>
      <c r="T107" s="27">
        <f>'FS ANALYSIS (% values)'!V110</f>
        <v>0</v>
      </c>
      <c r="U107" s="4">
        <f>'FS ANALYSIS (% values)'!W110</f>
        <v>1</v>
      </c>
      <c r="V107" s="181">
        <f>'Population Figures'!S111</f>
        <v>0</v>
      </c>
      <c r="W107" s="181" t="e">
        <f>'Population Figures'!T111</f>
        <v>#NUM!</v>
      </c>
      <c r="X107" s="181" t="e">
        <f>'Population Figures'!U111-'Population Figures'!S111</f>
        <v>#NUM!</v>
      </c>
    </row>
    <row r="108" spans="1:24" x14ac:dyDescent="0.25">
      <c r="A108" s="44">
        <f>'FS ANALYSIS (% values)'!B111</f>
        <v>0</v>
      </c>
      <c r="B108" s="37">
        <f>'FS ANALYSIS (% values)'!C111</f>
        <v>0</v>
      </c>
      <c r="C108" s="24">
        <f>'FS ANALYSIS (% values)'!D111</f>
        <v>0</v>
      </c>
      <c r="D108" s="95" t="str">
        <f>IF('FS ANALYSIS (% values)'!E111&lt;&gt;"",'FS ANALYSIS (% values)'!E111,"")</f>
        <v/>
      </c>
      <c r="E108" s="95" t="str">
        <f>IF('FS ANALYSIS (% values)'!F111&lt;&gt;"",'FS ANALYSIS (% values)'!F111,"")</f>
        <v/>
      </c>
      <c r="F108" s="95" t="str">
        <f>IF('FS ANALYSIS (% values)'!G111&lt;&gt;"",'FS ANALYSIS (% values)'!G111,"")</f>
        <v/>
      </c>
      <c r="G108" s="95" t="str">
        <f>IF('FS ANALYSIS (% values)'!H111&lt;&gt;"",'FS ANALYSIS (% values)'!H111,"")</f>
        <v/>
      </c>
      <c r="H108" s="95" t="str">
        <f>IF('FS ANALYSIS (% values)'!I111&lt;&gt;"",'FS ANALYSIS (% values)'!I111,"")</f>
        <v/>
      </c>
      <c r="I108" s="95" t="str">
        <f>IF('FS ANALYSIS (% values)'!J111&lt;&gt;"",'FS ANALYSIS (% values)'!J111,"")</f>
        <v/>
      </c>
      <c r="J108" s="95" t="str">
        <f>IF('FS ANALYSIS (% values)'!K111&lt;&gt;"",'FS ANALYSIS (% values)'!K111,"")</f>
        <v/>
      </c>
      <c r="K108" s="95" t="str">
        <f>IF('FS ANALYSIS (% values)'!L111&lt;&gt;"",'FS ANALYSIS (% values)'!L111,"")</f>
        <v/>
      </c>
      <c r="L108" s="95" t="str">
        <f>IF('FS ANALYSIS (% values)'!M111&lt;&gt;"",'FS ANALYSIS (% values)'!M111,"")</f>
        <v/>
      </c>
      <c r="M108" s="95" t="str">
        <f>IF('FS ANALYSIS (% values)'!N111&lt;&gt;"",'FS ANALYSIS (% values)'!N111,"")</f>
        <v/>
      </c>
      <c r="N108" s="95" t="str">
        <f>IF('FS ANALYSIS (% values)'!O111&lt;&gt;"",'FS ANALYSIS (% values)'!O111,"")</f>
        <v/>
      </c>
      <c r="O108" s="95" t="str">
        <f>IF('FS ANALYSIS (% values)'!P111&lt;&gt;"",'FS ANALYSIS (% values)'!P111,"")</f>
        <v/>
      </c>
      <c r="P108" s="95" t="str">
        <f>IF('FS ANALYSIS (% values)'!Q111&lt;&gt;"",'FS ANALYSIS (% values)'!Q111,"")</f>
        <v/>
      </c>
      <c r="Q108" s="95" t="str">
        <f>IF('FS ANALYSIS (% values)'!R111&lt;&gt;"",'FS ANALYSIS (% values)'!R111,"")</f>
        <v/>
      </c>
      <c r="R108" s="95" t="str">
        <f>IF('FS ANALYSIS (% values)'!S111&lt;&gt;"",'FS ANALYSIS (% values)'!S111,"")</f>
        <v/>
      </c>
      <c r="S108" s="26">
        <f>'FS ANALYSIS (% values)'!U111</f>
        <v>0</v>
      </c>
      <c r="T108" s="27">
        <f>'FS ANALYSIS (% values)'!V111</f>
        <v>0</v>
      </c>
      <c r="U108" s="4">
        <f>'FS ANALYSIS (% values)'!W111</f>
        <v>1</v>
      </c>
      <c r="V108" s="181">
        <f>'Population Figures'!S112</f>
        <v>0</v>
      </c>
      <c r="W108" s="181" t="e">
        <f>'Population Figures'!T112</f>
        <v>#NUM!</v>
      </c>
      <c r="X108" s="181" t="e">
        <f>'Population Figures'!U112-'Population Figures'!S112</f>
        <v>#NUM!</v>
      </c>
    </row>
    <row r="109" spans="1:24" x14ac:dyDescent="0.25">
      <c r="A109" s="44">
        <f>'FS ANALYSIS (% values)'!B112</f>
        <v>0</v>
      </c>
      <c r="B109" s="37">
        <f>'FS ANALYSIS (% values)'!C112</f>
        <v>0</v>
      </c>
      <c r="C109" s="24">
        <f>'FS ANALYSIS (% values)'!D112</f>
        <v>0</v>
      </c>
      <c r="D109" s="95" t="str">
        <f>IF('FS ANALYSIS (% values)'!E112&lt;&gt;"",'FS ANALYSIS (% values)'!E112,"")</f>
        <v/>
      </c>
      <c r="E109" s="95" t="str">
        <f>IF('FS ANALYSIS (% values)'!F112&lt;&gt;"",'FS ANALYSIS (% values)'!F112,"")</f>
        <v/>
      </c>
      <c r="F109" s="95" t="str">
        <f>IF('FS ANALYSIS (% values)'!G112&lt;&gt;"",'FS ANALYSIS (% values)'!G112,"")</f>
        <v/>
      </c>
      <c r="G109" s="95" t="str">
        <f>IF('FS ANALYSIS (% values)'!H112&lt;&gt;"",'FS ANALYSIS (% values)'!H112,"")</f>
        <v/>
      </c>
      <c r="H109" s="95" t="str">
        <f>IF('FS ANALYSIS (% values)'!I112&lt;&gt;"",'FS ANALYSIS (% values)'!I112,"")</f>
        <v/>
      </c>
      <c r="I109" s="95" t="str">
        <f>IF('FS ANALYSIS (% values)'!J112&lt;&gt;"",'FS ANALYSIS (% values)'!J112,"")</f>
        <v/>
      </c>
      <c r="J109" s="95" t="str">
        <f>IF('FS ANALYSIS (% values)'!K112&lt;&gt;"",'FS ANALYSIS (% values)'!K112,"")</f>
        <v/>
      </c>
      <c r="K109" s="95" t="str">
        <f>IF('FS ANALYSIS (% values)'!L112&lt;&gt;"",'FS ANALYSIS (% values)'!L112,"")</f>
        <v/>
      </c>
      <c r="L109" s="95" t="str">
        <f>IF('FS ANALYSIS (% values)'!M112&lt;&gt;"",'FS ANALYSIS (% values)'!M112,"")</f>
        <v/>
      </c>
      <c r="M109" s="95" t="str">
        <f>IF('FS ANALYSIS (% values)'!N112&lt;&gt;"",'FS ANALYSIS (% values)'!N112,"")</f>
        <v/>
      </c>
      <c r="N109" s="95" t="str">
        <f>IF('FS ANALYSIS (% values)'!O112&lt;&gt;"",'FS ANALYSIS (% values)'!O112,"")</f>
        <v/>
      </c>
      <c r="O109" s="95" t="str">
        <f>IF('FS ANALYSIS (% values)'!P112&lt;&gt;"",'FS ANALYSIS (% values)'!P112,"")</f>
        <v/>
      </c>
      <c r="P109" s="95" t="str">
        <f>IF('FS ANALYSIS (% values)'!Q112&lt;&gt;"",'FS ANALYSIS (% values)'!Q112,"")</f>
        <v/>
      </c>
      <c r="Q109" s="95" t="str">
        <f>IF('FS ANALYSIS (% values)'!R112&lt;&gt;"",'FS ANALYSIS (% values)'!R112,"")</f>
        <v/>
      </c>
      <c r="R109" s="95" t="str">
        <f>IF('FS ANALYSIS (% values)'!S112&lt;&gt;"",'FS ANALYSIS (% values)'!S112,"")</f>
        <v/>
      </c>
      <c r="S109" s="26">
        <f>'FS ANALYSIS (% values)'!U112</f>
        <v>0</v>
      </c>
      <c r="T109" s="27">
        <f>'FS ANALYSIS (% values)'!V112</f>
        <v>0</v>
      </c>
      <c r="U109" s="4">
        <f>'FS ANALYSIS (% values)'!W112</f>
        <v>1</v>
      </c>
      <c r="V109" s="181">
        <f>'Population Figures'!S113</f>
        <v>0</v>
      </c>
      <c r="W109" s="181" t="e">
        <f>'Population Figures'!T113</f>
        <v>#NUM!</v>
      </c>
      <c r="X109" s="181" t="e">
        <f>'Population Figures'!U113-'Population Figures'!S113</f>
        <v>#NUM!</v>
      </c>
    </row>
    <row r="110" spans="1:24" x14ac:dyDescent="0.25">
      <c r="A110" s="44">
        <f>'FS ANALYSIS (% values)'!B113</f>
        <v>0</v>
      </c>
      <c r="B110" s="45">
        <f>'FS ANALYSIS (% values)'!C113</f>
        <v>0</v>
      </c>
      <c r="C110" s="45">
        <f>'FS ANALYSIS (% values)'!D113</f>
        <v>0</v>
      </c>
      <c r="D110" s="95" t="str">
        <f>IF('FS ANALYSIS (% values)'!E113&lt;&gt;"",'FS ANALYSIS (% values)'!E113,"")</f>
        <v/>
      </c>
      <c r="E110" s="95" t="str">
        <f>IF('FS ANALYSIS (% values)'!F113&lt;&gt;"",'FS ANALYSIS (% values)'!F113,"")</f>
        <v/>
      </c>
      <c r="F110" s="95" t="str">
        <f>IF('FS ANALYSIS (% values)'!G113&lt;&gt;"",'FS ANALYSIS (% values)'!G113,"")</f>
        <v/>
      </c>
      <c r="G110" s="95" t="str">
        <f>IF('FS ANALYSIS (% values)'!H113&lt;&gt;"",'FS ANALYSIS (% values)'!H113,"")</f>
        <v/>
      </c>
      <c r="H110" s="95" t="str">
        <f>IF('FS ANALYSIS (% values)'!I113&lt;&gt;"",'FS ANALYSIS (% values)'!I113,"")</f>
        <v/>
      </c>
      <c r="I110" s="95" t="str">
        <f>IF('FS ANALYSIS (% values)'!J113&lt;&gt;"",'FS ANALYSIS (% values)'!J113,"")</f>
        <v/>
      </c>
      <c r="J110" s="95" t="str">
        <f>IF('FS ANALYSIS (% values)'!K113&lt;&gt;"",'FS ANALYSIS (% values)'!K113,"")</f>
        <v/>
      </c>
      <c r="K110" s="95" t="str">
        <f>IF('FS ANALYSIS (% values)'!L113&lt;&gt;"",'FS ANALYSIS (% values)'!L113,"")</f>
        <v/>
      </c>
      <c r="L110" s="95" t="str">
        <f>IF('FS ANALYSIS (% values)'!M113&lt;&gt;"",'FS ANALYSIS (% values)'!M113,"")</f>
        <v/>
      </c>
      <c r="M110" s="95" t="str">
        <f>IF('FS ANALYSIS (% values)'!N113&lt;&gt;"",'FS ANALYSIS (% values)'!N113,"")</f>
        <v/>
      </c>
      <c r="N110" s="95" t="str">
        <f>IF('FS ANALYSIS (% values)'!O113&lt;&gt;"",'FS ANALYSIS (% values)'!O113,"")</f>
        <v/>
      </c>
      <c r="O110" s="95" t="str">
        <f>IF('FS ANALYSIS (% values)'!P113&lt;&gt;"",'FS ANALYSIS (% values)'!P113,"")</f>
        <v/>
      </c>
      <c r="P110" s="95" t="str">
        <f>IF('FS ANALYSIS (% values)'!Q113&lt;&gt;"",'FS ANALYSIS (% values)'!Q113,"")</f>
        <v/>
      </c>
      <c r="Q110" s="95" t="str">
        <f>IF('FS ANALYSIS (% values)'!R113&lt;&gt;"",'FS ANALYSIS (% values)'!R113,"")</f>
        <v/>
      </c>
      <c r="R110" s="95" t="str">
        <f>IF('FS ANALYSIS (% values)'!S113&lt;&gt;"",'FS ANALYSIS (% values)'!S113,"")</f>
        <v/>
      </c>
      <c r="S110" s="26">
        <f>'FS ANALYSIS (% values)'!U113</f>
        <v>0</v>
      </c>
      <c r="T110" s="27">
        <f>'FS ANALYSIS (% values)'!V113</f>
        <v>0</v>
      </c>
      <c r="U110" s="4">
        <f>'FS ANALYSIS (% values)'!W113</f>
        <v>1</v>
      </c>
      <c r="V110" s="181">
        <f>'Population Figures'!S114</f>
        <v>0</v>
      </c>
      <c r="W110" s="181" t="e">
        <f>'Population Figures'!T114</f>
        <v>#NUM!</v>
      </c>
      <c r="X110" s="181" t="e">
        <f>'Population Figures'!U114-'Population Figures'!S114</f>
        <v>#NUM!</v>
      </c>
    </row>
    <row r="111" spans="1:24" x14ac:dyDescent="0.25">
      <c r="A111" s="44">
        <f>'FS ANALYSIS (% values)'!B114</f>
        <v>0</v>
      </c>
      <c r="B111" s="45">
        <f>'FS ANALYSIS (% values)'!C114</f>
        <v>0</v>
      </c>
      <c r="C111" s="45">
        <f>'FS ANALYSIS (% values)'!D114</f>
        <v>0</v>
      </c>
      <c r="D111" s="95" t="str">
        <f>IF('FS ANALYSIS (% values)'!E114&lt;&gt;"",'FS ANALYSIS (% values)'!E114,"")</f>
        <v/>
      </c>
      <c r="E111" s="95" t="str">
        <f>IF('FS ANALYSIS (% values)'!F114&lt;&gt;"",'FS ANALYSIS (% values)'!F114,"")</f>
        <v/>
      </c>
      <c r="F111" s="95" t="str">
        <f>IF('FS ANALYSIS (% values)'!G114&lt;&gt;"",'FS ANALYSIS (% values)'!G114,"")</f>
        <v/>
      </c>
      <c r="G111" s="95" t="str">
        <f>IF('FS ANALYSIS (% values)'!H114&lt;&gt;"",'FS ANALYSIS (% values)'!H114,"")</f>
        <v/>
      </c>
      <c r="H111" s="95" t="str">
        <f>IF('FS ANALYSIS (% values)'!I114&lt;&gt;"",'FS ANALYSIS (% values)'!I114,"")</f>
        <v/>
      </c>
      <c r="I111" s="95" t="str">
        <f>IF('FS ANALYSIS (% values)'!J114&lt;&gt;"",'FS ANALYSIS (% values)'!J114,"")</f>
        <v/>
      </c>
      <c r="J111" s="95" t="str">
        <f>IF('FS ANALYSIS (% values)'!K114&lt;&gt;"",'FS ANALYSIS (% values)'!K114,"")</f>
        <v/>
      </c>
      <c r="K111" s="95" t="str">
        <f>IF('FS ANALYSIS (% values)'!L114&lt;&gt;"",'FS ANALYSIS (% values)'!L114,"")</f>
        <v/>
      </c>
      <c r="L111" s="95" t="str">
        <f>IF('FS ANALYSIS (% values)'!M114&lt;&gt;"",'FS ANALYSIS (% values)'!M114,"")</f>
        <v/>
      </c>
      <c r="M111" s="95" t="str">
        <f>IF('FS ANALYSIS (% values)'!N114&lt;&gt;"",'FS ANALYSIS (% values)'!N114,"")</f>
        <v/>
      </c>
      <c r="N111" s="95" t="str">
        <f>IF('FS ANALYSIS (% values)'!O114&lt;&gt;"",'FS ANALYSIS (% values)'!O114,"")</f>
        <v/>
      </c>
      <c r="O111" s="95" t="str">
        <f>IF('FS ANALYSIS (% values)'!P114&lt;&gt;"",'FS ANALYSIS (% values)'!P114,"")</f>
        <v/>
      </c>
      <c r="P111" s="95" t="str">
        <f>IF('FS ANALYSIS (% values)'!Q114&lt;&gt;"",'FS ANALYSIS (% values)'!Q114,"")</f>
        <v/>
      </c>
      <c r="Q111" s="95" t="str">
        <f>IF('FS ANALYSIS (% values)'!R114&lt;&gt;"",'FS ANALYSIS (% values)'!R114,"")</f>
        <v/>
      </c>
      <c r="R111" s="95" t="str">
        <f>IF('FS ANALYSIS (% values)'!S114&lt;&gt;"",'FS ANALYSIS (% values)'!S114,"")</f>
        <v/>
      </c>
      <c r="S111" s="26">
        <f>'FS ANALYSIS (% values)'!U114</f>
        <v>0</v>
      </c>
      <c r="T111" s="27">
        <f>'FS ANALYSIS (% values)'!V114</f>
        <v>0</v>
      </c>
      <c r="U111" s="4">
        <f>'FS ANALYSIS (% values)'!W114</f>
        <v>1</v>
      </c>
      <c r="V111" s="181">
        <f>'Population Figures'!S115</f>
        <v>0</v>
      </c>
      <c r="W111" s="181" t="e">
        <f>'Population Figures'!T115</f>
        <v>#NUM!</v>
      </c>
      <c r="X111" s="181" t="e">
        <f>'Population Figures'!U115-'Population Figures'!S115</f>
        <v>#NUM!</v>
      </c>
    </row>
    <row r="112" spans="1:24" x14ac:dyDescent="0.25">
      <c r="A112" s="44">
        <f>'FS ANALYSIS (% values)'!B115</f>
        <v>0</v>
      </c>
      <c r="B112" s="45">
        <f>'FS ANALYSIS (% values)'!C115</f>
        <v>0</v>
      </c>
      <c r="C112" s="45">
        <f>'FS ANALYSIS (% values)'!D115</f>
        <v>0</v>
      </c>
      <c r="D112" s="95" t="str">
        <f>IF('FS ANALYSIS (% values)'!E115&lt;&gt;"",'FS ANALYSIS (% values)'!E115,"")</f>
        <v/>
      </c>
      <c r="E112" s="95" t="str">
        <f>IF('FS ANALYSIS (% values)'!F115&lt;&gt;"",'FS ANALYSIS (% values)'!F115,"")</f>
        <v/>
      </c>
      <c r="F112" s="95" t="str">
        <f>IF('FS ANALYSIS (% values)'!G115&lt;&gt;"",'FS ANALYSIS (% values)'!G115,"")</f>
        <v/>
      </c>
      <c r="G112" s="95" t="str">
        <f>IF('FS ANALYSIS (% values)'!H115&lt;&gt;"",'FS ANALYSIS (% values)'!H115,"")</f>
        <v/>
      </c>
      <c r="H112" s="95" t="str">
        <f>IF('FS ANALYSIS (% values)'!I115&lt;&gt;"",'FS ANALYSIS (% values)'!I115,"")</f>
        <v/>
      </c>
      <c r="I112" s="95" t="str">
        <f>IF('FS ANALYSIS (% values)'!J115&lt;&gt;"",'FS ANALYSIS (% values)'!J115,"")</f>
        <v/>
      </c>
      <c r="J112" s="95" t="str">
        <f>IF('FS ANALYSIS (% values)'!K115&lt;&gt;"",'FS ANALYSIS (% values)'!K115,"")</f>
        <v/>
      </c>
      <c r="K112" s="95" t="str">
        <f>IF('FS ANALYSIS (% values)'!L115&lt;&gt;"",'FS ANALYSIS (% values)'!L115,"")</f>
        <v/>
      </c>
      <c r="L112" s="95" t="str">
        <f>IF('FS ANALYSIS (% values)'!M115&lt;&gt;"",'FS ANALYSIS (% values)'!M115,"")</f>
        <v/>
      </c>
      <c r="M112" s="95" t="str">
        <f>IF('FS ANALYSIS (% values)'!N115&lt;&gt;"",'FS ANALYSIS (% values)'!N115,"")</f>
        <v/>
      </c>
      <c r="N112" s="95" t="str">
        <f>IF('FS ANALYSIS (% values)'!O115&lt;&gt;"",'FS ANALYSIS (% values)'!O115,"")</f>
        <v/>
      </c>
      <c r="O112" s="95" t="str">
        <f>IF('FS ANALYSIS (% values)'!P115&lt;&gt;"",'FS ANALYSIS (% values)'!P115,"")</f>
        <v/>
      </c>
      <c r="P112" s="95" t="str">
        <f>IF('FS ANALYSIS (% values)'!Q115&lt;&gt;"",'FS ANALYSIS (% values)'!Q115,"")</f>
        <v/>
      </c>
      <c r="Q112" s="95" t="str">
        <f>IF('FS ANALYSIS (% values)'!R115&lt;&gt;"",'FS ANALYSIS (% values)'!R115,"")</f>
        <v/>
      </c>
      <c r="R112" s="95" t="str">
        <f>IF('FS ANALYSIS (% values)'!S115&lt;&gt;"",'FS ANALYSIS (% values)'!S115,"")</f>
        <v/>
      </c>
      <c r="S112" s="26">
        <f>'FS ANALYSIS (% values)'!U115</f>
        <v>0</v>
      </c>
      <c r="T112" s="27">
        <f>'FS ANALYSIS (% values)'!V115</f>
        <v>0</v>
      </c>
      <c r="U112" s="4">
        <f>'FS ANALYSIS (% values)'!W115</f>
        <v>1</v>
      </c>
      <c r="V112" s="181">
        <f>'Population Figures'!S116</f>
        <v>0</v>
      </c>
      <c r="W112" s="181" t="e">
        <f>'Population Figures'!T116</f>
        <v>#NUM!</v>
      </c>
      <c r="X112" s="181" t="e">
        <f>'Population Figures'!U116-'Population Figures'!S116</f>
        <v>#NUM!</v>
      </c>
    </row>
    <row r="113" spans="1:24" x14ac:dyDescent="0.25">
      <c r="A113" s="44">
        <f>'FS ANALYSIS (% values)'!B116</f>
        <v>0</v>
      </c>
      <c r="B113" s="45">
        <f>'FS ANALYSIS (% values)'!C116</f>
        <v>0</v>
      </c>
      <c r="C113" s="45">
        <f>'FS ANALYSIS (% values)'!D116</f>
        <v>0</v>
      </c>
      <c r="D113" s="95" t="str">
        <f>IF('FS ANALYSIS (% values)'!E116&lt;&gt;"",'FS ANALYSIS (% values)'!E116,"")</f>
        <v/>
      </c>
      <c r="E113" s="95" t="str">
        <f>IF('FS ANALYSIS (% values)'!F116&lt;&gt;"",'FS ANALYSIS (% values)'!F116,"")</f>
        <v/>
      </c>
      <c r="F113" s="95" t="str">
        <f>IF('FS ANALYSIS (% values)'!G116&lt;&gt;"",'FS ANALYSIS (% values)'!G116,"")</f>
        <v/>
      </c>
      <c r="G113" s="95" t="str">
        <f>IF('FS ANALYSIS (% values)'!H116&lt;&gt;"",'FS ANALYSIS (% values)'!H116,"")</f>
        <v/>
      </c>
      <c r="H113" s="95" t="str">
        <f>IF('FS ANALYSIS (% values)'!I116&lt;&gt;"",'FS ANALYSIS (% values)'!I116,"")</f>
        <v/>
      </c>
      <c r="I113" s="95" t="str">
        <f>IF('FS ANALYSIS (% values)'!J116&lt;&gt;"",'FS ANALYSIS (% values)'!J116,"")</f>
        <v/>
      </c>
      <c r="J113" s="95" t="str">
        <f>IF('FS ANALYSIS (% values)'!K116&lt;&gt;"",'FS ANALYSIS (% values)'!K116,"")</f>
        <v/>
      </c>
      <c r="K113" s="95" t="str">
        <f>IF('FS ANALYSIS (% values)'!L116&lt;&gt;"",'FS ANALYSIS (% values)'!L116,"")</f>
        <v/>
      </c>
      <c r="L113" s="95" t="str">
        <f>IF('FS ANALYSIS (% values)'!M116&lt;&gt;"",'FS ANALYSIS (% values)'!M116,"")</f>
        <v/>
      </c>
      <c r="M113" s="95" t="str">
        <f>IF('FS ANALYSIS (% values)'!N116&lt;&gt;"",'FS ANALYSIS (% values)'!N116,"")</f>
        <v/>
      </c>
      <c r="N113" s="95" t="str">
        <f>IF('FS ANALYSIS (% values)'!O116&lt;&gt;"",'FS ANALYSIS (% values)'!O116,"")</f>
        <v/>
      </c>
      <c r="O113" s="95" t="str">
        <f>IF('FS ANALYSIS (% values)'!P116&lt;&gt;"",'FS ANALYSIS (% values)'!P116,"")</f>
        <v/>
      </c>
      <c r="P113" s="95" t="str">
        <f>IF('FS ANALYSIS (% values)'!Q116&lt;&gt;"",'FS ANALYSIS (% values)'!Q116,"")</f>
        <v/>
      </c>
      <c r="Q113" s="95" t="str">
        <f>IF('FS ANALYSIS (% values)'!R116&lt;&gt;"",'FS ANALYSIS (% values)'!R116,"")</f>
        <v/>
      </c>
      <c r="R113" s="95" t="str">
        <f>IF('FS ANALYSIS (% values)'!S116&lt;&gt;"",'FS ANALYSIS (% values)'!S116,"")</f>
        <v/>
      </c>
      <c r="S113" s="26">
        <f>'FS ANALYSIS (% values)'!U116</f>
        <v>0</v>
      </c>
      <c r="T113" s="27">
        <f>'FS ANALYSIS (% values)'!V116</f>
        <v>0</v>
      </c>
      <c r="U113" s="4">
        <f>'FS ANALYSIS (% values)'!W116</f>
        <v>1</v>
      </c>
      <c r="V113" s="181">
        <f>'Population Figures'!S117</f>
        <v>0</v>
      </c>
      <c r="W113" s="181" t="e">
        <f>'Population Figures'!T117</f>
        <v>#NUM!</v>
      </c>
      <c r="X113" s="181" t="e">
        <f>'Population Figures'!U117-'Population Figures'!S117</f>
        <v>#NUM!</v>
      </c>
    </row>
    <row r="114" spans="1:24" x14ac:dyDescent="0.25">
      <c r="A114" s="44">
        <f>'FS ANALYSIS (% values)'!B117</f>
        <v>0</v>
      </c>
      <c r="B114" s="24">
        <f>'FS ANALYSIS (% values)'!C117</f>
        <v>0</v>
      </c>
      <c r="C114" s="24">
        <f>'FS ANALYSIS (% values)'!D117</f>
        <v>0</v>
      </c>
      <c r="D114" s="95" t="str">
        <f>IF('FS ANALYSIS (% values)'!E117&lt;&gt;"",'FS ANALYSIS (% values)'!E117,"")</f>
        <v/>
      </c>
      <c r="E114" s="95" t="str">
        <f>IF('FS ANALYSIS (% values)'!F117&lt;&gt;"",'FS ANALYSIS (% values)'!F117,"")</f>
        <v/>
      </c>
      <c r="F114" s="95" t="str">
        <f>IF('FS ANALYSIS (% values)'!G117&lt;&gt;"",'FS ANALYSIS (% values)'!G117,"")</f>
        <v/>
      </c>
      <c r="G114" s="95" t="str">
        <f>IF('FS ANALYSIS (% values)'!H117&lt;&gt;"",'FS ANALYSIS (% values)'!H117,"")</f>
        <v/>
      </c>
      <c r="H114" s="95" t="str">
        <f>IF('FS ANALYSIS (% values)'!I117&lt;&gt;"",'FS ANALYSIS (% values)'!I117,"")</f>
        <v/>
      </c>
      <c r="I114" s="95" t="str">
        <f>IF('FS ANALYSIS (% values)'!J117&lt;&gt;"",'FS ANALYSIS (% values)'!J117,"")</f>
        <v/>
      </c>
      <c r="J114" s="95" t="str">
        <f>IF('FS ANALYSIS (% values)'!K117&lt;&gt;"",'FS ANALYSIS (% values)'!K117,"")</f>
        <v/>
      </c>
      <c r="K114" s="95" t="str">
        <f>IF('FS ANALYSIS (% values)'!L117&lt;&gt;"",'FS ANALYSIS (% values)'!L117,"")</f>
        <v/>
      </c>
      <c r="L114" s="95" t="str">
        <f>IF('FS ANALYSIS (% values)'!M117&lt;&gt;"",'FS ANALYSIS (% values)'!M117,"")</f>
        <v/>
      </c>
      <c r="M114" s="95" t="str">
        <f>IF('FS ANALYSIS (% values)'!N117&lt;&gt;"",'FS ANALYSIS (% values)'!N117,"")</f>
        <v/>
      </c>
      <c r="N114" s="95" t="str">
        <f>IF('FS ANALYSIS (% values)'!O117&lt;&gt;"",'FS ANALYSIS (% values)'!O117,"")</f>
        <v/>
      </c>
      <c r="O114" s="95" t="str">
        <f>IF('FS ANALYSIS (% values)'!P117&lt;&gt;"",'FS ANALYSIS (% values)'!P117,"")</f>
        <v/>
      </c>
      <c r="P114" s="95" t="str">
        <f>IF('FS ANALYSIS (% values)'!Q117&lt;&gt;"",'FS ANALYSIS (% values)'!Q117,"")</f>
        <v/>
      </c>
      <c r="Q114" s="95" t="str">
        <f>IF('FS ANALYSIS (% values)'!R117&lt;&gt;"",'FS ANALYSIS (% values)'!R117,"")</f>
        <v/>
      </c>
      <c r="R114" s="95" t="str">
        <f>IF('FS ANALYSIS (% values)'!S117&lt;&gt;"",'FS ANALYSIS (% values)'!S117,"")</f>
        <v/>
      </c>
      <c r="S114" s="26">
        <f>'FS ANALYSIS (% values)'!U117</f>
        <v>0</v>
      </c>
      <c r="T114" s="27">
        <f>'FS ANALYSIS (% values)'!V117</f>
        <v>0</v>
      </c>
      <c r="U114" s="4">
        <f>'FS ANALYSIS (% values)'!W117</f>
        <v>1</v>
      </c>
      <c r="V114" s="181">
        <f>'Population Figures'!S118</f>
        <v>0</v>
      </c>
      <c r="W114" s="181" t="e">
        <f>'Population Figures'!T118</f>
        <v>#NUM!</v>
      </c>
      <c r="X114" s="181" t="e">
        <f>'Population Figures'!U118-'Population Figures'!S118</f>
        <v>#NUM!</v>
      </c>
    </row>
    <row r="115" spans="1:24" x14ac:dyDescent="0.25">
      <c r="A115" s="44">
        <f>'FS ANALYSIS (% values)'!B118</f>
        <v>0</v>
      </c>
      <c r="B115" s="24">
        <f>'FS ANALYSIS (% values)'!C118</f>
        <v>0</v>
      </c>
      <c r="C115" s="24">
        <f>'FS ANALYSIS (% values)'!D118</f>
        <v>0</v>
      </c>
      <c r="D115" s="95" t="str">
        <f>IF('FS ANALYSIS (% values)'!E118&lt;&gt;"",'FS ANALYSIS (% values)'!E118,"")</f>
        <v/>
      </c>
      <c r="E115" s="95" t="str">
        <f>IF('FS ANALYSIS (% values)'!F118&lt;&gt;"",'FS ANALYSIS (% values)'!F118,"")</f>
        <v/>
      </c>
      <c r="F115" s="95" t="str">
        <f>IF('FS ANALYSIS (% values)'!G118&lt;&gt;"",'FS ANALYSIS (% values)'!G118,"")</f>
        <v/>
      </c>
      <c r="G115" s="95" t="str">
        <f>IF('FS ANALYSIS (% values)'!H118&lt;&gt;"",'FS ANALYSIS (% values)'!H118,"")</f>
        <v/>
      </c>
      <c r="H115" s="95" t="str">
        <f>IF('FS ANALYSIS (% values)'!I118&lt;&gt;"",'FS ANALYSIS (% values)'!I118,"")</f>
        <v/>
      </c>
      <c r="I115" s="95" t="str">
        <f>IF('FS ANALYSIS (% values)'!J118&lt;&gt;"",'FS ANALYSIS (% values)'!J118,"")</f>
        <v/>
      </c>
      <c r="J115" s="95" t="str">
        <f>IF('FS ANALYSIS (% values)'!K118&lt;&gt;"",'FS ANALYSIS (% values)'!K118,"")</f>
        <v/>
      </c>
      <c r="K115" s="95" t="str">
        <f>IF('FS ANALYSIS (% values)'!L118&lt;&gt;"",'FS ANALYSIS (% values)'!L118,"")</f>
        <v/>
      </c>
      <c r="L115" s="95" t="str">
        <f>IF('FS ANALYSIS (% values)'!M118&lt;&gt;"",'FS ANALYSIS (% values)'!M118,"")</f>
        <v/>
      </c>
      <c r="M115" s="95" t="str">
        <f>IF('FS ANALYSIS (% values)'!N118&lt;&gt;"",'FS ANALYSIS (% values)'!N118,"")</f>
        <v/>
      </c>
      <c r="N115" s="95" t="str">
        <f>IF('FS ANALYSIS (% values)'!O118&lt;&gt;"",'FS ANALYSIS (% values)'!O118,"")</f>
        <v/>
      </c>
      <c r="O115" s="95" t="str">
        <f>IF('FS ANALYSIS (% values)'!P118&lt;&gt;"",'FS ANALYSIS (% values)'!P118,"")</f>
        <v/>
      </c>
      <c r="P115" s="95" t="str">
        <f>IF('FS ANALYSIS (% values)'!Q118&lt;&gt;"",'FS ANALYSIS (% values)'!Q118,"")</f>
        <v/>
      </c>
      <c r="Q115" s="95" t="str">
        <f>IF('FS ANALYSIS (% values)'!R118&lt;&gt;"",'FS ANALYSIS (% values)'!R118,"")</f>
        <v/>
      </c>
      <c r="R115" s="95" t="str">
        <f>IF('FS ANALYSIS (% values)'!S118&lt;&gt;"",'FS ANALYSIS (% values)'!S118,"")</f>
        <v/>
      </c>
      <c r="S115" s="26">
        <f>'FS ANALYSIS (% values)'!U118</f>
        <v>0</v>
      </c>
      <c r="T115" s="27">
        <f>'FS ANALYSIS (% values)'!V118</f>
        <v>0</v>
      </c>
      <c r="U115" s="4">
        <f>'FS ANALYSIS (% values)'!W118</f>
        <v>1</v>
      </c>
      <c r="V115" s="181">
        <f>'Population Figures'!S119</f>
        <v>0</v>
      </c>
      <c r="W115" s="181" t="e">
        <f>'Population Figures'!T119</f>
        <v>#NUM!</v>
      </c>
      <c r="X115" s="181" t="e">
        <f>'Population Figures'!U119-'Population Figures'!S119</f>
        <v>#NUM!</v>
      </c>
    </row>
    <row r="116" spans="1:24" x14ac:dyDescent="0.25">
      <c r="A116" s="44">
        <f>'FS ANALYSIS (% values)'!B119</f>
        <v>0</v>
      </c>
      <c r="B116" s="24">
        <f>'FS ANALYSIS (% values)'!C119</f>
        <v>0</v>
      </c>
      <c r="C116" s="24">
        <f>'FS ANALYSIS (% values)'!D119</f>
        <v>0</v>
      </c>
      <c r="D116" s="95" t="str">
        <f>IF('FS ANALYSIS (% values)'!E119&lt;&gt;"",'FS ANALYSIS (% values)'!E119,"")</f>
        <v/>
      </c>
      <c r="E116" s="95" t="str">
        <f>IF('FS ANALYSIS (% values)'!F119&lt;&gt;"",'FS ANALYSIS (% values)'!F119,"")</f>
        <v/>
      </c>
      <c r="F116" s="95" t="str">
        <f>IF('FS ANALYSIS (% values)'!G119&lt;&gt;"",'FS ANALYSIS (% values)'!G119,"")</f>
        <v/>
      </c>
      <c r="G116" s="95" t="str">
        <f>IF('FS ANALYSIS (% values)'!H119&lt;&gt;"",'FS ANALYSIS (% values)'!H119,"")</f>
        <v/>
      </c>
      <c r="H116" s="95" t="str">
        <f>IF('FS ANALYSIS (% values)'!I119&lt;&gt;"",'FS ANALYSIS (% values)'!I119,"")</f>
        <v/>
      </c>
      <c r="I116" s="95" t="str">
        <f>IF('FS ANALYSIS (% values)'!J119&lt;&gt;"",'FS ANALYSIS (% values)'!J119,"")</f>
        <v/>
      </c>
      <c r="J116" s="95" t="str">
        <f>IF('FS ANALYSIS (% values)'!K119&lt;&gt;"",'FS ANALYSIS (% values)'!K119,"")</f>
        <v/>
      </c>
      <c r="K116" s="95" t="str">
        <f>IF('FS ANALYSIS (% values)'!L119&lt;&gt;"",'FS ANALYSIS (% values)'!L119,"")</f>
        <v/>
      </c>
      <c r="L116" s="95" t="str">
        <f>IF('FS ANALYSIS (% values)'!M119&lt;&gt;"",'FS ANALYSIS (% values)'!M119,"")</f>
        <v/>
      </c>
      <c r="M116" s="95" t="str">
        <f>IF('FS ANALYSIS (% values)'!N119&lt;&gt;"",'FS ANALYSIS (% values)'!N119,"")</f>
        <v/>
      </c>
      <c r="N116" s="95" t="str">
        <f>IF('FS ANALYSIS (% values)'!O119&lt;&gt;"",'FS ANALYSIS (% values)'!O119,"")</f>
        <v/>
      </c>
      <c r="O116" s="95" t="str">
        <f>IF('FS ANALYSIS (% values)'!P119&lt;&gt;"",'FS ANALYSIS (% values)'!P119,"")</f>
        <v/>
      </c>
      <c r="P116" s="95" t="str">
        <f>IF('FS ANALYSIS (% values)'!Q119&lt;&gt;"",'FS ANALYSIS (% values)'!Q119,"")</f>
        <v/>
      </c>
      <c r="Q116" s="95" t="str">
        <f>IF('FS ANALYSIS (% values)'!R119&lt;&gt;"",'FS ANALYSIS (% values)'!R119,"")</f>
        <v/>
      </c>
      <c r="R116" s="95" t="str">
        <f>IF('FS ANALYSIS (% values)'!S119&lt;&gt;"",'FS ANALYSIS (% values)'!S119,"")</f>
        <v/>
      </c>
      <c r="S116" s="26">
        <f>'FS ANALYSIS (% values)'!U119</f>
        <v>0</v>
      </c>
      <c r="T116" s="27">
        <f>'FS ANALYSIS (% values)'!V119</f>
        <v>0</v>
      </c>
      <c r="U116" s="4">
        <f>'FS ANALYSIS (% values)'!W119</f>
        <v>1</v>
      </c>
      <c r="V116" s="181">
        <f>'Population Figures'!S120</f>
        <v>0</v>
      </c>
      <c r="W116" s="181" t="e">
        <f>'Population Figures'!T120</f>
        <v>#NUM!</v>
      </c>
      <c r="X116" s="181" t="e">
        <f>'Population Figures'!U120-'Population Figures'!S120</f>
        <v>#NUM!</v>
      </c>
    </row>
    <row r="117" spans="1:24" x14ac:dyDescent="0.25">
      <c r="A117" s="44">
        <f>'FS ANALYSIS (% values)'!B120</f>
        <v>0</v>
      </c>
      <c r="B117" s="45">
        <f>'FS ANALYSIS (% values)'!C120</f>
        <v>0</v>
      </c>
      <c r="C117" s="45">
        <f>'FS ANALYSIS (% values)'!D120</f>
        <v>0</v>
      </c>
      <c r="D117" s="95" t="str">
        <f>IF('FS ANALYSIS (% values)'!E120&lt;&gt;"",'FS ANALYSIS (% values)'!E120,"")</f>
        <v/>
      </c>
      <c r="E117" s="95" t="str">
        <f>IF('FS ANALYSIS (% values)'!F120&lt;&gt;"",'FS ANALYSIS (% values)'!F120,"")</f>
        <v/>
      </c>
      <c r="F117" s="95" t="str">
        <f>IF('FS ANALYSIS (% values)'!G120&lt;&gt;"",'FS ANALYSIS (% values)'!G120,"")</f>
        <v/>
      </c>
      <c r="G117" s="95" t="str">
        <f>IF('FS ANALYSIS (% values)'!H120&lt;&gt;"",'FS ANALYSIS (% values)'!H120,"")</f>
        <v/>
      </c>
      <c r="H117" s="95" t="str">
        <f>IF('FS ANALYSIS (% values)'!I120&lt;&gt;"",'FS ANALYSIS (% values)'!I120,"")</f>
        <v/>
      </c>
      <c r="I117" s="95" t="str">
        <f>IF('FS ANALYSIS (% values)'!J120&lt;&gt;"",'FS ANALYSIS (% values)'!J120,"")</f>
        <v/>
      </c>
      <c r="J117" s="95" t="str">
        <f>IF('FS ANALYSIS (% values)'!K120&lt;&gt;"",'FS ANALYSIS (% values)'!K120,"")</f>
        <v/>
      </c>
      <c r="K117" s="95" t="str">
        <f>IF('FS ANALYSIS (% values)'!L120&lt;&gt;"",'FS ANALYSIS (% values)'!L120,"")</f>
        <v/>
      </c>
      <c r="L117" s="95" t="str">
        <f>IF('FS ANALYSIS (% values)'!M120&lt;&gt;"",'FS ANALYSIS (% values)'!M120,"")</f>
        <v/>
      </c>
      <c r="M117" s="95" t="str">
        <f>IF('FS ANALYSIS (% values)'!N120&lt;&gt;"",'FS ANALYSIS (% values)'!N120,"")</f>
        <v/>
      </c>
      <c r="N117" s="95" t="str">
        <f>IF('FS ANALYSIS (% values)'!O120&lt;&gt;"",'FS ANALYSIS (% values)'!O120,"")</f>
        <v/>
      </c>
      <c r="O117" s="95" t="str">
        <f>IF('FS ANALYSIS (% values)'!P120&lt;&gt;"",'FS ANALYSIS (% values)'!P120,"")</f>
        <v/>
      </c>
      <c r="P117" s="95" t="str">
        <f>IF('FS ANALYSIS (% values)'!Q120&lt;&gt;"",'FS ANALYSIS (% values)'!Q120,"")</f>
        <v/>
      </c>
      <c r="Q117" s="95" t="str">
        <f>IF('FS ANALYSIS (% values)'!R120&lt;&gt;"",'FS ANALYSIS (% values)'!R120,"")</f>
        <v/>
      </c>
      <c r="R117" s="95" t="str">
        <f>IF('FS ANALYSIS (% values)'!S120&lt;&gt;"",'FS ANALYSIS (% values)'!S120,"")</f>
        <v/>
      </c>
      <c r="S117" s="26">
        <f>'FS ANALYSIS (% values)'!U120</f>
        <v>0</v>
      </c>
      <c r="T117" s="27">
        <f>'FS ANALYSIS (% values)'!V120</f>
        <v>0</v>
      </c>
      <c r="U117" s="4">
        <f>'FS ANALYSIS (% values)'!W120</f>
        <v>1</v>
      </c>
      <c r="V117" s="181">
        <f>'Population Figures'!S121</f>
        <v>0</v>
      </c>
      <c r="W117" s="181" t="e">
        <f>'Population Figures'!T121</f>
        <v>#NUM!</v>
      </c>
      <c r="X117" s="181" t="e">
        <f>'Population Figures'!U121-'Population Figures'!S121</f>
        <v>#NUM!</v>
      </c>
    </row>
    <row r="118" spans="1:24" x14ac:dyDescent="0.25">
      <c r="A118" s="44">
        <f>'FS ANALYSIS (% values)'!B121</f>
        <v>0</v>
      </c>
      <c r="B118" s="45">
        <f>'FS ANALYSIS (% values)'!C121</f>
        <v>0</v>
      </c>
      <c r="C118" s="45">
        <f>'FS ANALYSIS (% values)'!D121</f>
        <v>0</v>
      </c>
      <c r="D118" s="95" t="str">
        <f>IF('FS ANALYSIS (% values)'!E121&lt;&gt;"",'FS ANALYSIS (% values)'!E121,"")</f>
        <v/>
      </c>
      <c r="E118" s="95" t="str">
        <f>IF('FS ANALYSIS (% values)'!F121&lt;&gt;"",'FS ANALYSIS (% values)'!F121,"")</f>
        <v/>
      </c>
      <c r="F118" s="95" t="str">
        <f>IF('FS ANALYSIS (% values)'!G121&lt;&gt;"",'FS ANALYSIS (% values)'!G121,"")</f>
        <v/>
      </c>
      <c r="G118" s="95" t="str">
        <f>IF('FS ANALYSIS (% values)'!H121&lt;&gt;"",'FS ANALYSIS (% values)'!H121,"")</f>
        <v/>
      </c>
      <c r="H118" s="95" t="str">
        <f>IF('FS ANALYSIS (% values)'!I121&lt;&gt;"",'FS ANALYSIS (% values)'!I121,"")</f>
        <v/>
      </c>
      <c r="I118" s="95" t="str">
        <f>IF('FS ANALYSIS (% values)'!J121&lt;&gt;"",'FS ANALYSIS (% values)'!J121,"")</f>
        <v/>
      </c>
      <c r="J118" s="95" t="str">
        <f>IF('FS ANALYSIS (% values)'!K121&lt;&gt;"",'FS ANALYSIS (% values)'!K121,"")</f>
        <v/>
      </c>
      <c r="K118" s="95" t="str">
        <f>IF('FS ANALYSIS (% values)'!L121&lt;&gt;"",'FS ANALYSIS (% values)'!L121,"")</f>
        <v/>
      </c>
      <c r="L118" s="95" t="str">
        <f>IF('FS ANALYSIS (% values)'!M121&lt;&gt;"",'FS ANALYSIS (% values)'!M121,"")</f>
        <v/>
      </c>
      <c r="M118" s="95" t="str">
        <f>IF('FS ANALYSIS (% values)'!N121&lt;&gt;"",'FS ANALYSIS (% values)'!N121,"")</f>
        <v/>
      </c>
      <c r="N118" s="95" t="str">
        <f>IF('FS ANALYSIS (% values)'!O121&lt;&gt;"",'FS ANALYSIS (% values)'!O121,"")</f>
        <v/>
      </c>
      <c r="O118" s="95" t="str">
        <f>IF('FS ANALYSIS (% values)'!P121&lt;&gt;"",'FS ANALYSIS (% values)'!P121,"")</f>
        <v/>
      </c>
      <c r="P118" s="95" t="str">
        <f>IF('FS ANALYSIS (% values)'!Q121&lt;&gt;"",'FS ANALYSIS (% values)'!Q121,"")</f>
        <v/>
      </c>
      <c r="Q118" s="95" t="str">
        <f>IF('FS ANALYSIS (% values)'!R121&lt;&gt;"",'FS ANALYSIS (% values)'!R121,"")</f>
        <v/>
      </c>
      <c r="R118" s="95" t="str">
        <f>IF('FS ANALYSIS (% values)'!S121&lt;&gt;"",'FS ANALYSIS (% values)'!S121,"")</f>
        <v/>
      </c>
      <c r="S118" s="26">
        <f>'FS ANALYSIS (% values)'!U121</f>
        <v>0</v>
      </c>
      <c r="T118" s="27">
        <f>'FS ANALYSIS (% values)'!V121</f>
        <v>0</v>
      </c>
      <c r="U118" s="4">
        <f>'FS ANALYSIS (% values)'!W121</f>
        <v>1</v>
      </c>
      <c r="V118" s="181">
        <f>'Population Figures'!S122</f>
        <v>0</v>
      </c>
      <c r="W118" s="181" t="e">
        <f>'Population Figures'!T122</f>
        <v>#NUM!</v>
      </c>
      <c r="X118" s="181" t="e">
        <f>'Population Figures'!U122-'Population Figures'!S122</f>
        <v>#NUM!</v>
      </c>
    </row>
    <row r="119" spans="1:24" x14ac:dyDescent="0.25">
      <c r="A119" s="44">
        <f>'FS ANALYSIS (% values)'!B122</f>
        <v>0</v>
      </c>
      <c r="B119" s="45">
        <f>'FS ANALYSIS (% values)'!C122</f>
        <v>0</v>
      </c>
      <c r="C119" s="45">
        <f>'FS ANALYSIS (% values)'!D122</f>
        <v>0</v>
      </c>
      <c r="D119" s="95" t="str">
        <f>IF('FS ANALYSIS (% values)'!E122&lt;&gt;"",'FS ANALYSIS (% values)'!E122,"")</f>
        <v/>
      </c>
      <c r="E119" s="95" t="str">
        <f>IF('FS ANALYSIS (% values)'!F122&lt;&gt;"",'FS ANALYSIS (% values)'!F122,"")</f>
        <v/>
      </c>
      <c r="F119" s="95" t="str">
        <f>IF('FS ANALYSIS (% values)'!G122&lt;&gt;"",'FS ANALYSIS (% values)'!G122,"")</f>
        <v/>
      </c>
      <c r="G119" s="95" t="str">
        <f>IF('FS ANALYSIS (% values)'!H122&lt;&gt;"",'FS ANALYSIS (% values)'!H122,"")</f>
        <v/>
      </c>
      <c r="H119" s="95" t="str">
        <f>IF('FS ANALYSIS (% values)'!I122&lt;&gt;"",'FS ANALYSIS (% values)'!I122,"")</f>
        <v/>
      </c>
      <c r="I119" s="95" t="str">
        <f>IF('FS ANALYSIS (% values)'!J122&lt;&gt;"",'FS ANALYSIS (% values)'!J122,"")</f>
        <v/>
      </c>
      <c r="J119" s="95" t="str">
        <f>IF('FS ANALYSIS (% values)'!K122&lt;&gt;"",'FS ANALYSIS (% values)'!K122,"")</f>
        <v/>
      </c>
      <c r="K119" s="95" t="str">
        <f>IF('FS ANALYSIS (% values)'!L122&lt;&gt;"",'FS ANALYSIS (% values)'!L122,"")</f>
        <v/>
      </c>
      <c r="L119" s="95" t="str">
        <f>IF('FS ANALYSIS (% values)'!M122&lt;&gt;"",'FS ANALYSIS (% values)'!M122,"")</f>
        <v/>
      </c>
      <c r="M119" s="95" t="str">
        <f>IF('FS ANALYSIS (% values)'!N122&lt;&gt;"",'FS ANALYSIS (% values)'!N122,"")</f>
        <v/>
      </c>
      <c r="N119" s="95" t="str">
        <f>IF('FS ANALYSIS (% values)'!O122&lt;&gt;"",'FS ANALYSIS (% values)'!O122,"")</f>
        <v/>
      </c>
      <c r="O119" s="95" t="str">
        <f>IF('FS ANALYSIS (% values)'!P122&lt;&gt;"",'FS ANALYSIS (% values)'!P122,"")</f>
        <v/>
      </c>
      <c r="P119" s="95" t="str">
        <f>IF('FS ANALYSIS (% values)'!Q122&lt;&gt;"",'FS ANALYSIS (% values)'!Q122,"")</f>
        <v/>
      </c>
      <c r="Q119" s="95" t="str">
        <f>IF('FS ANALYSIS (% values)'!R122&lt;&gt;"",'FS ANALYSIS (% values)'!R122,"")</f>
        <v/>
      </c>
      <c r="R119" s="95" t="str">
        <f>IF('FS ANALYSIS (% values)'!S122&lt;&gt;"",'FS ANALYSIS (% values)'!S122,"")</f>
        <v/>
      </c>
      <c r="S119" s="26">
        <f>'FS ANALYSIS (% values)'!U122</f>
        <v>0</v>
      </c>
      <c r="T119" s="27">
        <f>'FS ANALYSIS (% values)'!V122</f>
        <v>0</v>
      </c>
      <c r="U119" s="4">
        <f>'FS ANALYSIS (% values)'!W122</f>
        <v>1</v>
      </c>
      <c r="V119" s="181">
        <f>'Population Figures'!S123</f>
        <v>0</v>
      </c>
      <c r="W119" s="181" t="e">
        <f>'Population Figures'!T123</f>
        <v>#NUM!</v>
      </c>
      <c r="X119" s="181" t="e">
        <f>'Population Figures'!U123-'Population Figures'!S123</f>
        <v>#NUM!</v>
      </c>
    </row>
    <row r="120" spans="1:24" x14ac:dyDescent="0.25">
      <c r="A120" s="44">
        <f>'FS ANALYSIS (% values)'!B123</f>
        <v>0</v>
      </c>
      <c r="B120" s="45">
        <f>'FS ANALYSIS (% values)'!C123</f>
        <v>0</v>
      </c>
      <c r="C120" s="45">
        <f>'FS ANALYSIS (% values)'!D123</f>
        <v>0</v>
      </c>
      <c r="D120" s="95" t="str">
        <f>IF('FS ANALYSIS (% values)'!E123&lt;&gt;"",'FS ANALYSIS (% values)'!E123,"")</f>
        <v/>
      </c>
      <c r="E120" s="95" t="str">
        <f>IF('FS ANALYSIS (% values)'!F123&lt;&gt;"",'FS ANALYSIS (% values)'!F123,"")</f>
        <v/>
      </c>
      <c r="F120" s="95" t="str">
        <f>IF('FS ANALYSIS (% values)'!G123&lt;&gt;"",'FS ANALYSIS (% values)'!G123,"")</f>
        <v/>
      </c>
      <c r="G120" s="95" t="str">
        <f>IF('FS ANALYSIS (% values)'!H123&lt;&gt;"",'FS ANALYSIS (% values)'!H123,"")</f>
        <v/>
      </c>
      <c r="H120" s="95" t="str">
        <f>IF('FS ANALYSIS (% values)'!I123&lt;&gt;"",'FS ANALYSIS (% values)'!I123,"")</f>
        <v/>
      </c>
      <c r="I120" s="95" t="str">
        <f>IF('FS ANALYSIS (% values)'!J123&lt;&gt;"",'FS ANALYSIS (% values)'!J123,"")</f>
        <v/>
      </c>
      <c r="J120" s="95" t="str">
        <f>IF('FS ANALYSIS (% values)'!K123&lt;&gt;"",'FS ANALYSIS (% values)'!K123,"")</f>
        <v/>
      </c>
      <c r="K120" s="95" t="str">
        <f>IF('FS ANALYSIS (% values)'!L123&lt;&gt;"",'FS ANALYSIS (% values)'!L123,"")</f>
        <v/>
      </c>
      <c r="L120" s="95" t="str">
        <f>IF('FS ANALYSIS (% values)'!M123&lt;&gt;"",'FS ANALYSIS (% values)'!M123,"")</f>
        <v/>
      </c>
      <c r="M120" s="95" t="str">
        <f>IF('FS ANALYSIS (% values)'!N123&lt;&gt;"",'FS ANALYSIS (% values)'!N123,"")</f>
        <v/>
      </c>
      <c r="N120" s="95" t="str">
        <f>IF('FS ANALYSIS (% values)'!O123&lt;&gt;"",'FS ANALYSIS (% values)'!O123,"")</f>
        <v/>
      </c>
      <c r="O120" s="95" t="str">
        <f>IF('FS ANALYSIS (% values)'!P123&lt;&gt;"",'FS ANALYSIS (% values)'!P123,"")</f>
        <v/>
      </c>
      <c r="P120" s="95" t="str">
        <f>IF('FS ANALYSIS (% values)'!Q123&lt;&gt;"",'FS ANALYSIS (% values)'!Q123,"")</f>
        <v/>
      </c>
      <c r="Q120" s="95" t="str">
        <f>IF('FS ANALYSIS (% values)'!R123&lt;&gt;"",'FS ANALYSIS (% values)'!R123,"")</f>
        <v/>
      </c>
      <c r="R120" s="95" t="str">
        <f>IF('FS ANALYSIS (% values)'!S123&lt;&gt;"",'FS ANALYSIS (% values)'!S123,"")</f>
        <v/>
      </c>
      <c r="S120" s="26">
        <f>'FS ANALYSIS (% values)'!U123</f>
        <v>0</v>
      </c>
      <c r="T120" s="27">
        <f>'FS ANALYSIS (% values)'!V123</f>
        <v>0</v>
      </c>
      <c r="U120" s="4">
        <f>'FS ANALYSIS (% values)'!W123</f>
        <v>1</v>
      </c>
      <c r="V120" s="181">
        <f>'Population Figures'!S124</f>
        <v>0</v>
      </c>
      <c r="W120" s="181" t="e">
        <f>'Population Figures'!T124</f>
        <v>#NUM!</v>
      </c>
      <c r="X120" s="181" t="e">
        <f>'Population Figures'!U124-'Population Figures'!S124</f>
        <v>#NUM!</v>
      </c>
    </row>
    <row r="121" spans="1:24" x14ac:dyDescent="0.25">
      <c r="A121" s="44">
        <f>'FS ANALYSIS (% values)'!B124</f>
        <v>0</v>
      </c>
      <c r="B121" s="45">
        <f>'FS ANALYSIS (% values)'!C124</f>
        <v>0</v>
      </c>
      <c r="C121" s="45">
        <f>'FS ANALYSIS (% values)'!D124</f>
        <v>0</v>
      </c>
      <c r="D121" s="95" t="str">
        <f>IF('FS ANALYSIS (% values)'!E124&lt;&gt;"",'FS ANALYSIS (% values)'!E124,"")</f>
        <v/>
      </c>
      <c r="E121" s="95" t="str">
        <f>IF('FS ANALYSIS (% values)'!F124&lt;&gt;"",'FS ANALYSIS (% values)'!F124,"")</f>
        <v/>
      </c>
      <c r="F121" s="95" t="str">
        <f>IF('FS ANALYSIS (% values)'!G124&lt;&gt;"",'FS ANALYSIS (% values)'!G124,"")</f>
        <v/>
      </c>
      <c r="G121" s="95" t="str">
        <f>IF('FS ANALYSIS (% values)'!H124&lt;&gt;"",'FS ANALYSIS (% values)'!H124,"")</f>
        <v/>
      </c>
      <c r="H121" s="95" t="str">
        <f>IF('FS ANALYSIS (% values)'!I124&lt;&gt;"",'FS ANALYSIS (% values)'!I124,"")</f>
        <v/>
      </c>
      <c r="I121" s="95" t="str">
        <f>IF('FS ANALYSIS (% values)'!J124&lt;&gt;"",'FS ANALYSIS (% values)'!J124,"")</f>
        <v/>
      </c>
      <c r="J121" s="95" t="str">
        <f>IF('FS ANALYSIS (% values)'!K124&lt;&gt;"",'FS ANALYSIS (% values)'!K124,"")</f>
        <v/>
      </c>
      <c r="K121" s="95" t="str">
        <f>IF('FS ANALYSIS (% values)'!L124&lt;&gt;"",'FS ANALYSIS (% values)'!L124,"")</f>
        <v/>
      </c>
      <c r="L121" s="95" t="str">
        <f>IF('FS ANALYSIS (% values)'!M124&lt;&gt;"",'FS ANALYSIS (% values)'!M124,"")</f>
        <v/>
      </c>
      <c r="M121" s="95" t="str">
        <f>IF('FS ANALYSIS (% values)'!N124&lt;&gt;"",'FS ANALYSIS (% values)'!N124,"")</f>
        <v/>
      </c>
      <c r="N121" s="95" t="str">
        <f>IF('FS ANALYSIS (% values)'!O124&lt;&gt;"",'FS ANALYSIS (% values)'!O124,"")</f>
        <v/>
      </c>
      <c r="O121" s="95" t="str">
        <f>IF('FS ANALYSIS (% values)'!P124&lt;&gt;"",'FS ANALYSIS (% values)'!P124,"")</f>
        <v/>
      </c>
      <c r="P121" s="95" t="str">
        <f>IF('FS ANALYSIS (% values)'!Q124&lt;&gt;"",'FS ANALYSIS (% values)'!Q124,"")</f>
        <v/>
      </c>
      <c r="Q121" s="95" t="str">
        <f>IF('FS ANALYSIS (% values)'!R124&lt;&gt;"",'FS ANALYSIS (% values)'!R124,"")</f>
        <v/>
      </c>
      <c r="R121" s="95" t="str">
        <f>IF('FS ANALYSIS (% values)'!S124&lt;&gt;"",'FS ANALYSIS (% values)'!S124,"")</f>
        <v/>
      </c>
      <c r="S121" s="26">
        <f>'FS ANALYSIS (% values)'!U124</f>
        <v>0</v>
      </c>
      <c r="T121" s="27">
        <f>'FS ANALYSIS (% values)'!V124</f>
        <v>0</v>
      </c>
      <c r="U121" s="4">
        <f>'FS ANALYSIS (% values)'!W124</f>
        <v>1</v>
      </c>
      <c r="V121" s="181">
        <f>'Population Figures'!S125</f>
        <v>0</v>
      </c>
      <c r="W121" s="181" t="e">
        <f>'Population Figures'!T125</f>
        <v>#NUM!</v>
      </c>
      <c r="X121" s="181" t="e">
        <f>'Population Figures'!U125-'Population Figures'!S125</f>
        <v>#NUM!</v>
      </c>
    </row>
    <row r="122" spans="1:24" x14ac:dyDescent="0.25">
      <c r="A122" s="44">
        <f>'FS ANALYSIS (% values)'!B125</f>
        <v>0</v>
      </c>
      <c r="B122" s="45">
        <f>'FS ANALYSIS (% values)'!C125</f>
        <v>0</v>
      </c>
      <c r="C122" s="45">
        <f>'FS ANALYSIS (% values)'!D125</f>
        <v>0</v>
      </c>
      <c r="D122" s="95" t="str">
        <f>IF('FS ANALYSIS (% values)'!E125&lt;&gt;"",'FS ANALYSIS (% values)'!E125,"")</f>
        <v/>
      </c>
      <c r="E122" s="95" t="str">
        <f>IF('FS ANALYSIS (% values)'!F125&lt;&gt;"",'FS ANALYSIS (% values)'!F125,"")</f>
        <v/>
      </c>
      <c r="F122" s="95" t="str">
        <f>IF('FS ANALYSIS (% values)'!G125&lt;&gt;"",'FS ANALYSIS (% values)'!G125,"")</f>
        <v/>
      </c>
      <c r="G122" s="95" t="str">
        <f>IF('FS ANALYSIS (% values)'!H125&lt;&gt;"",'FS ANALYSIS (% values)'!H125,"")</f>
        <v/>
      </c>
      <c r="H122" s="95" t="str">
        <f>IF('FS ANALYSIS (% values)'!I125&lt;&gt;"",'FS ANALYSIS (% values)'!I125,"")</f>
        <v/>
      </c>
      <c r="I122" s="95" t="str">
        <f>IF('FS ANALYSIS (% values)'!J125&lt;&gt;"",'FS ANALYSIS (% values)'!J125,"")</f>
        <v/>
      </c>
      <c r="J122" s="95" t="str">
        <f>IF('FS ANALYSIS (% values)'!K125&lt;&gt;"",'FS ANALYSIS (% values)'!K125,"")</f>
        <v/>
      </c>
      <c r="K122" s="95" t="str">
        <f>IF('FS ANALYSIS (% values)'!L125&lt;&gt;"",'FS ANALYSIS (% values)'!L125,"")</f>
        <v/>
      </c>
      <c r="L122" s="95" t="str">
        <f>IF('FS ANALYSIS (% values)'!M125&lt;&gt;"",'FS ANALYSIS (% values)'!M125,"")</f>
        <v/>
      </c>
      <c r="M122" s="95" t="str">
        <f>IF('FS ANALYSIS (% values)'!N125&lt;&gt;"",'FS ANALYSIS (% values)'!N125,"")</f>
        <v/>
      </c>
      <c r="N122" s="95" t="str">
        <f>IF('FS ANALYSIS (% values)'!O125&lt;&gt;"",'FS ANALYSIS (% values)'!O125,"")</f>
        <v/>
      </c>
      <c r="O122" s="95" t="str">
        <f>IF('FS ANALYSIS (% values)'!P125&lt;&gt;"",'FS ANALYSIS (% values)'!P125,"")</f>
        <v/>
      </c>
      <c r="P122" s="95" t="str">
        <f>IF('FS ANALYSIS (% values)'!Q125&lt;&gt;"",'FS ANALYSIS (% values)'!Q125,"")</f>
        <v/>
      </c>
      <c r="Q122" s="95" t="str">
        <f>IF('FS ANALYSIS (% values)'!R125&lt;&gt;"",'FS ANALYSIS (% values)'!R125,"")</f>
        <v/>
      </c>
      <c r="R122" s="95" t="str">
        <f>IF('FS ANALYSIS (% values)'!S125&lt;&gt;"",'FS ANALYSIS (% values)'!S125,"")</f>
        <v/>
      </c>
      <c r="S122" s="26">
        <f>'FS ANALYSIS (% values)'!U125</f>
        <v>0</v>
      </c>
      <c r="T122" s="27">
        <f>'FS ANALYSIS (% values)'!V125</f>
        <v>0</v>
      </c>
      <c r="U122" s="4">
        <f>'FS ANALYSIS (% values)'!W125</f>
        <v>1</v>
      </c>
      <c r="V122" s="181">
        <f>'Population Figures'!S126</f>
        <v>0</v>
      </c>
      <c r="W122" s="181" t="e">
        <f>'Population Figures'!T126</f>
        <v>#NUM!</v>
      </c>
      <c r="X122" s="181" t="e">
        <f>'Population Figures'!U126-'Population Figures'!S126</f>
        <v>#NUM!</v>
      </c>
    </row>
    <row r="123" spans="1:24" x14ac:dyDescent="0.25">
      <c r="A123" s="44">
        <f>'FS ANALYSIS (% values)'!B126</f>
        <v>0</v>
      </c>
      <c r="B123" s="45">
        <f>'FS ANALYSIS (% values)'!C126</f>
        <v>0</v>
      </c>
      <c r="C123" s="45">
        <f>'FS ANALYSIS (% values)'!D126</f>
        <v>0</v>
      </c>
      <c r="D123" s="95" t="str">
        <f>IF('FS ANALYSIS (% values)'!E126&lt;&gt;"",'FS ANALYSIS (% values)'!E126,"")</f>
        <v/>
      </c>
      <c r="E123" s="95" t="str">
        <f>IF('FS ANALYSIS (% values)'!F126&lt;&gt;"",'FS ANALYSIS (% values)'!F126,"")</f>
        <v/>
      </c>
      <c r="F123" s="95" t="str">
        <f>IF('FS ANALYSIS (% values)'!G126&lt;&gt;"",'FS ANALYSIS (% values)'!G126,"")</f>
        <v/>
      </c>
      <c r="G123" s="95" t="str">
        <f>IF('FS ANALYSIS (% values)'!H126&lt;&gt;"",'FS ANALYSIS (% values)'!H126,"")</f>
        <v/>
      </c>
      <c r="H123" s="95" t="str">
        <f>IF('FS ANALYSIS (% values)'!I126&lt;&gt;"",'FS ANALYSIS (% values)'!I126,"")</f>
        <v/>
      </c>
      <c r="I123" s="95" t="str">
        <f>IF('FS ANALYSIS (% values)'!J126&lt;&gt;"",'FS ANALYSIS (% values)'!J126,"")</f>
        <v/>
      </c>
      <c r="J123" s="95" t="str">
        <f>IF('FS ANALYSIS (% values)'!K126&lt;&gt;"",'FS ANALYSIS (% values)'!K126,"")</f>
        <v/>
      </c>
      <c r="K123" s="95" t="str">
        <f>IF('FS ANALYSIS (% values)'!L126&lt;&gt;"",'FS ANALYSIS (% values)'!L126,"")</f>
        <v/>
      </c>
      <c r="L123" s="95" t="str">
        <f>IF('FS ANALYSIS (% values)'!M126&lt;&gt;"",'FS ANALYSIS (% values)'!M126,"")</f>
        <v/>
      </c>
      <c r="M123" s="95" t="str">
        <f>IF('FS ANALYSIS (% values)'!N126&lt;&gt;"",'FS ANALYSIS (% values)'!N126,"")</f>
        <v/>
      </c>
      <c r="N123" s="95" t="str">
        <f>IF('FS ANALYSIS (% values)'!O126&lt;&gt;"",'FS ANALYSIS (% values)'!O126,"")</f>
        <v/>
      </c>
      <c r="O123" s="95" t="str">
        <f>IF('FS ANALYSIS (% values)'!P126&lt;&gt;"",'FS ANALYSIS (% values)'!P126,"")</f>
        <v/>
      </c>
      <c r="P123" s="95" t="str">
        <f>IF('FS ANALYSIS (% values)'!Q126&lt;&gt;"",'FS ANALYSIS (% values)'!Q126,"")</f>
        <v/>
      </c>
      <c r="Q123" s="95" t="str">
        <f>IF('FS ANALYSIS (% values)'!R126&lt;&gt;"",'FS ANALYSIS (% values)'!R126,"")</f>
        <v/>
      </c>
      <c r="R123" s="95" t="str">
        <f>IF('FS ANALYSIS (% values)'!S126&lt;&gt;"",'FS ANALYSIS (% values)'!S126,"")</f>
        <v/>
      </c>
      <c r="S123" s="26">
        <f>'FS ANALYSIS (% values)'!U126</f>
        <v>0</v>
      </c>
      <c r="T123" s="27">
        <f>'FS ANALYSIS (% values)'!V126</f>
        <v>0</v>
      </c>
      <c r="U123" s="4">
        <f>'FS ANALYSIS (% values)'!W126</f>
        <v>1</v>
      </c>
      <c r="V123" s="181">
        <f>'Population Figures'!S127</f>
        <v>0</v>
      </c>
      <c r="W123" s="181" t="e">
        <f>'Population Figures'!T127</f>
        <v>#NUM!</v>
      </c>
      <c r="X123" s="181" t="e">
        <f>'Population Figures'!U127-'Population Figures'!S127</f>
        <v>#NUM!</v>
      </c>
    </row>
    <row r="124" spans="1:24" x14ac:dyDescent="0.25">
      <c r="A124" s="44">
        <f>'FS ANALYSIS (% values)'!B127</f>
        <v>0</v>
      </c>
      <c r="B124" s="45">
        <f>'FS ANALYSIS (% values)'!C127</f>
        <v>0</v>
      </c>
      <c r="C124" s="45">
        <f>'FS ANALYSIS (% values)'!D127</f>
        <v>0</v>
      </c>
      <c r="D124" s="95" t="str">
        <f>IF('FS ANALYSIS (% values)'!E127&lt;&gt;"",'FS ANALYSIS (% values)'!E127,"")</f>
        <v/>
      </c>
      <c r="E124" s="95" t="str">
        <f>IF('FS ANALYSIS (% values)'!F127&lt;&gt;"",'FS ANALYSIS (% values)'!F127,"")</f>
        <v/>
      </c>
      <c r="F124" s="95" t="str">
        <f>IF('FS ANALYSIS (% values)'!G127&lt;&gt;"",'FS ANALYSIS (% values)'!G127,"")</f>
        <v/>
      </c>
      <c r="G124" s="95" t="str">
        <f>IF('FS ANALYSIS (% values)'!H127&lt;&gt;"",'FS ANALYSIS (% values)'!H127,"")</f>
        <v/>
      </c>
      <c r="H124" s="95" t="str">
        <f>IF('FS ANALYSIS (% values)'!I127&lt;&gt;"",'FS ANALYSIS (% values)'!I127,"")</f>
        <v/>
      </c>
      <c r="I124" s="95" t="str">
        <f>IF('FS ANALYSIS (% values)'!J127&lt;&gt;"",'FS ANALYSIS (% values)'!J127,"")</f>
        <v/>
      </c>
      <c r="J124" s="95" t="str">
        <f>IF('FS ANALYSIS (% values)'!K127&lt;&gt;"",'FS ANALYSIS (% values)'!K127,"")</f>
        <v/>
      </c>
      <c r="K124" s="95" t="str">
        <f>IF('FS ANALYSIS (% values)'!L127&lt;&gt;"",'FS ANALYSIS (% values)'!L127,"")</f>
        <v/>
      </c>
      <c r="L124" s="95" t="str">
        <f>IF('FS ANALYSIS (% values)'!M127&lt;&gt;"",'FS ANALYSIS (% values)'!M127,"")</f>
        <v/>
      </c>
      <c r="M124" s="95" t="str">
        <f>IF('FS ANALYSIS (% values)'!N127&lt;&gt;"",'FS ANALYSIS (% values)'!N127,"")</f>
        <v/>
      </c>
      <c r="N124" s="95" t="str">
        <f>IF('FS ANALYSIS (% values)'!O127&lt;&gt;"",'FS ANALYSIS (% values)'!O127,"")</f>
        <v/>
      </c>
      <c r="O124" s="95" t="str">
        <f>IF('FS ANALYSIS (% values)'!P127&lt;&gt;"",'FS ANALYSIS (% values)'!P127,"")</f>
        <v/>
      </c>
      <c r="P124" s="95" t="str">
        <f>IF('FS ANALYSIS (% values)'!Q127&lt;&gt;"",'FS ANALYSIS (% values)'!Q127,"")</f>
        <v/>
      </c>
      <c r="Q124" s="95" t="str">
        <f>IF('FS ANALYSIS (% values)'!R127&lt;&gt;"",'FS ANALYSIS (% values)'!R127,"")</f>
        <v/>
      </c>
      <c r="R124" s="95" t="str">
        <f>IF('FS ANALYSIS (% values)'!S127&lt;&gt;"",'FS ANALYSIS (% values)'!S127,"")</f>
        <v/>
      </c>
      <c r="S124" s="26">
        <f>'FS ANALYSIS (% values)'!U127</f>
        <v>0</v>
      </c>
      <c r="T124" s="27">
        <f>'FS ANALYSIS (% values)'!V127</f>
        <v>0</v>
      </c>
      <c r="U124" s="4">
        <f>'FS ANALYSIS (% values)'!W127</f>
        <v>1</v>
      </c>
      <c r="V124" s="181">
        <f>'Population Figures'!S128</f>
        <v>0</v>
      </c>
      <c r="W124" s="181" t="e">
        <f>'Population Figures'!T128</f>
        <v>#NUM!</v>
      </c>
      <c r="X124" s="181" t="e">
        <f>'Population Figures'!U128-'Population Figures'!S128</f>
        <v>#NUM!</v>
      </c>
    </row>
    <row r="125" spans="1:24" x14ac:dyDescent="0.25">
      <c r="A125" s="44">
        <f>'FS ANALYSIS (% values)'!B128</f>
        <v>0</v>
      </c>
      <c r="B125" s="45">
        <f>'FS ANALYSIS (% values)'!C128</f>
        <v>0</v>
      </c>
      <c r="C125" s="45">
        <f>'FS ANALYSIS (% values)'!D128</f>
        <v>0</v>
      </c>
      <c r="D125" s="95" t="str">
        <f>IF('FS ANALYSIS (% values)'!E128&lt;&gt;"",'FS ANALYSIS (% values)'!E128,"")</f>
        <v/>
      </c>
      <c r="E125" s="95" t="str">
        <f>IF('FS ANALYSIS (% values)'!F128&lt;&gt;"",'FS ANALYSIS (% values)'!F128,"")</f>
        <v/>
      </c>
      <c r="F125" s="95" t="str">
        <f>IF('FS ANALYSIS (% values)'!G128&lt;&gt;"",'FS ANALYSIS (% values)'!G128,"")</f>
        <v/>
      </c>
      <c r="G125" s="95" t="str">
        <f>IF('FS ANALYSIS (% values)'!H128&lt;&gt;"",'FS ANALYSIS (% values)'!H128,"")</f>
        <v/>
      </c>
      <c r="H125" s="95" t="str">
        <f>IF('FS ANALYSIS (% values)'!I128&lt;&gt;"",'FS ANALYSIS (% values)'!I128,"")</f>
        <v/>
      </c>
      <c r="I125" s="95" t="str">
        <f>IF('FS ANALYSIS (% values)'!J128&lt;&gt;"",'FS ANALYSIS (% values)'!J128,"")</f>
        <v/>
      </c>
      <c r="J125" s="95" t="str">
        <f>IF('FS ANALYSIS (% values)'!K128&lt;&gt;"",'FS ANALYSIS (% values)'!K128,"")</f>
        <v/>
      </c>
      <c r="K125" s="95" t="str">
        <f>IF('FS ANALYSIS (% values)'!L128&lt;&gt;"",'FS ANALYSIS (% values)'!L128,"")</f>
        <v/>
      </c>
      <c r="L125" s="95" t="str">
        <f>IF('FS ANALYSIS (% values)'!M128&lt;&gt;"",'FS ANALYSIS (% values)'!M128,"")</f>
        <v/>
      </c>
      <c r="M125" s="95" t="str">
        <f>IF('FS ANALYSIS (% values)'!N128&lt;&gt;"",'FS ANALYSIS (% values)'!N128,"")</f>
        <v/>
      </c>
      <c r="N125" s="95" t="str">
        <f>IF('FS ANALYSIS (% values)'!O128&lt;&gt;"",'FS ANALYSIS (% values)'!O128,"")</f>
        <v/>
      </c>
      <c r="O125" s="95" t="str">
        <f>IF('FS ANALYSIS (% values)'!P128&lt;&gt;"",'FS ANALYSIS (% values)'!P128,"")</f>
        <v/>
      </c>
      <c r="P125" s="95" t="str">
        <f>IF('FS ANALYSIS (% values)'!Q128&lt;&gt;"",'FS ANALYSIS (% values)'!Q128,"")</f>
        <v/>
      </c>
      <c r="Q125" s="95" t="str">
        <f>IF('FS ANALYSIS (% values)'!R128&lt;&gt;"",'FS ANALYSIS (% values)'!R128,"")</f>
        <v/>
      </c>
      <c r="R125" s="95" t="str">
        <f>IF('FS ANALYSIS (% values)'!S128&lt;&gt;"",'FS ANALYSIS (% values)'!S128,"")</f>
        <v/>
      </c>
      <c r="S125" s="26">
        <f>'FS ANALYSIS (% values)'!U128</f>
        <v>0</v>
      </c>
      <c r="T125" s="27">
        <f>'FS ANALYSIS (% values)'!V128</f>
        <v>0</v>
      </c>
      <c r="U125" s="4">
        <f>'FS ANALYSIS (% values)'!W128</f>
        <v>1</v>
      </c>
      <c r="V125" s="181">
        <f>'Population Figures'!S129</f>
        <v>0</v>
      </c>
      <c r="W125" s="181" t="e">
        <f>'Population Figures'!T129</f>
        <v>#NUM!</v>
      </c>
      <c r="X125" s="181" t="e">
        <f>'Population Figures'!U129-'Population Figures'!S129</f>
        <v>#NUM!</v>
      </c>
    </row>
    <row r="126" spans="1:24" x14ac:dyDescent="0.25">
      <c r="A126" s="44">
        <f>'FS ANALYSIS (% values)'!B129</f>
        <v>0</v>
      </c>
      <c r="B126" s="45">
        <f>'FS ANALYSIS (% values)'!C129</f>
        <v>0</v>
      </c>
      <c r="C126" s="45">
        <f>'FS ANALYSIS (% values)'!D129</f>
        <v>0</v>
      </c>
      <c r="D126" s="95" t="str">
        <f>IF('FS ANALYSIS (% values)'!E129&lt;&gt;"",'FS ANALYSIS (% values)'!E129,"")</f>
        <v/>
      </c>
      <c r="E126" s="95" t="str">
        <f>IF('FS ANALYSIS (% values)'!F129&lt;&gt;"",'FS ANALYSIS (% values)'!F129,"")</f>
        <v/>
      </c>
      <c r="F126" s="95" t="str">
        <f>IF('FS ANALYSIS (% values)'!G129&lt;&gt;"",'FS ANALYSIS (% values)'!G129,"")</f>
        <v/>
      </c>
      <c r="G126" s="95" t="str">
        <f>IF('FS ANALYSIS (% values)'!H129&lt;&gt;"",'FS ANALYSIS (% values)'!H129,"")</f>
        <v/>
      </c>
      <c r="H126" s="95" t="str">
        <f>IF('FS ANALYSIS (% values)'!I129&lt;&gt;"",'FS ANALYSIS (% values)'!I129,"")</f>
        <v/>
      </c>
      <c r="I126" s="95" t="str">
        <f>IF('FS ANALYSIS (% values)'!J129&lt;&gt;"",'FS ANALYSIS (% values)'!J129,"")</f>
        <v/>
      </c>
      <c r="J126" s="95" t="str">
        <f>IF('FS ANALYSIS (% values)'!K129&lt;&gt;"",'FS ANALYSIS (% values)'!K129,"")</f>
        <v/>
      </c>
      <c r="K126" s="95" t="str">
        <f>IF('FS ANALYSIS (% values)'!L129&lt;&gt;"",'FS ANALYSIS (% values)'!L129,"")</f>
        <v/>
      </c>
      <c r="L126" s="95" t="str">
        <f>IF('FS ANALYSIS (% values)'!M129&lt;&gt;"",'FS ANALYSIS (% values)'!M129,"")</f>
        <v/>
      </c>
      <c r="M126" s="95" t="str">
        <f>IF('FS ANALYSIS (% values)'!N129&lt;&gt;"",'FS ANALYSIS (% values)'!N129,"")</f>
        <v/>
      </c>
      <c r="N126" s="95" t="str">
        <f>IF('FS ANALYSIS (% values)'!O129&lt;&gt;"",'FS ANALYSIS (% values)'!O129,"")</f>
        <v/>
      </c>
      <c r="O126" s="95" t="str">
        <f>IF('FS ANALYSIS (% values)'!P129&lt;&gt;"",'FS ANALYSIS (% values)'!P129,"")</f>
        <v/>
      </c>
      <c r="P126" s="95" t="str">
        <f>IF('FS ANALYSIS (% values)'!Q129&lt;&gt;"",'FS ANALYSIS (% values)'!Q129,"")</f>
        <v/>
      </c>
      <c r="Q126" s="95" t="str">
        <f>IF('FS ANALYSIS (% values)'!R129&lt;&gt;"",'FS ANALYSIS (% values)'!R129,"")</f>
        <v/>
      </c>
      <c r="R126" s="95" t="str">
        <f>IF('FS ANALYSIS (% values)'!S129&lt;&gt;"",'FS ANALYSIS (% values)'!S129,"")</f>
        <v/>
      </c>
      <c r="S126" s="26">
        <f>'FS ANALYSIS (% values)'!U129</f>
        <v>0</v>
      </c>
      <c r="T126" s="27">
        <f>'FS ANALYSIS (% values)'!V129</f>
        <v>0</v>
      </c>
      <c r="U126" s="4">
        <f>'FS ANALYSIS (% values)'!W129</f>
        <v>1</v>
      </c>
      <c r="V126" s="181">
        <f>'Population Figures'!S130</f>
        <v>0</v>
      </c>
      <c r="W126" s="181" t="e">
        <f>'Population Figures'!T130</f>
        <v>#NUM!</v>
      </c>
      <c r="X126" s="181" t="e">
        <f>'Population Figures'!U130-'Population Figures'!S130</f>
        <v>#NUM!</v>
      </c>
    </row>
    <row r="127" spans="1:24" x14ac:dyDescent="0.25">
      <c r="A127" s="44">
        <f>'FS ANALYSIS (% values)'!B130</f>
        <v>0</v>
      </c>
      <c r="B127" s="24">
        <f>'FS ANALYSIS (% values)'!C130</f>
        <v>0</v>
      </c>
      <c r="C127" s="24">
        <f>'FS ANALYSIS (% values)'!D130</f>
        <v>0</v>
      </c>
      <c r="D127" s="95" t="str">
        <f>IF('FS ANALYSIS (% values)'!E130&lt;&gt;"",'FS ANALYSIS (% values)'!E130,"")</f>
        <v/>
      </c>
      <c r="E127" s="95" t="str">
        <f>IF('FS ANALYSIS (% values)'!F130&lt;&gt;"",'FS ANALYSIS (% values)'!F130,"")</f>
        <v/>
      </c>
      <c r="F127" s="95" t="str">
        <f>IF('FS ANALYSIS (% values)'!G130&lt;&gt;"",'FS ANALYSIS (% values)'!G130,"")</f>
        <v/>
      </c>
      <c r="G127" s="95" t="str">
        <f>IF('FS ANALYSIS (% values)'!H130&lt;&gt;"",'FS ANALYSIS (% values)'!H130,"")</f>
        <v/>
      </c>
      <c r="H127" s="95" t="str">
        <f>IF('FS ANALYSIS (% values)'!I130&lt;&gt;"",'FS ANALYSIS (% values)'!I130,"")</f>
        <v/>
      </c>
      <c r="I127" s="95" t="str">
        <f>IF('FS ANALYSIS (% values)'!J130&lt;&gt;"",'FS ANALYSIS (% values)'!J130,"")</f>
        <v/>
      </c>
      <c r="J127" s="95" t="str">
        <f>IF('FS ANALYSIS (% values)'!K130&lt;&gt;"",'FS ANALYSIS (% values)'!K130,"")</f>
        <v/>
      </c>
      <c r="K127" s="95" t="str">
        <f>IF('FS ANALYSIS (% values)'!L130&lt;&gt;"",'FS ANALYSIS (% values)'!L130,"")</f>
        <v/>
      </c>
      <c r="L127" s="95" t="str">
        <f>IF('FS ANALYSIS (% values)'!M130&lt;&gt;"",'FS ANALYSIS (% values)'!M130,"")</f>
        <v/>
      </c>
      <c r="M127" s="95" t="str">
        <f>IF('FS ANALYSIS (% values)'!N130&lt;&gt;"",'FS ANALYSIS (% values)'!N130,"")</f>
        <v/>
      </c>
      <c r="N127" s="95" t="str">
        <f>IF('FS ANALYSIS (% values)'!O130&lt;&gt;"",'FS ANALYSIS (% values)'!O130,"")</f>
        <v/>
      </c>
      <c r="O127" s="95" t="str">
        <f>IF('FS ANALYSIS (% values)'!P130&lt;&gt;"",'FS ANALYSIS (% values)'!P130,"")</f>
        <v/>
      </c>
      <c r="P127" s="95" t="str">
        <f>IF('FS ANALYSIS (% values)'!Q130&lt;&gt;"",'FS ANALYSIS (% values)'!Q130,"")</f>
        <v/>
      </c>
      <c r="Q127" s="95" t="str">
        <f>IF('FS ANALYSIS (% values)'!R130&lt;&gt;"",'FS ANALYSIS (% values)'!R130,"")</f>
        <v/>
      </c>
      <c r="R127" s="95" t="str">
        <f>IF('FS ANALYSIS (% values)'!S130&lt;&gt;"",'FS ANALYSIS (% values)'!S130,"")</f>
        <v/>
      </c>
      <c r="S127" s="26">
        <f>'FS ANALYSIS (% values)'!U130</f>
        <v>0</v>
      </c>
      <c r="T127" s="27">
        <f>'FS ANALYSIS (% values)'!V130</f>
        <v>0</v>
      </c>
      <c r="U127" s="4">
        <f>'FS ANALYSIS (% values)'!W130</f>
        <v>1</v>
      </c>
      <c r="V127" s="181">
        <f>'Population Figures'!S131</f>
        <v>0</v>
      </c>
      <c r="W127" s="181" t="e">
        <f>'Population Figures'!T131</f>
        <v>#NUM!</v>
      </c>
      <c r="X127" s="181" t="e">
        <f>'Population Figures'!U131-'Population Figures'!S131</f>
        <v>#NUM!</v>
      </c>
    </row>
    <row r="128" spans="1:24" x14ac:dyDescent="0.25">
      <c r="A128" s="44">
        <f>'FS ANALYSIS (% values)'!B131</f>
        <v>0</v>
      </c>
      <c r="B128" s="24">
        <f>'FS ANALYSIS (% values)'!C131</f>
        <v>0</v>
      </c>
      <c r="C128" s="24">
        <f>'FS ANALYSIS (% values)'!D131</f>
        <v>0</v>
      </c>
      <c r="D128" s="95" t="str">
        <f>IF('FS ANALYSIS (% values)'!E131&lt;&gt;"",'FS ANALYSIS (% values)'!E131,"")</f>
        <v/>
      </c>
      <c r="E128" s="95" t="str">
        <f>IF('FS ANALYSIS (% values)'!F131&lt;&gt;"",'FS ANALYSIS (% values)'!F131,"")</f>
        <v/>
      </c>
      <c r="F128" s="95" t="str">
        <f>IF('FS ANALYSIS (% values)'!G131&lt;&gt;"",'FS ANALYSIS (% values)'!G131,"")</f>
        <v/>
      </c>
      <c r="G128" s="95" t="str">
        <f>IF('FS ANALYSIS (% values)'!H131&lt;&gt;"",'FS ANALYSIS (% values)'!H131,"")</f>
        <v/>
      </c>
      <c r="H128" s="95" t="str">
        <f>IF('FS ANALYSIS (% values)'!I131&lt;&gt;"",'FS ANALYSIS (% values)'!I131,"")</f>
        <v/>
      </c>
      <c r="I128" s="95" t="str">
        <f>IF('FS ANALYSIS (% values)'!J131&lt;&gt;"",'FS ANALYSIS (% values)'!J131,"")</f>
        <v/>
      </c>
      <c r="J128" s="95" t="str">
        <f>IF('FS ANALYSIS (% values)'!K131&lt;&gt;"",'FS ANALYSIS (% values)'!K131,"")</f>
        <v/>
      </c>
      <c r="K128" s="95" t="str">
        <f>IF('FS ANALYSIS (% values)'!L131&lt;&gt;"",'FS ANALYSIS (% values)'!L131,"")</f>
        <v/>
      </c>
      <c r="L128" s="95" t="str">
        <f>IF('FS ANALYSIS (% values)'!M131&lt;&gt;"",'FS ANALYSIS (% values)'!M131,"")</f>
        <v/>
      </c>
      <c r="M128" s="95" t="str">
        <f>IF('FS ANALYSIS (% values)'!N131&lt;&gt;"",'FS ANALYSIS (% values)'!N131,"")</f>
        <v/>
      </c>
      <c r="N128" s="95" t="str">
        <f>IF('FS ANALYSIS (% values)'!O131&lt;&gt;"",'FS ANALYSIS (% values)'!O131,"")</f>
        <v/>
      </c>
      <c r="O128" s="95" t="str">
        <f>IF('FS ANALYSIS (% values)'!P131&lt;&gt;"",'FS ANALYSIS (% values)'!P131,"")</f>
        <v/>
      </c>
      <c r="P128" s="95" t="str">
        <f>IF('FS ANALYSIS (% values)'!Q131&lt;&gt;"",'FS ANALYSIS (% values)'!Q131,"")</f>
        <v/>
      </c>
      <c r="Q128" s="95" t="str">
        <f>IF('FS ANALYSIS (% values)'!R131&lt;&gt;"",'FS ANALYSIS (% values)'!R131,"")</f>
        <v/>
      </c>
      <c r="R128" s="95" t="str">
        <f>IF('FS ANALYSIS (% values)'!S131&lt;&gt;"",'FS ANALYSIS (% values)'!S131,"")</f>
        <v/>
      </c>
      <c r="S128" s="26">
        <f>'FS ANALYSIS (% values)'!U131</f>
        <v>0</v>
      </c>
      <c r="T128" s="27">
        <f>'FS ANALYSIS (% values)'!V131</f>
        <v>0</v>
      </c>
      <c r="U128" s="4">
        <f>'FS ANALYSIS (% values)'!W131</f>
        <v>1</v>
      </c>
      <c r="V128" s="181">
        <f>'Population Figures'!S132</f>
        <v>0</v>
      </c>
      <c r="W128" s="181" t="e">
        <f>'Population Figures'!T132</f>
        <v>#NUM!</v>
      </c>
      <c r="X128" s="181" t="e">
        <f>'Population Figures'!U132-'Population Figures'!S132</f>
        <v>#NUM!</v>
      </c>
    </row>
    <row r="129" spans="1:24" x14ac:dyDescent="0.25">
      <c r="A129" s="44">
        <f>'FS ANALYSIS (% values)'!B132</f>
        <v>0</v>
      </c>
      <c r="B129" s="24">
        <f>'FS ANALYSIS (% values)'!C132</f>
        <v>0</v>
      </c>
      <c r="C129" s="24">
        <f>'FS ANALYSIS (% values)'!D132</f>
        <v>0</v>
      </c>
      <c r="D129" s="95" t="str">
        <f>IF('FS ANALYSIS (% values)'!E132&lt;&gt;"",'FS ANALYSIS (% values)'!E132,"")</f>
        <v/>
      </c>
      <c r="E129" s="95" t="str">
        <f>IF('FS ANALYSIS (% values)'!F132&lt;&gt;"",'FS ANALYSIS (% values)'!F132,"")</f>
        <v/>
      </c>
      <c r="F129" s="95" t="str">
        <f>IF('FS ANALYSIS (% values)'!G132&lt;&gt;"",'FS ANALYSIS (% values)'!G132,"")</f>
        <v/>
      </c>
      <c r="G129" s="95" t="str">
        <f>IF('FS ANALYSIS (% values)'!H132&lt;&gt;"",'FS ANALYSIS (% values)'!H132,"")</f>
        <v/>
      </c>
      <c r="H129" s="95" t="str">
        <f>IF('FS ANALYSIS (% values)'!I132&lt;&gt;"",'FS ANALYSIS (% values)'!I132,"")</f>
        <v/>
      </c>
      <c r="I129" s="95" t="str">
        <f>IF('FS ANALYSIS (% values)'!J132&lt;&gt;"",'FS ANALYSIS (% values)'!J132,"")</f>
        <v/>
      </c>
      <c r="J129" s="95" t="str">
        <f>IF('FS ANALYSIS (% values)'!K132&lt;&gt;"",'FS ANALYSIS (% values)'!K132,"")</f>
        <v/>
      </c>
      <c r="K129" s="95" t="str">
        <f>IF('FS ANALYSIS (% values)'!L132&lt;&gt;"",'FS ANALYSIS (% values)'!L132,"")</f>
        <v/>
      </c>
      <c r="L129" s="95" t="str">
        <f>IF('FS ANALYSIS (% values)'!M132&lt;&gt;"",'FS ANALYSIS (% values)'!M132,"")</f>
        <v/>
      </c>
      <c r="M129" s="95" t="str">
        <f>IF('FS ANALYSIS (% values)'!N132&lt;&gt;"",'FS ANALYSIS (% values)'!N132,"")</f>
        <v/>
      </c>
      <c r="N129" s="95" t="str">
        <f>IF('FS ANALYSIS (% values)'!O132&lt;&gt;"",'FS ANALYSIS (% values)'!O132,"")</f>
        <v/>
      </c>
      <c r="O129" s="95" t="str">
        <f>IF('FS ANALYSIS (% values)'!P132&lt;&gt;"",'FS ANALYSIS (% values)'!P132,"")</f>
        <v/>
      </c>
      <c r="P129" s="95" t="str">
        <f>IF('FS ANALYSIS (% values)'!Q132&lt;&gt;"",'FS ANALYSIS (% values)'!Q132,"")</f>
        <v/>
      </c>
      <c r="Q129" s="95" t="str">
        <f>IF('FS ANALYSIS (% values)'!R132&lt;&gt;"",'FS ANALYSIS (% values)'!R132,"")</f>
        <v/>
      </c>
      <c r="R129" s="95" t="str">
        <f>IF('FS ANALYSIS (% values)'!S132&lt;&gt;"",'FS ANALYSIS (% values)'!S132,"")</f>
        <v/>
      </c>
      <c r="S129" s="26">
        <f>'FS ANALYSIS (% values)'!U132</f>
        <v>0</v>
      </c>
      <c r="T129" s="27">
        <f>'FS ANALYSIS (% values)'!V132</f>
        <v>0</v>
      </c>
      <c r="U129" s="4">
        <f>'FS ANALYSIS (% values)'!W132</f>
        <v>1</v>
      </c>
      <c r="V129" s="181">
        <f>'Population Figures'!S133</f>
        <v>0</v>
      </c>
      <c r="W129" s="181" t="e">
        <f>'Population Figures'!T133</f>
        <v>#NUM!</v>
      </c>
      <c r="X129" s="181" t="e">
        <f>'Population Figures'!U133-'Population Figures'!S133</f>
        <v>#NUM!</v>
      </c>
    </row>
    <row r="130" spans="1:24" x14ac:dyDescent="0.25">
      <c r="A130" s="44">
        <f>'FS ANALYSIS (% values)'!B133</f>
        <v>0</v>
      </c>
      <c r="B130" s="24">
        <f>'FS ANALYSIS (% values)'!C133</f>
        <v>0</v>
      </c>
      <c r="C130" s="24">
        <f>'FS ANALYSIS (% values)'!D133</f>
        <v>0</v>
      </c>
      <c r="D130" s="95" t="str">
        <f>IF('FS ANALYSIS (% values)'!E133&lt;&gt;"",'FS ANALYSIS (% values)'!E133,"")</f>
        <v/>
      </c>
      <c r="E130" s="95" t="str">
        <f>IF('FS ANALYSIS (% values)'!F133&lt;&gt;"",'FS ANALYSIS (% values)'!F133,"")</f>
        <v/>
      </c>
      <c r="F130" s="95" t="str">
        <f>IF('FS ANALYSIS (% values)'!G133&lt;&gt;"",'FS ANALYSIS (% values)'!G133,"")</f>
        <v/>
      </c>
      <c r="G130" s="95" t="str">
        <f>IF('FS ANALYSIS (% values)'!H133&lt;&gt;"",'FS ANALYSIS (% values)'!H133,"")</f>
        <v/>
      </c>
      <c r="H130" s="95" t="str">
        <f>IF('FS ANALYSIS (% values)'!I133&lt;&gt;"",'FS ANALYSIS (% values)'!I133,"")</f>
        <v/>
      </c>
      <c r="I130" s="95" t="str">
        <f>IF('FS ANALYSIS (% values)'!J133&lt;&gt;"",'FS ANALYSIS (% values)'!J133,"")</f>
        <v/>
      </c>
      <c r="J130" s="95" t="str">
        <f>IF('FS ANALYSIS (% values)'!K133&lt;&gt;"",'FS ANALYSIS (% values)'!K133,"")</f>
        <v/>
      </c>
      <c r="K130" s="95" t="str">
        <f>IF('FS ANALYSIS (% values)'!L133&lt;&gt;"",'FS ANALYSIS (% values)'!L133,"")</f>
        <v/>
      </c>
      <c r="L130" s="95" t="str">
        <f>IF('FS ANALYSIS (% values)'!M133&lt;&gt;"",'FS ANALYSIS (% values)'!M133,"")</f>
        <v/>
      </c>
      <c r="M130" s="95" t="str">
        <f>IF('FS ANALYSIS (% values)'!N133&lt;&gt;"",'FS ANALYSIS (% values)'!N133,"")</f>
        <v/>
      </c>
      <c r="N130" s="95" t="str">
        <f>IF('FS ANALYSIS (% values)'!O133&lt;&gt;"",'FS ANALYSIS (% values)'!O133,"")</f>
        <v/>
      </c>
      <c r="O130" s="95" t="str">
        <f>IF('FS ANALYSIS (% values)'!P133&lt;&gt;"",'FS ANALYSIS (% values)'!P133,"")</f>
        <v/>
      </c>
      <c r="P130" s="95" t="str">
        <f>IF('FS ANALYSIS (% values)'!Q133&lt;&gt;"",'FS ANALYSIS (% values)'!Q133,"")</f>
        <v/>
      </c>
      <c r="Q130" s="95" t="str">
        <f>IF('FS ANALYSIS (% values)'!R133&lt;&gt;"",'FS ANALYSIS (% values)'!R133,"")</f>
        <v/>
      </c>
      <c r="R130" s="95" t="str">
        <f>IF('FS ANALYSIS (% values)'!S133&lt;&gt;"",'FS ANALYSIS (% values)'!S133,"")</f>
        <v/>
      </c>
      <c r="S130" s="26">
        <f>'FS ANALYSIS (% values)'!U133</f>
        <v>0</v>
      </c>
      <c r="T130" s="27">
        <f>'FS ANALYSIS (% values)'!V133</f>
        <v>0</v>
      </c>
      <c r="U130" s="4">
        <f>'FS ANALYSIS (% values)'!W133</f>
        <v>1</v>
      </c>
      <c r="V130" s="181">
        <f>'Population Figures'!S134</f>
        <v>0</v>
      </c>
      <c r="W130" s="181" t="e">
        <f>'Population Figures'!T134</f>
        <v>#NUM!</v>
      </c>
      <c r="X130" s="181" t="e">
        <f>'Population Figures'!U134-'Population Figures'!S134</f>
        <v>#NUM!</v>
      </c>
    </row>
    <row r="131" spans="1:24" x14ac:dyDescent="0.25">
      <c r="A131" s="44">
        <f>'FS ANALYSIS (% values)'!B134</f>
        <v>0</v>
      </c>
      <c r="B131" s="37">
        <f>'FS ANALYSIS (% values)'!C134</f>
        <v>0</v>
      </c>
      <c r="C131" s="24">
        <f>'FS ANALYSIS (% values)'!D134</f>
        <v>0</v>
      </c>
      <c r="D131" s="95" t="str">
        <f>IF('FS ANALYSIS (% values)'!E134&lt;&gt;"",'FS ANALYSIS (% values)'!E134,"")</f>
        <v/>
      </c>
      <c r="E131" s="95" t="str">
        <f>IF('FS ANALYSIS (% values)'!F134&lt;&gt;"",'FS ANALYSIS (% values)'!F134,"")</f>
        <v/>
      </c>
      <c r="F131" s="95" t="str">
        <f>IF('FS ANALYSIS (% values)'!G134&lt;&gt;"",'FS ANALYSIS (% values)'!G134,"")</f>
        <v/>
      </c>
      <c r="G131" s="95" t="str">
        <f>IF('FS ANALYSIS (% values)'!H134&lt;&gt;"",'FS ANALYSIS (% values)'!H134,"")</f>
        <v/>
      </c>
      <c r="H131" s="95" t="str">
        <f>IF('FS ANALYSIS (% values)'!I134&lt;&gt;"",'FS ANALYSIS (% values)'!I134,"")</f>
        <v/>
      </c>
      <c r="I131" s="95" t="str">
        <f>IF('FS ANALYSIS (% values)'!J134&lt;&gt;"",'FS ANALYSIS (% values)'!J134,"")</f>
        <v/>
      </c>
      <c r="J131" s="95" t="str">
        <f>IF('FS ANALYSIS (% values)'!K134&lt;&gt;"",'FS ANALYSIS (% values)'!K134,"")</f>
        <v/>
      </c>
      <c r="K131" s="95" t="str">
        <f>IF('FS ANALYSIS (% values)'!L134&lt;&gt;"",'FS ANALYSIS (% values)'!L134,"")</f>
        <v/>
      </c>
      <c r="L131" s="95" t="str">
        <f>IF('FS ANALYSIS (% values)'!M134&lt;&gt;"",'FS ANALYSIS (% values)'!M134,"")</f>
        <v/>
      </c>
      <c r="M131" s="95" t="str">
        <f>IF('FS ANALYSIS (% values)'!N134&lt;&gt;"",'FS ANALYSIS (% values)'!N134,"")</f>
        <v/>
      </c>
      <c r="N131" s="95" t="str">
        <f>IF('FS ANALYSIS (% values)'!O134&lt;&gt;"",'FS ANALYSIS (% values)'!O134,"")</f>
        <v/>
      </c>
      <c r="O131" s="95" t="str">
        <f>IF('FS ANALYSIS (% values)'!P134&lt;&gt;"",'FS ANALYSIS (% values)'!P134,"")</f>
        <v/>
      </c>
      <c r="P131" s="95" t="str">
        <f>IF('FS ANALYSIS (% values)'!Q134&lt;&gt;"",'FS ANALYSIS (% values)'!Q134,"")</f>
        <v/>
      </c>
      <c r="Q131" s="95" t="str">
        <f>IF('FS ANALYSIS (% values)'!R134&lt;&gt;"",'FS ANALYSIS (% values)'!R134,"")</f>
        <v/>
      </c>
      <c r="R131" s="95" t="str">
        <f>IF('FS ANALYSIS (% values)'!S134&lt;&gt;"",'FS ANALYSIS (% values)'!S134,"")</f>
        <v/>
      </c>
      <c r="S131" s="26">
        <f>'FS ANALYSIS (% values)'!U134</f>
        <v>0</v>
      </c>
      <c r="T131" s="27">
        <f>'FS ANALYSIS (% values)'!V134</f>
        <v>0</v>
      </c>
      <c r="U131" s="4">
        <f>'FS ANALYSIS (% values)'!W134</f>
        <v>1</v>
      </c>
      <c r="V131" s="181">
        <f>'Population Figures'!S135</f>
        <v>0</v>
      </c>
      <c r="W131" s="181" t="e">
        <f>'Population Figures'!T135</f>
        <v>#NUM!</v>
      </c>
      <c r="X131" s="181" t="e">
        <f>'Population Figures'!U135-'Population Figures'!S135</f>
        <v>#NUM!</v>
      </c>
    </row>
    <row r="132" spans="1:24" x14ac:dyDescent="0.25">
      <c r="A132" s="44">
        <f>'FS ANALYSIS (% values)'!B135</f>
        <v>0</v>
      </c>
      <c r="B132" s="45">
        <f>'FS ANALYSIS (% values)'!C135</f>
        <v>0</v>
      </c>
      <c r="C132" s="45">
        <f>'FS ANALYSIS (% values)'!D135</f>
        <v>0</v>
      </c>
      <c r="D132" s="95" t="str">
        <f>IF('FS ANALYSIS (% values)'!E135&lt;&gt;"",'FS ANALYSIS (% values)'!E135,"")</f>
        <v/>
      </c>
      <c r="E132" s="95" t="str">
        <f>IF('FS ANALYSIS (% values)'!F135&lt;&gt;"",'FS ANALYSIS (% values)'!F135,"")</f>
        <v/>
      </c>
      <c r="F132" s="95" t="str">
        <f>IF('FS ANALYSIS (% values)'!G135&lt;&gt;"",'FS ANALYSIS (% values)'!G135,"")</f>
        <v/>
      </c>
      <c r="G132" s="95" t="str">
        <f>IF('FS ANALYSIS (% values)'!H135&lt;&gt;"",'FS ANALYSIS (% values)'!H135,"")</f>
        <v/>
      </c>
      <c r="H132" s="95" t="str">
        <f>IF('FS ANALYSIS (% values)'!I135&lt;&gt;"",'FS ANALYSIS (% values)'!I135,"")</f>
        <v/>
      </c>
      <c r="I132" s="95" t="str">
        <f>IF('FS ANALYSIS (% values)'!J135&lt;&gt;"",'FS ANALYSIS (% values)'!J135,"")</f>
        <v/>
      </c>
      <c r="J132" s="95" t="str">
        <f>IF('FS ANALYSIS (% values)'!K135&lt;&gt;"",'FS ANALYSIS (% values)'!K135,"")</f>
        <v/>
      </c>
      <c r="K132" s="95" t="str">
        <f>IF('FS ANALYSIS (% values)'!L135&lt;&gt;"",'FS ANALYSIS (% values)'!L135,"")</f>
        <v/>
      </c>
      <c r="L132" s="95" t="str">
        <f>IF('FS ANALYSIS (% values)'!M135&lt;&gt;"",'FS ANALYSIS (% values)'!M135,"")</f>
        <v/>
      </c>
      <c r="M132" s="95" t="str">
        <f>IF('FS ANALYSIS (% values)'!N135&lt;&gt;"",'FS ANALYSIS (% values)'!N135,"")</f>
        <v/>
      </c>
      <c r="N132" s="95" t="str">
        <f>IF('FS ANALYSIS (% values)'!O135&lt;&gt;"",'FS ANALYSIS (% values)'!O135,"")</f>
        <v/>
      </c>
      <c r="O132" s="95" t="str">
        <f>IF('FS ANALYSIS (% values)'!P135&lt;&gt;"",'FS ANALYSIS (% values)'!P135,"")</f>
        <v/>
      </c>
      <c r="P132" s="95" t="str">
        <f>IF('FS ANALYSIS (% values)'!Q135&lt;&gt;"",'FS ANALYSIS (% values)'!Q135,"")</f>
        <v/>
      </c>
      <c r="Q132" s="95" t="str">
        <f>IF('FS ANALYSIS (% values)'!R135&lt;&gt;"",'FS ANALYSIS (% values)'!R135,"")</f>
        <v/>
      </c>
      <c r="R132" s="95" t="str">
        <f>IF('FS ANALYSIS (% values)'!S135&lt;&gt;"",'FS ANALYSIS (% values)'!S135,"")</f>
        <v/>
      </c>
      <c r="S132" s="26">
        <f>'FS ANALYSIS (% values)'!U135</f>
        <v>0</v>
      </c>
      <c r="T132" s="27">
        <f>'FS ANALYSIS (% values)'!V135</f>
        <v>0</v>
      </c>
      <c r="U132" s="4">
        <f>'FS ANALYSIS (% values)'!W135</f>
        <v>1</v>
      </c>
      <c r="V132" s="181">
        <f>'Population Figures'!S136</f>
        <v>0</v>
      </c>
      <c r="W132" s="181" t="e">
        <f>'Population Figures'!T136</f>
        <v>#NUM!</v>
      </c>
      <c r="X132" s="181" t="e">
        <f>'Population Figures'!U136-'Population Figures'!S136</f>
        <v>#NUM!</v>
      </c>
    </row>
    <row r="133" spans="1:24" x14ac:dyDescent="0.25">
      <c r="A133" s="44">
        <f>'FS ANALYSIS (% values)'!B136</f>
        <v>0</v>
      </c>
      <c r="B133" s="45">
        <f>'FS ANALYSIS (% values)'!C136</f>
        <v>0</v>
      </c>
      <c r="C133" s="45">
        <f>'FS ANALYSIS (% values)'!D136</f>
        <v>0</v>
      </c>
      <c r="D133" s="95" t="str">
        <f>IF('FS ANALYSIS (% values)'!E136&lt;&gt;"",'FS ANALYSIS (% values)'!E136,"")</f>
        <v/>
      </c>
      <c r="E133" s="95" t="str">
        <f>IF('FS ANALYSIS (% values)'!F136&lt;&gt;"",'FS ANALYSIS (% values)'!F136,"")</f>
        <v/>
      </c>
      <c r="F133" s="95" t="str">
        <f>IF('FS ANALYSIS (% values)'!G136&lt;&gt;"",'FS ANALYSIS (% values)'!G136,"")</f>
        <v/>
      </c>
      <c r="G133" s="95" t="str">
        <f>IF('FS ANALYSIS (% values)'!H136&lt;&gt;"",'FS ANALYSIS (% values)'!H136,"")</f>
        <v/>
      </c>
      <c r="H133" s="95" t="str">
        <f>IF('FS ANALYSIS (% values)'!I136&lt;&gt;"",'FS ANALYSIS (% values)'!I136,"")</f>
        <v/>
      </c>
      <c r="I133" s="95" t="str">
        <f>IF('FS ANALYSIS (% values)'!J136&lt;&gt;"",'FS ANALYSIS (% values)'!J136,"")</f>
        <v/>
      </c>
      <c r="J133" s="95" t="str">
        <f>IF('FS ANALYSIS (% values)'!K136&lt;&gt;"",'FS ANALYSIS (% values)'!K136,"")</f>
        <v/>
      </c>
      <c r="K133" s="95" t="str">
        <f>IF('FS ANALYSIS (% values)'!L136&lt;&gt;"",'FS ANALYSIS (% values)'!L136,"")</f>
        <v/>
      </c>
      <c r="L133" s="95" t="str">
        <f>IF('FS ANALYSIS (% values)'!M136&lt;&gt;"",'FS ANALYSIS (% values)'!M136,"")</f>
        <v/>
      </c>
      <c r="M133" s="95" t="str">
        <f>IF('FS ANALYSIS (% values)'!N136&lt;&gt;"",'FS ANALYSIS (% values)'!N136,"")</f>
        <v/>
      </c>
      <c r="N133" s="95" t="str">
        <f>IF('FS ANALYSIS (% values)'!O136&lt;&gt;"",'FS ANALYSIS (% values)'!O136,"")</f>
        <v/>
      </c>
      <c r="O133" s="95" t="str">
        <f>IF('FS ANALYSIS (% values)'!P136&lt;&gt;"",'FS ANALYSIS (% values)'!P136,"")</f>
        <v/>
      </c>
      <c r="P133" s="95" t="str">
        <f>IF('FS ANALYSIS (% values)'!Q136&lt;&gt;"",'FS ANALYSIS (% values)'!Q136,"")</f>
        <v/>
      </c>
      <c r="Q133" s="95" t="str">
        <f>IF('FS ANALYSIS (% values)'!R136&lt;&gt;"",'FS ANALYSIS (% values)'!R136,"")</f>
        <v/>
      </c>
      <c r="R133" s="95" t="str">
        <f>IF('FS ANALYSIS (% values)'!S136&lt;&gt;"",'FS ANALYSIS (% values)'!S136,"")</f>
        <v/>
      </c>
      <c r="S133" s="26">
        <f>'FS ANALYSIS (% values)'!U136</f>
        <v>0</v>
      </c>
      <c r="T133" s="27">
        <f>'FS ANALYSIS (% values)'!V136</f>
        <v>0</v>
      </c>
      <c r="U133" s="4">
        <f>'FS ANALYSIS (% values)'!W136</f>
        <v>1</v>
      </c>
      <c r="V133" s="181">
        <f>'Population Figures'!S137</f>
        <v>0</v>
      </c>
      <c r="W133" s="181" t="e">
        <f>'Population Figures'!T137</f>
        <v>#NUM!</v>
      </c>
      <c r="X133" s="181" t="e">
        <f>'Population Figures'!U137-'Population Figures'!S137</f>
        <v>#NUM!</v>
      </c>
    </row>
    <row r="134" spans="1:24" x14ac:dyDescent="0.25">
      <c r="A134" s="44">
        <f>'FS ANALYSIS (% values)'!B137</f>
        <v>0</v>
      </c>
      <c r="B134" s="45">
        <f>'FS ANALYSIS (% values)'!C137</f>
        <v>0</v>
      </c>
      <c r="C134" s="45">
        <f>'FS ANALYSIS (% values)'!D137</f>
        <v>0</v>
      </c>
      <c r="D134" s="95" t="str">
        <f>IF('FS ANALYSIS (% values)'!E137&lt;&gt;"",'FS ANALYSIS (% values)'!E137,"")</f>
        <v/>
      </c>
      <c r="E134" s="95" t="str">
        <f>IF('FS ANALYSIS (% values)'!F137&lt;&gt;"",'FS ANALYSIS (% values)'!F137,"")</f>
        <v/>
      </c>
      <c r="F134" s="95" t="str">
        <f>IF('FS ANALYSIS (% values)'!G137&lt;&gt;"",'FS ANALYSIS (% values)'!G137,"")</f>
        <v/>
      </c>
      <c r="G134" s="95" t="str">
        <f>IF('FS ANALYSIS (% values)'!H137&lt;&gt;"",'FS ANALYSIS (% values)'!H137,"")</f>
        <v/>
      </c>
      <c r="H134" s="95" t="str">
        <f>IF('FS ANALYSIS (% values)'!I137&lt;&gt;"",'FS ANALYSIS (% values)'!I137,"")</f>
        <v/>
      </c>
      <c r="I134" s="95" t="str">
        <f>IF('FS ANALYSIS (% values)'!J137&lt;&gt;"",'FS ANALYSIS (% values)'!J137,"")</f>
        <v/>
      </c>
      <c r="J134" s="95" t="str">
        <f>IF('FS ANALYSIS (% values)'!K137&lt;&gt;"",'FS ANALYSIS (% values)'!K137,"")</f>
        <v/>
      </c>
      <c r="K134" s="95" t="str">
        <f>IF('FS ANALYSIS (% values)'!L137&lt;&gt;"",'FS ANALYSIS (% values)'!L137,"")</f>
        <v/>
      </c>
      <c r="L134" s="95" t="str">
        <f>IF('FS ANALYSIS (% values)'!M137&lt;&gt;"",'FS ANALYSIS (% values)'!M137,"")</f>
        <v/>
      </c>
      <c r="M134" s="95" t="str">
        <f>IF('FS ANALYSIS (% values)'!N137&lt;&gt;"",'FS ANALYSIS (% values)'!N137,"")</f>
        <v/>
      </c>
      <c r="N134" s="95" t="str">
        <f>IF('FS ANALYSIS (% values)'!O137&lt;&gt;"",'FS ANALYSIS (% values)'!O137,"")</f>
        <v/>
      </c>
      <c r="O134" s="95" t="str">
        <f>IF('FS ANALYSIS (% values)'!P137&lt;&gt;"",'FS ANALYSIS (% values)'!P137,"")</f>
        <v/>
      </c>
      <c r="P134" s="95" t="str">
        <f>IF('FS ANALYSIS (% values)'!Q137&lt;&gt;"",'FS ANALYSIS (% values)'!Q137,"")</f>
        <v/>
      </c>
      <c r="Q134" s="95" t="str">
        <f>IF('FS ANALYSIS (% values)'!R137&lt;&gt;"",'FS ANALYSIS (% values)'!R137,"")</f>
        <v/>
      </c>
      <c r="R134" s="95" t="str">
        <f>IF('FS ANALYSIS (% values)'!S137&lt;&gt;"",'FS ANALYSIS (% values)'!S137,"")</f>
        <v/>
      </c>
      <c r="S134" s="26">
        <f>'FS ANALYSIS (% values)'!U137</f>
        <v>0</v>
      </c>
      <c r="T134" s="27">
        <f>'FS ANALYSIS (% values)'!V137</f>
        <v>0</v>
      </c>
      <c r="U134" s="4">
        <f>'FS ANALYSIS (% values)'!W137</f>
        <v>1</v>
      </c>
      <c r="V134" s="181">
        <f>'Population Figures'!S138</f>
        <v>0</v>
      </c>
      <c r="W134" s="181" t="e">
        <f>'Population Figures'!T138</f>
        <v>#NUM!</v>
      </c>
      <c r="X134" s="181" t="e">
        <f>'Population Figures'!U138-'Population Figures'!S138</f>
        <v>#NUM!</v>
      </c>
    </row>
    <row r="135" spans="1:24" x14ac:dyDescent="0.25">
      <c r="A135" s="44">
        <f>'FS ANALYSIS (% values)'!B138</f>
        <v>0</v>
      </c>
      <c r="B135" s="45">
        <f>'FS ANALYSIS (% values)'!C138</f>
        <v>0</v>
      </c>
      <c r="C135" s="45">
        <f>'FS ANALYSIS (% values)'!D138</f>
        <v>0</v>
      </c>
      <c r="D135" s="95" t="str">
        <f>IF('FS ANALYSIS (% values)'!E138&lt;&gt;"",'FS ANALYSIS (% values)'!E138,"")</f>
        <v/>
      </c>
      <c r="E135" s="95" t="str">
        <f>IF('FS ANALYSIS (% values)'!F138&lt;&gt;"",'FS ANALYSIS (% values)'!F138,"")</f>
        <v/>
      </c>
      <c r="F135" s="95" t="str">
        <f>IF('FS ANALYSIS (% values)'!G138&lt;&gt;"",'FS ANALYSIS (% values)'!G138,"")</f>
        <v/>
      </c>
      <c r="G135" s="95" t="str">
        <f>IF('FS ANALYSIS (% values)'!H138&lt;&gt;"",'FS ANALYSIS (% values)'!H138,"")</f>
        <v/>
      </c>
      <c r="H135" s="95" t="str">
        <f>IF('FS ANALYSIS (% values)'!I138&lt;&gt;"",'FS ANALYSIS (% values)'!I138,"")</f>
        <v/>
      </c>
      <c r="I135" s="95" t="str">
        <f>IF('FS ANALYSIS (% values)'!J138&lt;&gt;"",'FS ANALYSIS (% values)'!J138,"")</f>
        <v/>
      </c>
      <c r="J135" s="95" t="str">
        <f>IF('FS ANALYSIS (% values)'!K138&lt;&gt;"",'FS ANALYSIS (% values)'!K138,"")</f>
        <v/>
      </c>
      <c r="K135" s="95" t="str">
        <f>IF('FS ANALYSIS (% values)'!L138&lt;&gt;"",'FS ANALYSIS (% values)'!L138,"")</f>
        <v/>
      </c>
      <c r="L135" s="95" t="str">
        <f>IF('FS ANALYSIS (% values)'!M138&lt;&gt;"",'FS ANALYSIS (% values)'!M138,"")</f>
        <v/>
      </c>
      <c r="M135" s="95" t="str">
        <f>IF('FS ANALYSIS (% values)'!N138&lt;&gt;"",'FS ANALYSIS (% values)'!N138,"")</f>
        <v/>
      </c>
      <c r="N135" s="95" t="str">
        <f>IF('FS ANALYSIS (% values)'!O138&lt;&gt;"",'FS ANALYSIS (% values)'!O138,"")</f>
        <v/>
      </c>
      <c r="O135" s="95" t="str">
        <f>IF('FS ANALYSIS (% values)'!P138&lt;&gt;"",'FS ANALYSIS (% values)'!P138,"")</f>
        <v/>
      </c>
      <c r="P135" s="95" t="str">
        <f>IF('FS ANALYSIS (% values)'!Q138&lt;&gt;"",'FS ANALYSIS (% values)'!Q138,"")</f>
        <v/>
      </c>
      <c r="Q135" s="95" t="str">
        <f>IF('FS ANALYSIS (% values)'!R138&lt;&gt;"",'FS ANALYSIS (% values)'!R138,"")</f>
        <v/>
      </c>
      <c r="R135" s="95" t="str">
        <f>IF('FS ANALYSIS (% values)'!S138&lt;&gt;"",'FS ANALYSIS (% values)'!S138,"")</f>
        <v/>
      </c>
      <c r="S135" s="26">
        <f>'FS ANALYSIS (% values)'!U138</f>
        <v>0</v>
      </c>
      <c r="T135" s="27">
        <f>'FS ANALYSIS (% values)'!V138</f>
        <v>0</v>
      </c>
      <c r="U135" s="4">
        <f>'FS ANALYSIS (% values)'!W138</f>
        <v>1</v>
      </c>
      <c r="V135" s="181">
        <f>'Population Figures'!S139</f>
        <v>0</v>
      </c>
      <c r="W135" s="181" t="e">
        <f>'Population Figures'!T139</f>
        <v>#NUM!</v>
      </c>
      <c r="X135" s="181" t="e">
        <f>'Population Figures'!U139-'Population Figures'!S139</f>
        <v>#NUM!</v>
      </c>
    </row>
    <row r="136" spans="1:24" x14ac:dyDescent="0.25">
      <c r="A136" s="44">
        <f>'FS ANALYSIS (% values)'!B139</f>
        <v>0</v>
      </c>
      <c r="B136" s="24">
        <f>'FS ANALYSIS (% values)'!C139</f>
        <v>0</v>
      </c>
      <c r="C136" s="24">
        <f>'FS ANALYSIS (% values)'!D139</f>
        <v>0</v>
      </c>
      <c r="D136" s="95" t="str">
        <f>IF('FS ANALYSIS (% values)'!E139&lt;&gt;"",'FS ANALYSIS (% values)'!E139,"")</f>
        <v/>
      </c>
      <c r="E136" s="95" t="str">
        <f>IF('FS ANALYSIS (% values)'!F139&lt;&gt;"",'FS ANALYSIS (% values)'!F139,"")</f>
        <v/>
      </c>
      <c r="F136" s="95" t="str">
        <f>IF('FS ANALYSIS (% values)'!G139&lt;&gt;"",'FS ANALYSIS (% values)'!G139,"")</f>
        <v/>
      </c>
      <c r="G136" s="95" t="str">
        <f>IF('FS ANALYSIS (% values)'!H139&lt;&gt;"",'FS ANALYSIS (% values)'!H139,"")</f>
        <v/>
      </c>
      <c r="H136" s="95" t="str">
        <f>IF('FS ANALYSIS (% values)'!I139&lt;&gt;"",'FS ANALYSIS (% values)'!I139,"")</f>
        <v/>
      </c>
      <c r="I136" s="95" t="str">
        <f>IF('FS ANALYSIS (% values)'!J139&lt;&gt;"",'FS ANALYSIS (% values)'!J139,"")</f>
        <v/>
      </c>
      <c r="J136" s="95" t="str">
        <f>IF('FS ANALYSIS (% values)'!K139&lt;&gt;"",'FS ANALYSIS (% values)'!K139,"")</f>
        <v/>
      </c>
      <c r="K136" s="95" t="str">
        <f>IF('FS ANALYSIS (% values)'!L139&lt;&gt;"",'FS ANALYSIS (% values)'!L139,"")</f>
        <v/>
      </c>
      <c r="L136" s="95" t="str">
        <f>IF('FS ANALYSIS (% values)'!M139&lt;&gt;"",'FS ANALYSIS (% values)'!M139,"")</f>
        <v/>
      </c>
      <c r="M136" s="95" t="str">
        <f>IF('FS ANALYSIS (% values)'!N139&lt;&gt;"",'FS ANALYSIS (% values)'!N139,"")</f>
        <v/>
      </c>
      <c r="N136" s="95" t="str">
        <f>IF('FS ANALYSIS (% values)'!O139&lt;&gt;"",'FS ANALYSIS (% values)'!O139,"")</f>
        <v/>
      </c>
      <c r="O136" s="95" t="str">
        <f>IF('FS ANALYSIS (% values)'!P139&lt;&gt;"",'FS ANALYSIS (% values)'!P139,"")</f>
        <v/>
      </c>
      <c r="P136" s="95" t="str">
        <f>IF('FS ANALYSIS (% values)'!Q139&lt;&gt;"",'FS ANALYSIS (% values)'!Q139,"")</f>
        <v/>
      </c>
      <c r="Q136" s="95" t="str">
        <f>IF('FS ANALYSIS (% values)'!R139&lt;&gt;"",'FS ANALYSIS (% values)'!R139,"")</f>
        <v/>
      </c>
      <c r="R136" s="95" t="str">
        <f>IF('FS ANALYSIS (% values)'!S139&lt;&gt;"",'FS ANALYSIS (% values)'!S139,"")</f>
        <v/>
      </c>
      <c r="S136" s="26">
        <f>'FS ANALYSIS (% values)'!U139</f>
        <v>0</v>
      </c>
      <c r="T136" s="27">
        <f>'FS ANALYSIS (% values)'!V139</f>
        <v>0</v>
      </c>
      <c r="U136" s="4">
        <f>'FS ANALYSIS (% values)'!W139</f>
        <v>1</v>
      </c>
      <c r="V136" s="181">
        <f>'Population Figures'!S140</f>
        <v>0</v>
      </c>
      <c r="W136" s="181" t="e">
        <f>'Population Figures'!T140</f>
        <v>#NUM!</v>
      </c>
      <c r="X136" s="181" t="e">
        <f>'Population Figures'!U140-'Population Figures'!S140</f>
        <v>#NUM!</v>
      </c>
    </row>
    <row r="137" spans="1:24" x14ac:dyDescent="0.25">
      <c r="A137" s="44">
        <f>'FS ANALYSIS (% values)'!B140</f>
        <v>0</v>
      </c>
      <c r="B137" s="24">
        <f>'FS ANALYSIS (% values)'!C140</f>
        <v>0</v>
      </c>
      <c r="C137" s="24">
        <f>'FS ANALYSIS (% values)'!D140</f>
        <v>0</v>
      </c>
      <c r="D137" s="95" t="str">
        <f>IF('FS ANALYSIS (% values)'!E140&lt;&gt;"",'FS ANALYSIS (% values)'!E140,"")</f>
        <v/>
      </c>
      <c r="E137" s="95" t="str">
        <f>IF('FS ANALYSIS (% values)'!F140&lt;&gt;"",'FS ANALYSIS (% values)'!F140,"")</f>
        <v/>
      </c>
      <c r="F137" s="95" t="str">
        <f>IF('FS ANALYSIS (% values)'!G140&lt;&gt;"",'FS ANALYSIS (% values)'!G140,"")</f>
        <v/>
      </c>
      <c r="G137" s="95" t="str">
        <f>IF('FS ANALYSIS (% values)'!H140&lt;&gt;"",'FS ANALYSIS (% values)'!H140,"")</f>
        <v/>
      </c>
      <c r="H137" s="95" t="str">
        <f>IF('FS ANALYSIS (% values)'!I140&lt;&gt;"",'FS ANALYSIS (% values)'!I140,"")</f>
        <v/>
      </c>
      <c r="I137" s="95" t="str">
        <f>IF('FS ANALYSIS (% values)'!J140&lt;&gt;"",'FS ANALYSIS (% values)'!J140,"")</f>
        <v/>
      </c>
      <c r="J137" s="95" t="str">
        <f>IF('FS ANALYSIS (% values)'!K140&lt;&gt;"",'FS ANALYSIS (% values)'!K140,"")</f>
        <v/>
      </c>
      <c r="K137" s="95" t="str">
        <f>IF('FS ANALYSIS (% values)'!L140&lt;&gt;"",'FS ANALYSIS (% values)'!L140,"")</f>
        <v/>
      </c>
      <c r="L137" s="95" t="str">
        <f>IF('FS ANALYSIS (% values)'!M140&lt;&gt;"",'FS ANALYSIS (% values)'!M140,"")</f>
        <v/>
      </c>
      <c r="M137" s="95" t="str">
        <f>IF('FS ANALYSIS (% values)'!N140&lt;&gt;"",'FS ANALYSIS (% values)'!N140,"")</f>
        <v/>
      </c>
      <c r="N137" s="95" t="str">
        <f>IF('FS ANALYSIS (% values)'!O140&lt;&gt;"",'FS ANALYSIS (% values)'!O140,"")</f>
        <v/>
      </c>
      <c r="O137" s="95" t="str">
        <f>IF('FS ANALYSIS (% values)'!P140&lt;&gt;"",'FS ANALYSIS (% values)'!P140,"")</f>
        <v/>
      </c>
      <c r="P137" s="95" t="str">
        <f>IF('FS ANALYSIS (% values)'!Q140&lt;&gt;"",'FS ANALYSIS (% values)'!Q140,"")</f>
        <v/>
      </c>
      <c r="Q137" s="95" t="str">
        <f>IF('FS ANALYSIS (% values)'!R140&lt;&gt;"",'FS ANALYSIS (% values)'!R140,"")</f>
        <v/>
      </c>
      <c r="R137" s="95" t="str">
        <f>IF('FS ANALYSIS (% values)'!S140&lt;&gt;"",'FS ANALYSIS (% values)'!S140,"")</f>
        <v/>
      </c>
      <c r="S137" s="26">
        <f>'FS ANALYSIS (% values)'!U140</f>
        <v>0</v>
      </c>
      <c r="T137" s="27">
        <f>'FS ANALYSIS (% values)'!V140</f>
        <v>0</v>
      </c>
      <c r="U137" s="4">
        <f>'FS ANALYSIS (% values)'!W140</f>
        <v>1</v>
      </c>
      <c r="V137" s="181">
        <f>'Population Figures'!S141</f>
        <v>0</v>
      </c>
      <c r="W137" s="181" t="e">
        <f>'Population Figures'!T141</f>
        <v>#NUM!</v>
      </c>
      <c r="X137" s="181" t="e">
        <f>'Population Figures'!U141-'Population Figures'!S141</f>
        <v>#NUM!</v>
      </c>
    </row>
    <row r="138" spans="1:24" x14ac:dyDescent="0.25">
      <c r="A138" s="44">
        <f>'FS ANALYSIS (% values)'!B141</f>
        <v>0</v>
      </c>
      <c r="B138" s="24">
        <f>'FS ANALYSIS (% values)'!C141</f>
        <v>0</v>
      </c>
      <c r="C138" s="24">
        <f>'FS ANALYSIS (% values)'!D141</f>
        <v>0</v>
      </c>
      <c r="D138" s="95" t="str">
        <f>IF('FS ANALYSIS (% values)'!E141&lt;&gt;"",'FS ANALYSIS (% values)'!E141,"")</f>
        <v/>
      </c>
      <c r="E138" s="95" t="str">
        <f>IF('FS ANALYSIS (% values)'!F141&lt;&gt;"",'FS ANALYSIS (% values)'!F141,"")</f>
        <v/>
      </c>
      <c r="F138" s="95" t="str">
        <f>IF('FS ANALYSIS (% values)'!G141&lt;&gt;"",'FS ANALYSIS (% values)'!G141,"")</f>
        <v/>
      </c>
      <c r="G138" s="95" t="str">
        <f>IF('FS ANALYSIS (% values)'!H141&lt;&gt;"",'FS ANALYSIS (% values)'!H141,"")</f>
        <v/>
      </c>
      <c r="H138" s="95" t="str">
        <f>IF('FS ANALYSIS (% values)'!I141&lt;&gt;"",'FS ANALYSIS (% values)'!I141,"")</f>
        <v/>
      </c>
      <c r="I138" s="95" t="str">
        <f>IF('FS ANALYSIS (% values)'!J141&lt;&gt;"",'FS ANALYSIS (% values)'!J141,"")</f>
        <v/>
      </c>
      <c r="J138" s="95" t="str">
        <f>IF('FS ANALYSIS (% values)'!K141&lt;&gt;"",'FS ANALYSIS (% values)'!K141,"")</f>
        <v/>
      </c>
      <c r="K138" s="95" t="str">
        <f>IF('FS ANALYSIS (% values)'!L141&lt;&gt;"",'FS ANALYSIS (% values)'!L141,"")</f>
        <v/>
      </c>
      <c r="L138" s="95" t="str">
        <f>IF('FS ANALYSIS (% values)'!M141&lt;&gt;"",'FS ANALYSIS (% values)'!M141,"")</f>
        <v/>
      </c>
      <c r="M138" s="95" t="str">
        <f>IF('FS ANALYSIS (% values)'!N141&lt;&gt;"",'FS ANALYSIS (% values)'!N141,"")</f>
        <v/>
      </c>
      <c r="N138" s="95" t="str">
        <f>IF('FS ANALYSIS (% values)'!O141&lt;&gt;"",'FS ANALYSIS (% values)'!O141,"")</f>
        <v/>
      </c>
      <c r="O138" s="95" t="str">
        <f>IF('FS ANALYSIS (% values)'!P141&lt;&gt;"",'FS ANALYSIS (% values)'!P141,"")</f>
        <v/>
      </c>
      <c r="P138" s="95" t="str">
        <f>IF('FS ANALYSIS (% values)'!Q141&lt;&gt;"",'FS ANALYSIS (% values)'!Q141,"")</f>
        <v/>
      </c>
      <c r="Q138" s="95" t="str">
        <f>IF('FS ANALYSIS (% values)'!R141&lt;&gt;"",'FS ANALYSIS (% values)'!R141,"")</f>
        <v/>
      </c>
      <c r="R138" s="95" t="str">
        <f>IF('FS ANALYSIS (% values)'!S141&lt;&gt;"",'FS ANALYSIS (% values)'!S141,"")</f>
        <v/>
      </c>
      <c r="S138" s="26">
        <f>'FS ANALYSIS (% values)'!U141</f>
        <v>0</v>
      </c>
      <c r="T138" s="27">
        <f>'FS ANALYSIS (% values)'!V141</f>
        <v>0</v>
      </c>
      <c r="U138" s="4">
        <f>'FS ANALYSIS (% values)'!W141</f>
        <v>1</v>
      </c>
      <c r="V138" s="181">
        <f>'Population Figures'!S142</f>
        <v>0</v>
      </c>
      <c r="W138" s="181" t="e">
        <f>'Population Figures'!T142</f>
        <v>#NUM!</v>
      </c>
      <c r="X138" s="181" t="e">
        <f>'Population Figures'!U142-'Population Figures'!S142</f>
        <v>#NUM!</v>
      </c>
    </row>
    <row r="139" spans="1:24" x14ac:dyDescent="0.25">
      <c r="A139" s="44">
        <f>'FS ANALYSIS (% values)'!B142</f>
        <v>0</v>
      </c>
      <c r="B139" s="45">
        <f>'FS ANALYSIS (% values)'!C142</f>
        <v>0</v>
      </c>
      <c r="C139" s="45">
        <f>'FS ANALYSIS (% values)'!D142</f>
        <v>0</v>
      </c>
      <c r="D139" s="95" t="str">
        <f>IF('FS ANALYSIS (% values)'!E142&lt;&gt;"",'FS ANALYSIS (% values)'!E142,"")</f>
        <v/>
      </c>
      <c r="E139" s="95" t="str">
        <f>IF('FS ANALYSIS (% values)'!F142&lt;&gt;"",'FS ANALYSIS (% values)'!F142,"")</f>
        <v/>
      </c>
      <c r="F139" s="95" t="str">
        <f>IF('FS ANALYSIS (% values)'!G142&lt;&gt;"",'FS ANALYSIS (% values)'!G142,"")</f>
        <v/>
      </c>
      <c r="G139" s="95" t="str">
        <f>IF('FS ANALYSIS (% values)'!H142&lt;&gt;"",'FS ANALYSIS (% values)'!H142,"")</f>
        <v/>
      </c>
      <c r="H139" s="95" t="str">
        <f>IF('FS ANALYSIS (% values)'!I142&lt;&gt;"",'FS ANALYSIS (% values)'!I142,"")</f>
        <v/>
      </c>
      <c r="I139" s="95" t="str">
        <f>IF('FS ANALYSIS (% values)'!J142&lt;&gt;"",'FS ANALYSIS (% values)'!J142,"")</f>
        <v/>
      </c>
      <c r="J139" s="95" t="str">
        <f>IF('FS ANALYSIS (% values)'!K142&lt;&gt;"",'FS ANALYSIS (% values)'!K142,"")</f>
        <v/>
      </c>
      <c r="K139" s="95" t="str">
        <f>IF('FS ANALYSIS (% values)'!L142&lt;&gt;"",'FS ANALYSIS (% values)'!L142,"")</f>
        <v/>
      </c>
      <c r="L139" s="95" t="str">
        <f>IF('FS ANALYSIS (% values)'!M142&lt;&gt;"",'FS ANALYSIS (% values)'!M142,"")</f>
        <v/>
      </c>
      <c r="M139" s="95" t="str">
        <f>IF('FS ANALYSIS (% values)'!N142&lt;&gt;"",'FS ANALYSIS (% values)'!N142,"")</f>
        <v/>
      </c>
      <c r="N139" s="95" t="str">
        <f>IF('FS ANALYSIS (% values)'!O142&lt;&gt;"",'FS ANALYSIS (% values)'!O142,"")</f>
        <v/>
      </c>
      <c r="O139" s="95" t="str">
        <f>IF('FS ANALYSIS (% values)'!P142&lt;&gt;"",'FS ANALYSIS (% values)'!P142,"")</f>
        <v/>
      </c>
      <c r="P139" s="95" t="str">
        <f>IF('FS ANALYSIS (% values)'!Q142&lt;&gt;"",'FS ANALYSIS (% values)'!Q142,"")</f>
        <v/>
      </c>
      <c r="Q139" s="95" t="str">
        <f>IF('FS ANALYSIS (% values)'!R142&lt;&gt;"",'FS ANALYSIS (% values)'!R142,"")</f>
        <v/>
      </c>
      <c r="R139" s="95" t="str">
        <f>IF('FS ANALYSIS (% values)'!S142&lt;&gt;"",'FS ANALYSIS (% values)'!S142,"")</f>
        <v/>
      </c>
      <c r="S139" s="26">
        <f>'FS ANALYSIS (% values)'!U142</f>
        <v>0</v>
      </c>
      <c r="T139" s="27">
        <f>'FS ANALYSIS (% values)'!V142</f>
        <v>0</v>
      </c>
      <c r="U139" s="4">
        <f>'FS ANALYSIS (% values)'!W142</f>
        <v>1</v>
      </c>
      <c r="V139" s="181">
        <f>'Population Figures'!S143</f>
        <v>0</v>
      </c>
      <c r="W139" s="181" t="e">
        <f>'Population Figures'!T143</f>
        <v>#NUM!</v>
      </c>
      <c r="X139" s="181" t="e">
        <f>'Population Figures'!U143-'Population Figures'!S143</f>
        <v>#NUM!</v>
      </c>
    </row>
    <row r="140" spans="1:24" x14ac:dyDescent="0.25">
      <c r="A140" s="44">
        <f>'FS ANALYSIS (% values)'!B143</f>
        <v>0</v>
      </c>
      <c r="B140" s="45">
        <f>'FS ANALYSIS (% values)'!C143</f>
        <v>0</v>
      </c>
      <c r="C140" s="45">
        <f>'FS ANALYSIS (% values)'!D143</f>
        <v>0</v>
      </c>
      <c r="D140" s="95" t="str">
        <f>IF('FS ANALYSIS (% values)'!E143&lt;&gt;"",'FS ANALYSIS (% values)'!E143,"")</f>
        <v/>
      </c>
      <c r="E140" s="95" t="str">
        <f>IF('FS ANALYSIS (% values)'!F143&lt;&gt;"",'FS ANALYSIS (% values)'!F143,"")</f>
        <v/>
      </c>
      <c r="F140" s="95" t="str">
        <f>IF('FS ANALYSIS (% values)'!G143&lt;&gt;"",'FS ANALYSIS (% values)'!G143,"")</f>
        <v/>
      </c>
      <c r="G140" s="95" t="str">
        <f>IF('FS ANALYSIS (% values)'!H143&lt;&gt;"",'FS ANALYSIS (% values)'!H143,"")</f>
        <v/>
      </c>
      <c r="H140" s="95" t="str">
        <f>IF('FS ANALYSIS (% values)'!I143&lt;&gt;"",'FS ANALYSIS (% values)'!I143,"")</f>
        <v/>
      </c>
      <c r="I140" s="95" t="str">
        <f>IF('FS ANALYSIS (% values)'!J143&lt;&gt;"",'FS ANALYSIS (% values)'!J143,"")</f>
        <v/>
      </c>
      <c r="J140" s="95" t="str">
        <f>IF('FS ANALYSIS (% values)'!K143&lt;&gt;"",'FS ANALYSIS (% values)'!K143,"")</f>
        <v/>
      </c>
      <c r="K140" s="95" t="str">
        <f>IF('FS ANALYSIS (% values)'!L143&lt;&gt;"",'FS ANALYSIS (% values)'!L143,"")</f>
        <v/>
      </c>
      <c r="L140" s="95" t="str">
        <f>IF('FS ANALYSIS (% values)'!M143&lt;&gt;"",'FS ANALYSIS (% values)'!M143,"")</f>
        <v/>
      </c>
      <c r="M140" s="95" t="str">
        <f>IF('FS ANALYSIS (% values)'!N143&lt;&gt;"",'FS ANALYSIS (% values)'!N143,"")</f>
        <v/>
      </c>
      <c r="N140" s="95" t="str">
        <f>IF('FS ANALYSIS (% values)'!O143&lt;&gt;"",'FS ANALYSIS (% values)'!O143,"")</f>
        <v/>
      </c>
      <c r="O140" s="95" t="str">
        <f>IF('FS ANALYSIS (% values)'!P143&lt;&gt;"",'FS ANALYSIS (% values)'!P143,"")</f>
        <v/>
      </c>
      <c r="P140" s="95" t="str">
        <f>IF('FS ANALYSIS (% values)'!Q143&lt;&gt;"",'FS ANALYSIS (% values)'!Q143,"")</f>
        <v/>
      </c>
      <c r="Q140" s="95" t="str">
        <f>IF('FS ANALYSIS (% values)'!R143&lt;&gt;"",'FS ANALYSIS (% values)'!R143,"")</f>
        <v/>
      </c>
      <c r="R140" s="95" t="str">
        <f>IF('FS ANALYSIS (% values)'!S143&lt;&gt;"",'FS ANALYSIS (% values)'!S143,"")</f>
        <v/>
      </c>
      <c r="S140" s="26">
        <f>'FS ANALYSIS (% values)'!U143</f>
        <v>0</v>
      </c>
      <c r="T140" s="27">
        <f>'FS ANALYSIS (% values)'!V143</f>
        <v>0</v>
      </c>
      <c r="U140" s="4">
        <f>'FS ANALYSIS (% values)'!W143</f>
        <v>1</v>
      </c>
      <c r="V140" s="181">
        <f>'Population Figures'!S144</f>
        <v>0</v>
      </c>
      <c r="W140" s="181" t="e">
        <f>'Population Figures'!T144</f>
        <v>#NUM!</v>
      </c>
      <c r="X140" s="181" t="e">
        <f>'Population Figures'!U144-'Population Figures'!S144</f>
        <v>#NUM!</v>
      </c>
    </row>
    <row r="141" spans="1:24" x14ac:dyDescent="0.25">
      <c r="A141" s="44">
        <f>'FS ANALYSIS (% values)'!B144</f>
        <v>0</v>
      </c>
      <c r="B141" s="45">
        <f>'FS ANALYSIS (% values)'!C144</f>
        <v>0</v>
      </c>
      <c r="C141" s="45">
        <f>'FS ANALYSIS (% values)'!D144</f>
        <v>0</v>
      </c>
      <c r="D141" s="95" t="str">
        <f>IF('FS ANALYSIS (% values)'!E144&lt;&gt;"",'FS ANALYSIS (% values)'!E144,"")</f>
        <v/>
      </c>
      <c r="E141" s="95" t="str">
        <f>IF('FS ANALYSIS (% values)'!F144&lt;&gt;"",'FS ANALYSIS (% values)'!F144,"")</f>
        <v/>
      </c>
      <c r="F141" s="95" t="str">
        <f>IF('FS ANALYSIS (% values)'!G144&lt;&gt;"",'FS ANALYSIS (% values)'!G144,"")</f>
        <v/>
      </c>
      <c r="G141" s="95" t="str">
        <f>IF('FS ANALYSIS (% values)'!H144&lt;&gt;"",'FS ANALYSIS (% values)'!H144,"")</f>
        <v/>
      </c>
      <c r="H141" s="95" t="str">
        <f>IF('FS ANALYSIS (% values)'!I144&lt;&gt;"",'FS ANALYSIS (% values)'!I144,"")</f>
        <v/>
      </c>
      <c r="I141" s="95" t="str">
        <f>IF('FS ANALYSIS (% values)'!J144&lt;&gt;"",'FS ANALYSIS (% values)'!J144,"")</f>
        <v/>
      </c>
      <c r="J141" s="95" t="str">
        <f>IF('FS ANALYSIS (% values)'!K144&lt;&gt;"",'FS ANALYSIS (% values)'!K144,"")</f>
        <v/>
      </c>
      <c r="K141" s="95" t="str">
        <f>IF('FS ANALYSIS (% values)'!L144&lt;&gt;"",'FS ANALYSIS (% values)'!L144,"")</f>
        <v/>
      </c>
      <c r="L141" s="95" t="str">
        <f>IF('FS ANALYSIS (% values)'!M144&lt;&gt;"",'FS ANALYSIS (% values)'!M144,"")</f>
        <v/>
      </c>
      <c r="M141" s="95" t="str">
        <f>IF('FS ANALYSIS (% values)'!N144&lt;&gt;"",'FS ANALYSIS (% values)'!N144,"")</f>
        <v/>
      </c>
      <c r="N141" s="95" t="str">
        <f>IF('FS ANALYSIS (% values)'!O144&lt;&gt;"",'FS ANALYSIS (% values)'!O144,"")</f>
        <v/>
      </c>
      <c r="O141" s="95" t="str">
        <f>IF('FS ANALYSIS (% values)'!P144&lt;&gt;"",'FS ANALYSIS (% values)'!P144,"")</f>
        <v/>
      </c>
      <c r="P141" s="95" t="str">
        <f>IF('FS ANALYSIS (% values)'!Q144&lt;&gt;"",'FS ANALYSIS (% values)'!Q144,"")</f>
        <v/>
      </c>
      <c r="Q141" s="95" t="str">
        <f>IF('FS ANALYSIS (% values)'!R144&lt;&gt;"",'FS ANALYSIS (% values)'!R144,"")</f>
        <v/>
      </c>
      <c r="R141" s="95" t="str">
        <f>IF('FS ANALYSIS (% values)'!S144&lt;&gt;"",'FS ANALYSIS (% values)'!S144,"")</f>
        <v/>
      </c>
      <c r="S141" s="26">
        <f>'FS ANALYSIS (% values)'!U144</f>
        <v>0</v>
      </c>
      <c r="T141" s="27">
        <f>'FS ANALYSIS (% values)'!V144</f>
        <v>0</v>
      </c>
      <c r="U141" s="4">
        <f>'FS ANALYSIS (% values)'!W144</f>
        <v>1</v>
      </c>
      <c r="V141" s="181">
        <f>'Population Figures'!S145</f>
        <v>0</v>
      </c>
      <c r="W141" s="181" t="e">
        <f>'Population Figures'!T145</f>
        <v>#NUM!</v>
      </c>
      <c r="X141" s="181" t="e">
        <f>'Population Figures'!U145-'Population Figures'!S145</f>
        <v>#NUM!</v>
      </c>
    </row>
    <row r="142" spans="1:24" x14ac:dyDescent="0.25">
      <c r="A142" s="44">
        <f>'FS ANALYSIS (% values)'!B145</f>
        <v>0</v>
      </c>
      <c r="B142" s="45">
        <f>'FS ANALYSIS (% values)'!C145</f>
        <v>0</v>
      </c>
      <c r="C142" s="45">
        <f>'FS ANALYSIS (% values)'!D145</f>
        <v>0</v>
      </c>
      <c r="D142" s="95" t="str">
        <f>IF('FS ANALYSIS (% values)'!E145&lt;&gt;"",'FS ANALYSIS (% values)'!E145,"")</f>
        <v/>
      </c>
      <c r="E142" s="95" t="str">
        <f>IF('FS ANALYSIS (% values)'!F145&lt;&gt;"",'FS ANALYSIS (% values)'!F145,"")</f>
        <v/>
      </c>
      <c r="F142" s="95" t="str">
        <f>IF('FS ANALYSIS (% values)'!G145&lt;&gt;"",'FS ANALYSIS (% values)'!G145,"")</f>
        <v/>
      </c>
      <c r="G142" s="95" t="str">
        <f>IF('FS ANALYSIS (% values)'!H145&lt;&gt;"",'FS ANALYSIS (% values)'!H145,"")</f>
        <v/>
      </c>
      <c r="H142" s="95" t="str">
        <f>IF('FS ANALYSIS (% values)'!I145&lt;&gt;"",'FS ANALYSIS (% values)'!I145,"")</f>
        <v/>
      </c>
      <c r="I142" s="95" t="str">
        <f>IF('FS ANALYSIS (% values)'!J145&lt;&gt;"",'FS ANALYSIS (% values)'!J145,"")</f>
        <v/>
      </c>
      <c r="J142" s="95" t="str">
        <f>IF('FS ANALYSIS (% values)'!K145&lt;&gt;"",'FS ANALYSIS (% values)'!K145,"")</f>
        <v/>
      </c>
      <c r="K142" s="95" t="str">
        <f>IF('FS ANALYSIS (% values)'!L145&lt;&gt;"",'FS ANALYSIS (% values)'!L145,"")</f>
        <v/>
      </c>
      <c r="L142" s="95" t="str">
        <f>IF('FS ANALYSIS (% values)'!M145&lt;&gt;"",'FS ANALYSIS (% values)'!M145,"")</f>
        <v/>
      </c>
      <c r="M142" s="95" t="str">
        <f>IF('FS ANALYSIS (% values)'!N145&lt;&gt;"",'FS ANALYSIS (% values)'!N145,"")</f>
        <v/>
      </c>
      <c r="N142" s="95" t="str">
        <f>IF('FS ANALYSIS (% values)'!O145&lt;&gt;"",'FS ANALYSIS (% values)'!O145,"")</f>
        <v/>
      </c>
      <c r="O142" s="95" t="str">
        <f>IF('FS ANALYSIS (% values)'!P145&lt;&gt;"",'FS ANALYSIS (% values)'!P145,"")</f>
        <v/>
      </c>
      <c r="P142" s="95" t="str">
        <f>IF('FS ANALYSIS (% values)'!Q145&lt;&gt;"",'FS ANALYSIS (% values)'!Q145,"")</f>
        <v/>
      </c>
      <c r="Q142" s="95" t="str">
        <f>IF('FS ANALYSIS (% values)'!R145&lt;&gt;"",'FS ANALYSIS (% values)'!R145,"")</f>
        <v/>
      </c>
      <c r="R142" s="95" t="str">
        <f>IF('FS ANALYSIS (% values)'!S145&lt;&gt;"",'FS ANALYSIS (% values)'!S145,"")</f>
        <v/>
      </c>
      <c r="S142" s="26">
        <f>'FS ANALYSIS (% values)'!U145</f>
        <v>0</v>
      </c>
      <c r="T142" s="27">
        <f>'FS ANALYSIS (% values)'!V145</f>
        <v>0</v>
      </c>
      <c r="U142" s="4">
        <f>'FS ANALYSIS (% values)'!W145</f>
        <v>1</v>
      </c>
      <c r="V142" s="181">
        <f>'Population Figures'!S146</f>
        <v>0</v>
      </c>
      <c r="W142" s="181" t="e">
        <f>'Population Figures'!T146</f>
        <v>#NUM!</v>
      </c>
      <c r="X142" s="181" t="e">
        <f>'Population Figures'!U146-'Population Figures'!S146</f>
        <v>#NUM!</v>
      </c>
    </row>
    <row r="143" spans="1:24" x14ac:dyDescent="0.25">
      <c r="A143" s="44">
        <f>'FS ANALYSIS (% values)'!B146</f>
        <v>0</v>
      </c>
      <c r="B143" s="45">
        <f>'FS ANALYSIS (% values)'!C146</f>
        <v>0</v>
      </c>
      <c r="C143" s="45">
        <f>'FS ANALYSIS (% values)'!D146</f>
        <v>0</v>
      </c>
      <c r="D143" s="95" t="str">
        <f>IF('FS ANALYSIS (% values)'!E146&lt;&gt;"",'FS ANALYSIS (% values)'!E146,"")</f>
        <v/>
      </c>
      <c r="E143" s="95" t="str">
        <f>IF('FS ANALYSIS (% values)'!F146&lt;&gt;"",'FS ANALYSIS (% values)'!F146,"")</f>
        <v/>
      </c>
      <c r="F143" s="95" t="str">
        <f>IF('FS ANALYSIS (% values)'!G146&lt;&gt;"",'FS ANALYSIS (% values)'!G146,"")</f>
        <v/>
      </c>
      <c r="G143" s="95" t="str">
        <f>IF('FS ANALYSIS (% values)'!H146&lt;&gt;"",'FS ANALYSIS (% values)'!H146,"")</f>
        <v/>
      </c>
      <c r="H143" s="95" t="str">
        <f>IF('FS ANALYSIS (% values)'!I146&lt;&gt;"",'FS ANALYSIS (% values)'!I146,"")</f>
        <v/>
      </c>
      <c r="I143" s="95" t="str">
        <f>IF('FS ANALYSIS (% values)'!J146&lt;&gt;"",'FS ANALYSIS (% values)'!J146,"")</f>
        <v/>
      </c>
      <c r="J143" s="95" t="str">
        <f>IF('FS ANALYSIS (% values)'!K146&lt;&gt;"",'FS ANALYSIS (% values)'!K146,"")</f>
        <v/>
      </c>
      <c r="K143" s="95" t="str">
        <f>IF('FS ANALYSIS (% values)'!L146&lt;&gt;"",'FS ANALYSIS (% values)'!L146,"")</f>
        <v/>
      </c>
      <c r="L143" s="95" t="str">
        <f>IF('FS ANALYSIS (% values)'!M146&lt;&gt;"",'FS ANALYSIS (% values)'!M146,"")</f>
        <v/>
      </c>
      <c r="M143" s="95" t="str">
        <f>IF('FS ANALYSIS (% values)'!N146&lt;&gt;"",'FS ANALYSIS (% values)'!N146,"")</f>
        <v/>
      </c>
      <c r="N143" s="95" t="str">
        <f>IF('FS ANALYSIS (% values)'!O146&lt;&gt;"",'FS ANALYSIS (% values)'!O146,"")</f>
        <v/>
      </c>
      <c r="O143" s="95" t="str">
        <f>IF('FS ANALYSIS (% values)'!P146&lt;&gt;"",'FS ANALYSIS (% values)'!P146,"")</f>
        <v/>
      </c>
      <c r="P143" s="95" t="str">
        <f>IF('FS ANALYSIS (% values)'!Q146&lt;&gt;"",'FS ANALYSIS (% values)'!Q146,"")</f>
        <v/>
      </c>
      <c r="Q143" s="95" t="str">
        <f>IF('FS ANALYSIS (% values)'!R146&lt;&gt;"",'FS ANALYSIS (% values)'!R146,"")</f>
        <v/>
      </c>
      <c r="R143" s="95" t="str">
        <f>IF('FS ANALYSIS (% values)'!S146&lt;&gt;"",'FS ANALYSIS (% values)'!S146,"")</f>
        <v/>
      </c>
      <c r="S143" s="26">
        <f>'FS ANALYSIS (% values)'!U146</f>
        <v>0</v>
      </c>
      <c r="T143" s="27">
        <f>'FS ANALYSIS (% values)'!V146</f>
        <v>0</v>
      </c>
      <c r="U143" s="4">
        <f>'FS ANALYSIS (% values)'!W146</f>
        <v>1</v>
      </c>
      <c r="V143" s="181">
        <f>'Population Figures'!S147</f>
        <v>0</v>
      </c>
      <c r="W143" s="181" t="e">
        <f>'Population Figures'!T147</f>
        <v>#NUM!</v>
      </c>
      <c r="X143" s="181" t="e">
        <f>'Population Figures'!U147-'Population Figures'!S147</f>
        <v>#NUM!</v>
      </c>
    </row>
    <row r="144" spans="1:24" x14ac:dyDescent="0.25">
      <c r="A144" s="44">
        <f>'FS ANALYSIS (% values)'!B147</f>
        <v>0</v>
      </c>
      <c r="B144" s="45">
        <f>'FS ANALYSIS (% values)'!C147</f>
        <v>0</v>
      </c>
      <c r="C144" s="45">
        <f>'FS ANALYSIS (% values)'!D147</f>
        <v>0</v>
      </c>
      <c r="D144" s="95" t="str">
        <f>IF('FS ANALYSIS (% values)'!E147&lt;&gt;"",'FS ANALYSIS (% values)'!E147,"")</f>
        <v/>
      </c>
      <c r="E144" s="95" t="str">
        <f>IF('FS ANALYSIS (% values)'!F147&lt;&gt;"",'FS ANALYSIS (% values)'!F147,"")</f>
        <v/>
      </c>
      <c r="F144" s="95" t="str">
        <f>IF('FS ANALYSIS (% values)'!G147&lt;&gt;"",'FS ANALYSIS (% values)'!G147,"")</f>
        <v/>
      </c>
      <c r="G144" s="95" t="str">
        <f>IF('FS ANALYSIS (% values)'!H147&lt;&gt;"",'FS ANALYSIS (% values)'!H147,"")</f>
        <v/>
      </c>
      <c r="H144" s="95" t="str">
        <f>IF('FS ANALYSIS (% values)'!I147&lt;&gt;"",'FS ANALYSIS (% values)'!I147,"")</f>
        <v/>
      </c>
      <c r="I144" s="95" t="str">
        <f>IF('FS ANALYSIS (% values)'!J147&lt;&gt;"",'FS ANALYSIS (% values)'!J147,"")</f>
        <v/>
      </c>
      <c r="J144" s="95" t="str">
        <f>IF('FS ANALYSIS (% values)'!K147&lt;&gt;"",'FS ANALYSIS (% values)'!K147,"")</f>
        <v/>
      </c>
      <c r="K144" s="95" t="str">
        <f>IF('FS ANALYSIS (% values)'!L147&lt;&gt;"",'FS ANALYSIS (% values)'!L147,"")</f>
        <v/>
      </c>
      <c r="L144" s="95" t="str">
        <f>IF('FS ANALYSIS (% values)'!M147&lt;&gt;"",'FS ANALYSIS (% values)'!M147,"")</f>
        <v/>
      </c>
      <c r="M144" s="95" t="str">
        <f>IF('FS ANALYSIS (% values)'!N147&lt;&gt;"",'FS ANALYSIS (% values)'!N147,"")</f>
        <v/>
      </c>
      <c r="N144" s="95" t="str">
        <f>IF('FS ANALYSIS (% values)'!O147&lt;&gt;"",'FS ANALYSIS (% values)'!O147,"")</f>
        <v/>
      </c>
      <c r="O144" s="95" t="str">
        <f>IF('FS ANALYSIS (% values)'!P147&lt;&gt;"",'FS ANALYSIS (% values)'!P147,"")</f>
        <v/>
      </c>
      <c r="P144" s="95" t="str">
        <f>IF('FS ANALYSIS (% values)'!Q147&lt;&gt;"",'FS ANALYSIS (% values)'!Q147,"")</f>
        <v/>
      </c>
      <c r="Q144" s="95" t="str">
        <f>IF('FS ANALYSIS (% values)'!R147&lt;&gt;"",'FS ANALYSIS (% values)'!R147,"")</f>
        <v/>
      </c>
      <c r="R144" s="95" t="str">
        <f>IF('FS ANALYSIS (% values)'!S147&lt;&gt;"",'FS ANALYSIS (% values)'!S147,"")</f>
        <v/>
      </c>
      <c r="S144" s="26">
        <f>'FS ANALYSIS (% values)'!U147</f>
        <v>0</v>
      </c>
      <c r="T144" s="27">
        <f>'FS ANALYSIS (% values)'!V147</f>
        <v>0</v>
      </c>
      <c r="U144" s="4">
        <f>'FS ANALYSIS (% values)'!W147</f>
        <v>1</v>
      </c>
      <c r="V144" s="181">
        <f>'Population Figures'!S148</f>
        <v>0</v>
      </c>
      <c r="W144" s="181" t="e">
        <f>'Population Figures'!T148</f>
        <v>#NUM!</v>
      </c>
      <c r="X144" s="181" t="e">
        <f>'Population Figures'!U148-'Population Figures'!S148</f>
        <v>#NUM!</v>
      </c>
    </row>
    <row r="145" spans="1:24" x14ac:dyDescent="0.25">
      <c r="A145" s="44">
        <f>'FS ANALYSIS (% values)'!B148</f>
        <v>0</v>
      </c>
      <c r="B145" s="45">
        <f>'FS ANALYSIS (% values)'!C148</f>
        <v>0</v>
      </c>
      <c r="C145" s="45">
        <f>'FS ANALYSIS (% values)'!D148</f>
        <v>0</v>
      </c>
      <c r="D145" s="95" t="str">
        <f>IF('FS ANALYSIS (% values)'!E148&lt;&gt;"",'FS ANALYSIS (% values)'!E148,"")</f>
        <v/>
      </c>
      <c r="E145" s="95" t="str">
        <f>IF('FS ANALYSIS (% values)'!F148&lt;&gt;"",'FS ANALYSIS (% values)'!F148,"")</f>
        <v/>
      </c>
      <c r="F145" s="95" t="str">
        <f>IF('FS ANALYSIS (% values)'!G148&lt;&gt;"",'FS ANALYSIS (% values)'!G148,"")</f>
        <v/>
      </c>
      <c r="G145" s="95" t="str">
        <f>IF('FS ANALYSIS (% values)'!H148&lt;&gt;"",'FS ANALYSIS (% values)'!H148,"")</f>
        <v/>
      </c>
      <c r="H145" s="95" t="str">
        <f>IF('FS ANALYSIS (% values)'!I148&lt;&gt;"",'FS ANALYSIS (% values)'!I148,"")</f>
        <v/>
      </c>
      <c r="I145" s="95" t="str">
        <f>IF('FS ANALYSIS (% values)'!J148&lt;&gt;"",'FS ANALYSIS (% values)'!J148,"")</f>
        <v/>
      </c>
      <c r="J145" s="95" t="str">
        <f>IF('FS ANALYSIS (% values)'!K148&lt;&gt;"",'FS ANALYSIS (% values)'!K148,"")</f>
        <v/>
      </c>
      <c r="K145" s="95" t="str">
        <f>IF('FS ANALYSIS (% values)'!L148&lt;&gt;"",'FS ANALYSIS (% values)'!L148,"")</f>
        <v/>
      </c>
      <c r="L145" s="95" t="str">
        <f>IF('FS ANALYSIS (% values)'!M148&lt;&gt;"",'FS ANALYSIS (% values)'!M148,"")</f>
        <v/>
      </c>
      <c r="M145" s="95" t="str">
        <f>IF('FS ANALYSIS (% values)'!N148&lt;&gt;"",'FS ANALYSIS (% values)'!N148,"")</f>
        <v/>
      </c>
      <c r="N145" s="95" t="str">
        <f>IF('FS ANALYSIS (% values)'!O148&lt;&gt;"",'FS ANALYSIS (% values)'!O148,"")</f>
        <v/>
      </c>
      <c r="O145" s="95" t="str">
        <f>IF('FS ANALYSIS (% values)'!P148&lt;&gt;"",'FS ANALYSIS (% values)'!P148,"")</f>
        <v/>
      </c>
      <c r="P145" s="95" t="str">
        <f>IF('FS ANALYSIS (% values)'!Q148&lt;&gt;"",'FS ANALYSIS (% values)'!Q148,"")</f>
        <v/>
      </c>
      <c r="Q145" s="95" t="str">
        <f>IF('FS ANALYSIS (% values)'!R148&lt;&gt;"",'FS ANALYSIS (% values)'!R148,"")</f>
        <v/>
      </c>
      <c r="R145" s="95" t="str">
        <f>IF('FS ANALYSIS (% values)'!S148&lt;&gt;"",'FS ANALYSIS (% values)'!S148,"")</f>
        <v/>
      </c>
      <c r="S145" s="26">
        <f>'FS ANALYSIS (% values)'!U148</f>
        <v>0</v>
      </c>
      <c r="T145" s="27">
        <f>'FS ANALYSIS (% values)'!V148</f>
        <v>0</v>
      </c>
      <c r="U145" s="4">
        <f>'FS ANALYSIS (% values)'!W148</f>
        <v>1</v>
      </c>
      <c r="V145" s="181">
        <f>'Population Figures'!S149</f>
        <v>0</v>
      </c>
      <c r="W145" s="181" t="e">
        <f>'Population Figures'!T149</f>
        <v>#NUM!</v>
      </c>
      <c r="X145" s="181" t="e">
        <f>'Population Figures'!U149-'Population Figures'!S149</f>
        <v>#NUM!</v>
      </c>
    </row>
    <row r="146" spans="1:24" x14ac:dyDescent="0.25">
      <c r="A146" s="44">
        <f>'FS ANALYSIS (% values)'!B149</f>
        <v>0</v>
      </c>
      <c r="B146" s="45">
        <f>'FS ANALYSIS (% values)'!C149</f>
        <v>0</v>
      </c>
      <c r="C146" s="45">
        <f>'FS ANALYSIS (% values)'!D149</f>
        <v>0</v>
      </c>
      <c r="D146" s="95" t="str">
        <f>IF('FS ANALYSIS (% values)'!E149&lt;&gt;"",'FS ANALYSIS (% values)'!E149,"")</f>
        <v/>
      </c>
      <c r="E146" s="95" t="str">
        <f>IF('FS ANALYSIS (% values)'!F149&lt;&gt;"",'FS ANALYSIS (% values)'!F149,"")</f>
        <v/>
      </c>
      <c r="F146" s="95" t="str">
        <f>IF('FS ANALYSIS (% values)'!G149&lt;&gt;"",'FS ANALYSIS (% values)'!G149,"")</f>
        <v/>
      </c>
      <c r="G146" s="95" t="str">
        <f>IF('FS ANALYSIS (% values)'!H149&lt;&gt;"",'FS ANALYSIS (% values)'!H149,"")</f>
        <v/>
      </c>
      <c r="H146" s="95" t="str">
        <f>IF('FS ANALYSIS (% values)'!I149&lt;&gt;"",'FS ANALYSIS (% values)'!I149,"")</f>
        <v/>
      </c>
      <c r="I146" s="95" t="str">
        <f>IF('FS ANALYSIS (% values)'!J149&lt;&gt;"",'FS ANALYSIS (% values)'!J149,"")</f>
        <v/>
      </c>
      <c r="J146" s="95" t="str">
        <f>IF('FS ANALYSIS (% values)'!K149&lt;&gt;"",'FS ANALYSIS (% values)'!K149,"")</f>
        <v/>
      </c>
      <c r="K146" s="95" t="str">
        <f>IF('FS ANALYSIS (% values)'!L149&lt;&gt;"",'FS ANALYSIS (% values)'!L149,"")</f>
        <v/>
      </c>
      <c r="L146" s="95" t="str">
        <f>IF('FS ANALYSIS (% values)'!M149&lt;&gt;"",'FS ANALYSIS (% values)'!M149,"")</f>
        <v/>
      </c>
      <c r="M146" s="95" t="str">
        <f>IF('FS ANALYSIS (% values)'!N149&lt;&gt;"",'FS ANALYSIS (% values)'!N149,"")</f>
        <v/>
      </c>
      <c r="N146" s="95" t="str">
        <f>IF('FS ANALYSIS (% values)'!O149&lt;&gt;"",'FS ANALYSIS (% values)'!O149,"")</f>
        <v/>
      </c>
      <c r="O146" s="95" t="str">
        <f>IF('FS ANALYSIS (% values)'!P149&lt;&gt;"",'FS ANALYSIS (% values)'!P149,"")</f>
        <v/>
      </c>
      <c r="P146" s="95" t="str">
        <f>IF('FS ANALYSIS (% values)'!Q149&lt;&gt;"",'FS ANALYSIS (% values)'!Q149,"")</f>
        <v/>
      </c>
      <c r="Q146" s="95" t="str">
        <f>IF('FS ANALYSIS (% values)'!R149&lt;&gt;"",'FS ANALYSIS (% values)'!R149,"")</f>
        <v/>
      </c>
      <c r="R146" s="95" t="str">
        <f>IF('FS ANALYSIS (% values)'!S149&lt;&gt;"",'FS ANALYSIS (% values)'!S149,"")</f>
        <v/>
      </c>
      <c r="S146" s="26">
        <f>'FS ANALYSIS (% values)'!U149</f>
        <v>0</v>
      </c>
      <c r="T146" s="27">
        <f>'FS ANALYSIS (% values)'!V149</f>
        <v>0</v>
      </c>
      <c r="U146" s="4">
        <f>'FS ANALYSIS (% values)'!W149</f>
        <v>1</v>
      </c>
      <c r="V146" s="181">
        <f>'Population Figures'!S150</f>
        <v>0</v>
      </c>
      <c r="W146" s="181" t="e">
        <f>'Population Figures'!T150</f>
        <v>#NUM!</v>
      </c>
      <c r="X146" s="181" t="e">
        <f>'Population Figures'!U150-'Population Figures'!S150</f>
        <v>#NUM!</v>
      </c>
    </row>
    <row r="147" spans="1:24" x14ac:dyDescent="0.25">
      <c r="A147" s="44">
        <f>'FS ANALYSIS (% values)'!B150</f>
        <v>0</v>
      </c>
      <c r="B147" s="45">
        <f>'FS ANALYSIS (% values)'!C150</f>
        <v>0</v>
      </c>
      <c r="C147" s="45">
        <f>'FS ANALYSIS (% values)'!D150</f>
        <v>0</v>
      </c>
      <c r="D147" s="95" t="str">
        <f>IF('FS ANALYSIS (% values)'!E150&lt;&gt;"",'FS ANALYSIS (% values)'!E150,"")</f>
        <v/>
      </c>
      <c r="E147" s="95" t="str">
        <f>IF('FS ANALYSIS (% values)'!F150&lt;&gt;"",'FS ANALYSIS (% values)'!F150,"")</f>
        <v/>
      </c>
      <c r="F147" s="95" t="str">
        <f>IF('FS ANALYSIS (% values)'!G150&lt;&gt;"",'FS ANALYSIS (% values)'!G150,"")</f>
        <v/>
      </c>
      <c r="G147" s="95" t="str">
        <f>IF('FS ANALYSIS (% values)'!H150&lt;&gt;"",'FS ANALYSIS (% values)'!H150,"")</f>
        <v/>
      </c>
      <c r="H147" s="95" t="str">
        <f>IF('FS ANALYSIS (% values)'!I150&lt;&gt;"",'FS ANALYSIS (% values)'!I150,"")</f>
        <v/>
      </c>
      <c r="I147" s="95" t="str">
        <f>IF('FS ANALYSIS (% values)'!J150&lt;&gt;"",'FS ANALYSIS (% values)'!J150,"")</f>
        <v/>
      </c>
      <c r="J147" s="95" t="str">
        <f>IF('FS ANALYSIS (% values)'!K150&lt;&gt;"",'FS ANALYSIS (% values)'!K150,"")</f>
        <v/>
      </c>
      <c r="K147" s="95" t="str">
        <f>IF('FS ANALYSIS (% values)'!L150&lt;&gt;"",'FS ANALYSIS (% values)'!L150,"")</f>
        <v/>
      </c>
      <c r="L147" s="95" t="str">
        <f>IF('FS ANALYSIS (% values)'!M150&lt;&gt;"",'FS ANALYSIS (% values)'!M150,"")</f>
        <v/>
      </c>
      <c r="M147" s="95" t="str">
        <f>IF('FS ANALYSIS (% values)'!N150&lt;&gt;"",'FS ANALYSIS (% values)'!N150,"")</f>
        <v/>
      </c>
      <c r="N147" s="95" t="str">
        <f>IF('FS ANALYSIS (% values)'!O150&lt;&gt;"",'FS ANALYSIS (% values)'!O150,"")</f>
        <v/>
      </c>
      <c r="O147" s="95" t="str">
        <f>IF('FS ANALYSIS (% values)'!P150&lt;&gt;"",'FS ANALYSIS (% values)'!P150,"")</f>
        <v/>
      </c>
      <c r="P147" s="95" t="str">
        <f>IF('FS ANALYSIS (% values)'!Q150&lt;&gt;"",'FS ANALYSIS (% values)'!Q150,"")</f>
        <v/>
      </c>
      <c r="Q147" s="95" t="str">
        <f>IF('FS ANALYSIS (% values)'!R150&lt;&gt;"",'FS ANALYSIS (% values)'!R150,"")</f>
        <v/>
      </c>
      <c r="R147" s="95" t="str">
        <f>IF('FS ANALYSIS (% values)'!S150&lt;&gt;"",'FS ANALYSIS (% values)'!S150,"")</f>
        <v/>
      </c>
      <c r="S147" s="26">
        <f>'FS ANALYSIS (% values)'!U150</f>
        <v>0</v>
      </c>
      <c r="T147" s="27">
        <f>'FS ANALYSIS (% values)'!V150</f>
        <v>0</v>
      </c>
      <c r="U147" s="4">
        <f>'FS ANALYSIS (% values)'!W150</f>
        <v>1</v>
      </c>
      <c r="V147" s="181">
        <f>'Population Figures'!S151</f>
        <v>0</v>
      </c>
      <c r="W147" s="181" t="e">
        <f>'Population Figures'!T151</f>
        <v>#NUM!</v>
      </c>
      <c r="X147" s="181" t="e">
        <f>'Population Figures'!U151-'Population Figures'!S151</f>
        <v>#NUM!</v>
      </c>
    </row>
    <row r="148" spans="1:24" x14ac:dyDescent="0.25">
      <c r="A148" s="44">
        <f>'FS ANALYSIS (% values)'!B151</f>
        <v>0</v>
      </c>
      <c r="B148" s="45">
        <f>'FS ANALYSIS (% values)'!C151</f>
        <v>0</v>
      </c>
      <c r="C148" s="45">
        <f>'FS ANALYSIS (% values)'!D151</f>
        <v>0</v>
      </c>
      <c r="D148" s="95" t="str">
        <f>IF('FS ANALYSIS (% values)'!E151&lt;&gt;"",'FS ANALYSIS (% values)'!E151,"")</f>
        <v/>
      </c>
      <c r="E148" s="95" t="str">
        <f>IF('FS ANALYSIS (% values)'!F151&lt;&gt;"",'FS ANALYSIS (% values)'!F151,"")</f>
        <v/>
      </c>
      <c r="F148" s="95" t="str">
        <f>IF('FS ANALYSIS (% values)'!G151&lt;&gt;"",'FS ANALYSIS (% values)'!G151,"")</f>
        <v/>
      </c>
      <c r="G148" s="95" t="str">
        <f>IF('FS ANALYSIS (% values)'!H151&lt;&gt;"",'FS ANALYSIS (% values)'!H151,"")</f>
        <v/>
      </c>
      <c r="H148" s="95" t="str">
        <f>IF('FS ANALYSIS (% values)'!I151&lt;&gt;"",'FS ANALYSIS (% values)'!I151,"")</f>
        <v/>
      </c>
      <c r="I148" s="95" t="str">
        <f>IF('FS ANALYSIS (% values)'!J151&lt;&gt;"",'FS ANALYSIS (% values)'!J151,"")</f>
        <v/>
      </c>
      <c r="J148" s="95" t="str">
        <f>IF('FS ANALYSIS (% values)'!K151&lt;&gt;"",'FS ANALYSIS (% values)'!K151,"")</f>
        <v/>
      </c>
      <c r="K148" s="95" t="str">
        <f>IF('FS ANALYSIS (% values)'!L151&lt;&gt;"",'FS ANALYSIS (% values)'!L151,"")</f>
        <v/>
      </c>
      <c r="L148" s="95" t="str">
        <f>IF('FS ANALYSIS (% values)'!M151&lt;&gt;"",'FS ANALYSIS (% values)'!M151,"")</f>
        <v/>
      </c>
      <c r="M148" s="95" t="str">
        <f>IF('FS ANALYSIS (% values)'!N151&lt;&gt;"",'FS ANALYSIS (% values)'!N151,"")</f>
        <v/>
      </c>
      <c r="N148" s="95" t="str">
        <f>IF('FS ANALYSIS (% values)'!O151&lt;&gt;"",'FS ANALYSIS (% values)'!O151,"")</f>
        <v/>
      </c>
      <c r="O148" s="95" t="str">
        <f>IF('FS ANALYSIS (% values)'!P151&lt;&gt;"",'FS ANALYSIS (% values)'!P151,"")</f>
        <v/>
      </c>
      <c r="P148" s="95" t="str">
        <f>IF('FS ANALYSIS (% values)'!Q151&lt;&gt;"",'FS ANALYSIS (% values)'!Q151,"")</f>
        <v/>
      </c>
      <c r="Q148" s="95" t="str">
        <f>IF('FS ANALYSIS (% values)'!R151&lt;&gt;"",'FS ANALYSIS (% values)'!R151,"")</f>
        <v/>
      </c>
      <c r="R148" s="95" t="str">
        <f>IF('FS ANALYSIS (% values)'!S151&lt;&gt;"",'FS ANALYSIS (% values)'!S151,"")</f>
        <v/>
      </c>
      <c r="S148" s="26">
        <f>'FS ANALYSIS (% values)'!U151</f>
        <v>0</v>
      </c>
      <c r="T148" s="27">
        <f>'FS ANALYSIS (% values)'!V151</f>
        <v>0</v>
      </c>
      <c r="U148" s="4">
        <f>'FS ANALYSIS (% values)'!W151</f>
        <v>1</v>
      </c>
      <c r="V148" s="181">
        <f>'Population Figures'!S152</f>
        <v>0</v>
      </c>
      <c r="W148" s="181" t="e">
        <f>'Population Figures'!T152</f>
        <v>#NUM!</v>
      </c>
      <c r="X148" s="181" t="e">
        <f>'Population Figures'!U152-'Population Figures'!S152</f>
        <v>#NUM!</v>
      </c>
    </row>
    <row r="149" spans="1:24" x14ac:dyDescent="0.25">
      <c r="A149" s="44">
        <f>'FS ANALYSIS (% values)'!B152</f>
        <v>0</v>
      </c>
      <c r="B149" s="24">
        <f>'FS ANALYSIS (% values)'!C152</f>
        <v>0</v>
      </c>
      <c r="C149" s="24">
        <f>'FS ANALYSIS (% values)'!D152</f>
        <v>0</v>
      </c>
      <c r="D149" s="95" t="str">
        <f>IF('FS ANALYSIS (% values)'!E152&lt;&gt;"",'FS ANALYSIS (% values)'!E152,"")</f>
        <v/>
      </c>
      <c r="E149" s="95" t="str">
        <f>IF('FS ANALYSIS (% values)'!F152&lt;&gt;"",'FS ANALYSIS (% values)'!F152,"")</f>
        <v/>
      </c>
      <c r="F149" s="95" t="str">
        <f>IF('FS ANALYSIS (% values)'!G152&lt;&gt;"",'FS ANALYSIS (% values)'!G152,"")</f>
        <v/>
      </c>
      <c r="G149" s="95" t="str">
        <f>IF('FS ANALYSIS (% values)'!H152&lt;&gt;"",'FS ANALYSIS (% values)'!H152,"")</f>
        <v/>
      </c>
      <c r="H149" s="95" t="str">
        <f>IF('FS ANALYSIS (% values)'!I152&lt;&gt;"",'FS ANALYSIS (% values)'!I152,"")</f>
        <v/>
      </c>
      <c r="I149" s="95" t="str">
        <f>IF('FS ANALYSIS (% values)'!J152&lt;&gt;"",'FS ANALYSIS (% values)'!J152,"")</f>
        <v/>
      </c>
      <c r="J149" s="95" t="str">
        <f>IF('FS ANALYSIS (% values)'!K152&lt;&gt;"",'FS ANALYSIS (% values)'!K152,"")</f>
        <v/>
      </c>
      <c r="K149" s="95" t="str">
        <f>IF('FS ANALYSIS (% values)'!L152&lt;&gt;"",'FS ANALYSIS (% values)'!L152,"")</f>
        <v/>
      </c>
      <c r="L149" s="95" t="str">
        <f>IF('FS ANALYSIS (% values)'!M152&lt;&gt;"",'FS ANALYSIS (% values)'!M152,"")</f>
        <v/>
      </c>
      <c r="M149" s="95" t="str">
        <f>IF('FS ANALYSIS (% values)'!N152&lt;&gt;"",'FS ANALYSIS (% values)'!N152,"")</f>
        <v/>
      </c>
      <c r="N149" s="95" t="str">
        <f>IF('FS ANALYSIS (% values)'!O152&lt;&gt;"",'FS ANALYSIS (% values)'!O152,"")</f>
        <v/>
      </c>
      <c r="O149" s="95" t="str">
        <f>IF('FS ANALYSIS (% values)'!P152&lt;&gt;"",'FS ANALYSIS (% values)'!P152,"")</f>
        <v/>
      </c>
      <c r="P149" s="95" t="str">
        <f>IF('FS ANALYSIS (% values)'!Q152&lt;&gt;"",'FS ANALYSIS (% values)'!Q152,"")</f>
        <v/>
      </c>
      <c r="Q149" s="95" t="str">
        <f>IF('FS ANALYSIS (% values)'!R152&lt;&gt;"",'FS ANALYSIS (% values)'!R152,"")</f>
        <v/>
      </c>
      <c r="R149" s="95" t="str">
        <f>IF('FS ANALYSIS (% values)'!S152&lt;&gt;"",'FS ANALYSIS (% values)'!S152,"")</f>
        <v/>
      </c>
      <c r="S149" s="26">
        <f>'FS ANALYSIS (% values)'!U152</f>
        <v>0</v>
      </c>
      <c r="T149" s="27">
        <f>'FS ANALYSIS (% values)'!V152</f>
        <v>0</v>
      </c>
      <c r="U149" s="4">
        <f>'FS ANALYSIS (% values)'!W152</f>
        <v>1</v>
      </c>
      <c r="V149" s="181">
        <f>'Population Figures'!S153</f>
        <v>0</v>
      </c>
      <c r="W149" s="181" t="e">
        <f>'Population Figures'!T153</f>
        <v>#NUM!</v>
      </c>
      <c r="X149" s="181" t="e">
        <f>'Population Figures'!U153-'Population Figures'!S153</f>
        <v>#NUM!</v>
      </c>
    </row>
    <row r="150" spans="1:24" x14ac:dyDescent="0.25">
      <c r="A150" s="44">
        <f>'FS ANALYSIS (% values)'!B153</f>
        <v>0</v>
      </c>
      <c r="B150" s="24">
        <f>'FS ANALYSIS (% values)'!C153</f>
        <v>0</v>
      </c>
      <c r="C150" s="24">
        <f>'FS ANALYSIS (% values)'!D153</f>
        <v>0</v>
      </c>
      <c r="D150" s="95" t="str">
        <f>IF('FS ANALYSIS (% values)'!E153&lt;&gt;"",'FS ANALYSIS (% values)'!E153,"")</f>
        <v/>
      </c>
      <c r="E150" s="95" t="str">
        <f>IF('FS ANALYSIS (% values)'!F153&lt;&gt;"",'FS ANALYSIS (% values)'!F153,"")</f>
        <v/>
      </c>
      <c r="F150" s="95" t="str">
        <f>IF('FS ANALYSIS (% values)'!G153&lt;&gt;"",'FS ANALYSIS (% values)'!G153,"")</f>
        <v/>
      </c>
      <c r="G150" s="95" t="str">
        <f>IF('FS ANALYSIS (% values)'!H153&lt;&gt;"",'FS ANALYSIS (% values)'!H153,"")</f>
        <v/>
      </c>
      <c r="H150" s="95" t="str">
        <f>IF('FS ANALYSIS (% values)'!I153&lt;&gt;"",'FS ANALYSIS (% values)'!I153,"")</f>
        <v/>
      </c>
      <c r="I150" s="95" t="str">
        <f>IF('FS ANALYSIS (% values)'!J153&lt;&gt;"",'FS ANALYSIS (% values)'!J153,"")</f>
        <v/>
      </c>
      <c r="J150" s="95" t="str">
        <f>IF('FS ANALYSIS (% values)'!K153&lt;&gt;"",'FS ANALYSIS (% values)'!K153,"")</f>
        <v/>
      </c>
      <c r="K150" s="95" t="str">
        <f>IF('FS ANALYSIS (% values)'!L153&lt;&gt;"",'FS ANALYSIS (% values)'!L153,"")</f>
        <v/>
      </c>
      <c r="L150" s="95" t="str">
        <f>IF('FS ANALYSIS (% values)'!M153&lt;&gt;"",'FS ANALYSIS (% values)'!M153,"")</f>
        <v/>
      </c>
      <c r="M150" s="95" t="str">
        <f>IF('FS ANALYSIS (% values)'!N153&lt;&gt;"",'FS ANALYSIS (% values)'!N153,"")</f>
        <v/>
      </c>
      <c r="N150" s="95" t="str">
        <f>IF('FS ANALYSIS (% values)'!O153&lt;&gt;"",'FS ANALYSIS (% values)'!O153,"")</f>
        <v/>
      </c>
      <c r="O150" s="95" t="str">
        <f>IF('FS ANALYSIS (% values)'!P153&lt;&gt;"",'FS ANALYSIS (% values)'!P153,"")</f>
        <v/>
      </c>
      <c r="P150" s="95" t="str">
        <f>IF('FS ANALYSIS (% values)'!Q153&lt;&gt;"",'FS ANALYSIS (% values)'!Q153,"")</f>
        <v/>
      </c>
      <c r="Q150" s="95" t="str">
        <f>IF('FS ANALYSIS (% values)'!R153&lt;&gt;"",'FS ANALYSIS (% values)'!R153,"")</f>
        <v/>
      </c>
      <c r="R150" s="95" t="str">
        <f>IF('FS ANALYSIS (% values)'!S153&lt;&gt;"",'FS ANALYSIS (% values)'!S153,"")</f>
        <v/>
      </c>
      <c r="S150" s="26">
        <f>'FS ANALYSIS (% values)'!U153</f>
        <v>0</v>
      </c>
      <c r="T150" s="27">
        <f>'FS ANALYSIS (% values)'!V153</f>
        <v>0</v>
      </c>
      <c r="U150" s="4">
        <f>'FS ANALYSIS (% values)'!W153</f>
        <v>1</v>
      </c>
      <c r="V150" s="181">
        <f>'Population Figures'!S154</f>
        <v>0</v>
      </c>
      <c r="W150" s="181" t="e">
        <f>'Population Figures'!T154</f>
        <v>#NUM!</v>
      </c>
      <c r="X150" s="181" t="e">
        <f>'Population Figures'!U154-'Population Figures'!S154</f>
        <v>#NUM!</v>
      </c>
    </row>
  </sheetData>
  <conditionalFormatting sqref="U2:U1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5"/>
  <sheetViews>
    <sheetView topLeftCell="F1" workbookViewId="0">
      <selection activeCell="O165" sqref="O165"/>
    </sheetView>
  </sheetViews>
  <sheetFormatPr defaultRowHeight="15" x14ac:dyDescent="0.25"/>
  <cols>
    <col min="1" max="1" width="3.28515625" style="51" customWidth="1"/>
    <col min="2" max="2" width="28.7109375" style="52" bestFit="1" customWidth="1"/>
    <col min="3" max="17" width="10.7109375" style="52" customWidth="1"/>
    <col min="18" max="18" width="1.28515625" style="52" customWidth="1"/>
    <col min="19" max="21" width="11.28515625" style="49" customWidth="1"/>
    <col min="22" max="22" width="1.28515625" style="52" customWidth="1"/>
    <col min="23" max="26" width="10.7109375" style="49" customWidth="1"/>
    <col min="27" max="16384" width="9.140625" style="52"/>
  </cols>
  <sheetData>
    <row r="1" spans="1:26" ht="15" customHeight="1" thickBot="1" x14ac:dyDescent="0.3"/>
    <row r="2" spans="1:26" ht="15" customHeight="1" x14ac:dyDescent="0.25">
      <c r="B2" s="237" t="s">
        <v>38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26" ht="15.75" thickBot="1" x14ac:dyDescent="0.3"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</row>
    <row r="4" spans="1:26" ht="25.5" customHeight="1" thickBot="1" x14ac:dyDescent="0.3">
      <c r="A4" s="53"/>
      <c r="B4" s="243" t="s">
        <v>16</v>
      </c>
      <c r="C4" s="245" t="s">
        <v>7</v>
      </c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7"/>
      <c r="S4" s="231" t="s">
        <v>21</v>
      </c>
      <c r="T4" s="233" t="s">
        <v>22</v>
      </c>
      <c r="U4" s="235" t="s">
        <v>23</v>
      </c>
      <c r="W4" s="249" t="s">
        <v>22</v>
      </c>
      <c r="X4" s="250"/>
      <c r="Y4" s="229" t="s">
        <v>23</v>
      </c>
      <c r="Z4" s="230"/>
    </row>
    <row r="5" spans="1:26" ht="15" customHeight="1" thickBot="1" x14ac:dyDescent="0.3">
      <c r="A5" s="53"/>
      <c r="B5" s="244"/>
      <c r="C5" s="182" t="str">
        <f>'FS ANALYSIS (% values)'!E4</f>
        <v>Mon-YR</v>
      </c>
      <c r="D5" s="183" t="str">
        <f>'FS ANALYSIS (% values)'!F4</f>
        <v>Mon-YR</v>
      </c>
      <c r="E5" s="183" t="str">
        <f>'FS ANALYSIS (% values)'!G4</f>
        <v>Mon-YR</v>
      </c>
      <c r="F5" s="183" t="str">
        <f>'FS ANALYSIS (% values)'!H4</f>
        <v>Mon-YR</v>
      </c>
      <c r="G5" s="183" t="str">
        <f>'FS ANALYSIS (% values)'!I4</f>
        <v>Mon-YR</v>
      </c>
      <c r="H5" s="183" t="str">
        <f>'FS ANALYSIS (% values)'!J4</f>
        <v>Mon-YR</v>
      </c>
      <c r="I5" s="183" t="str">
        <f>'FS ANALYSIS (% values)'!K4</f>
        <v>Mon-YR</v>
      </c>
      <c r="J5" s="183" t="str">
        <f>'FS ANALYSIS (% values)'!L4</f>
        <v>Mon-YR</v>
      </c>
      <c r="K5" s="183" t="str">
        <f>'FS ANALYSIS (% values)'!M4</f>
        <v>Mon-YR</v>
      </c>
      <c r="L5" s="183" t="str">
        <f>'FS ANALYSIS (% values)'!N4</f>
        <v>Mon-YR</v>
      </c>
      <c r="M5" s="183" t="str">
        <f>'FS ANALYSIS (% values)'!O4</f>
        <v>Mon-YR</v>
      </c>
      <c r="N5" s="183" t="str">
        <f>'FS ANALYSIS (% values)'!P4</f>
        <v>Mon-YR</v>
      </c>
      <c r="O5" s="183" t="str">
        <f>'FS ANALYSIS (% values)'!Q4</f>
        <v>Mon-YR</v>
      </c>
      <c r="P5" s="183" t="str">
        <f>'FS ANALYSIS (% values)'!R4</f>
        <v>Mon-YR</v>
      </c>
      <c r="Q5" s="184" t="str">
        <f>'FS ANALYSIS (% values)'!S4</f>
        <v>Mon-YR</v>
      </c>
      <c r="R5" s="54"/>
      <c r="S5" s="232"/>
      <c r="T5" s="234"/>
      <c r="U5" s="236"/>
      <c r="W5" s="165" t="s">
        <v>24</v>
      </c>
      <c r="X5" s="166" t="s">
        <v>26</v>
      </c>
      <c r="Y5" s="163" t="s">
        <v>25</v>
      </c>
      <c r="Z5" s="164" t="s">
        <v>27</v>
      </c>
    </row>
    <row r="6" spans="1:26" ht="15" customHeight="1" x14ac:dyDescent="0.25">
      <c r="A6" s="248"/>
      <c r="B6" s="145">
        <f>'FS ANALYSIS (% values)'!C5</f>
        <v>0</v>
      </c>
      <c r="C6" s="105" t="str">
        <f>IF('FS ANALYSIS (% values)'!E5=0,"",'FS ANALYSIS (% values)'!$D5*'FS ANALYSIS (% values)'!E5)</f>
        <v/>
      </c>
      <c r="D6" s="106" t="str">
        <f>IF('FS ANALYSIS (% values)'!F5=0,"",'FS ANALYSIS (% values)'!$D5*'FS ANALYSIS (% values)'!F5)</f>
        <v/>
      </c>
      <c r="E6" s="106" t="str">
        <f>IF('FS ANALYSIS (% values)'!G5=0,"",'FS ANALYSIS (% values)'!$D5*'FS ANALYSIS (% values)'!G5)</f>
        <v/>
      </c>
      <c r="F6" s="106" t="str">
        <f>IF('FS ANALYSIS (% values)'!H5=0,"",'FS ANALYSIS (% values)'!$D5*'FS ANALYSIS (% values)'!H5)</f>
        <v/>
      </c>
      <c r="G6" s="106" t="str">
        <f>IF('FS ANALYSIS (% values)'!I5=0,"",'FS ANALYSIS (% values)'!$D5*'FS ANALYSIS (% values)'!I5)</f>
        <v/>
      </c>
      <c r="H6" s="106" t="str">
        <f>IF('FS ANALYSIS (% values)'!J5=0,"",'FS ANALYSIS (% values)'!$D5*'FS ANALYSIS (% values)'!J5)</f>
        <v/>
      </c>
      <c r="I6" s="106" t="str">
        <f>IF('FS ANALYSIS (% values)'!K5=0,"",'FS ANALYSIS (% values)'!$D5*'FS ANALYSIS (% values)'!K5)</f>
        <v/>
      </c>
      <c r="J6" s="106" t="str">
        <f>IF('FS ANALYSIS (% values)'!L5=0,"",'FS ANALYSIS (% values)'!$D5*'FS ANALYSIS (% values)'!L5)</f>
        <v/>
      </c>
      <c r="K6" s="106" t="str">
        <f>IF('FS ANALYSIS (% values)'!M5=0,"",'FS ANALYSIS (% values)'!$D5*'FS ANALYSIS (% values)'!M5)</f>
        <v/>
      </c>
      <c r="L6" s="106" t="str">
        <f>IF('FS ANALYSIS (% values)'!N5=0,"",'FS ANALYSIS (% values)'!$D5*'FS ANALYSIS (% values)'!N5)</f>
        <v/>
      </c>
      <c r="M6" s="106" t="str">
        <f>IF('FS ANALYSIS (% values)'!O5=0,"",'FS ANALYSIS (% values)'!$D5*'FS ANALYSIS (% values)'!O5)</f>
        <v/>
      </c>
      <c r="N6" s="106" t="str">
        <f>IF('FS ANALYSIS (% values)'!P5=0,"",'FS ANALYSIS (% values)'!$D5*'FS ANALYSIS (% values)'!P5)</f>
        <v/>
      </c>
      <c r="O6" s="106" t="str">
        <f>IF('FS ANALYSIS (% values)'!Q5=0,"",'FS ANALYSIS (% values)'!$D5*'FS ANALYSIS (% values)'!Q5)</f>
        <v/>
      </c>
      <c r="P6" s="106" t="str">
        <f>IF('FS ANALYSIS (% values)'!R5=0,"",'FS ANALYSIS (% values)'!$D5*'FS ANALYSIS (% values)'!R5)</f>
        <v/>
      </c>
      <c r="Q6" s="107" t="str">
        <f>IF('FS ANALYSIS (% values)'!S5=0,"",'FS ANALYSIS (% values)'!$D5*'FS ANALYSIS (% values)'!S5)</f>
        <v/>
      </c>
      <c r="S6" s="108">
        <f>IF(SUM(C6:Q6)=0,0,AVERAGE(C6:Q6))</f>
        <v>0</v>
      </c>
      <c r="T6" s="109" t="e">
        <f>AVERAGE(W6:X6)</f>
        <v>#NUM!</v>
      </c>
      <c r="U6" s="110" t="e">
        <f>AVERAGE(Y6:Z6)</f>
        <v>#NUM!</v>
      </c>
      <c r="V6" s="111"/>
      <c r="W6" s="157">
        <f>MIN(C6:Q6)</f>
        <v>0</v>
      </c>
      <c r="X6" s="158" t="e">
        <f>SMALL(C6:Q6, 2)</f>
        <v>#NUM!</v>
      </c>
      <c r="Y6" s="112">
        <f>MAX(C6:Q6)</f>
        <v>0</v>
      </c>
      <c r="Z6" s="110" t="e">
        <f>LARGE(C6:Q6,2)</f>
        <v>#NUM!</v>
      </c>
    </row>
    <row r="7" spans="1:26" ht="15" customHeight="1" x14ac:dyDescent="0.25">
      <c r="A7" s="248"/>
      <c r="B7" s="145">
        <f>'FS ANALYSIS (% values)'!C6</f>
        <v>0</v>
      </c>
      <c r="C7" s="105" t="str">
        <f>IF('FS ANALYSIS (% values)'!E6=0,"",'FS ANALYSIS (% values)'!$D6*'FS ANALYSIS (% values)'!E6)</f>
        <v/>
      </c>
      <c r="D7" s="106" t="str">
        <f>IF('FS ANALYSIS (% values)'!F6=0,"",'FS ANALYSIS (% values)'!$D6*'FS ANALYSIS (% values)'!F6)</f>
        <v/>
      </c>
      <c r="E7" s="106" t="str">
        <f>IF('FS ANALYSIS (% values)'!G6=0,"",'FS ANALYSIS (% values)'!$D6*'FS ANALYSIS (% values)'!G6)</f>
        <v/>
      </c>
      <c r="F7" s="106" t="str">
        <f>IF('FS ANALYSIS (% values)'!H6=0,"",'FS ANALYSIS (% values)'!$D6*'FS ANALYSIS (% values)'!H6)</f>
        <v/>
      </c>
      <c r="G7" s="106" t="str">
        <f>IF('FS ANALYSIS (% values)'!I6=0,"",'FS ANALYSIS (% values)'!$D6*'FS ANALYSIS (% values)'!I6)</f>
        <v/>
      </c>
      <c r="H7" s="106" t="str">
        <f>IF('FS ANALYSIS (% values)'!J6=0,"",'FS ANALYSIS (% values)'!$D6*'FS ANALYSIS (% values)'!J6)</f>
        <v/>
      </c>
      <c r="I7" s="106" t="str">
        <f>IF('FS ANALYSIS (% values)'!K6=0,"",'FS ANALYSIS (% values)'!$D6*'FS ANALYSIS (% values)'!K6)</f>
        <v/>
      </c>
      <c r="J7" s="106" t="str">
        <f>IF('FS ANALYSIS (% values)'!L6=0,"",'FS ANALYSIS (% values)'!$D6*'FS ANALYSIS (% values)'!L6)</f>
        <v/>
      </c>
      <c r="K7" s="106" t="str">
        <f>IF('FS ANALYSIS (% values)'!M6=0,"",'FS ANALYSIS (% values)'!$D6*'FS ANALYSIS (% values)'!M6)</f>
        <v/>
      </c>
      <c r="L7" s="106" t="str">
        <f>IF('FS ANALYSIS (% values)'!N6=0,"",'FS ANALYSIS (% values)'!$D6*'FS ANALYSIS (% values)'!N6)</f>
        <v/>
      </c>
      <c r="M7" s="106" t="str">
        <f>IF('FS ANALYSIS (% values)'!O6=0,"",'FS ANALYSIS (% values)'!$D6*'FS ANALYSIS (% values)'!O6)</f>
        <v/>
      </c>
      <c r="N7" s="106" t="str">
        <f>IF('FS ANALYSIS (% values)'!P6=0,"",'FS ANALYSIS (% values)'!$D6*'FS ANALYSIS (% values)'!P6)</f>
        <v/>
      </c>
      <c r="O7" s="106" t="str">
        <f>IF('FS ANALYSIS (% values)'!Q6=0,"",'FS ANALYSIS (% values)'!$D6*'FS ANALYSIS (% values)'!Q6)</f>
        <v/>
      </c>
      <c r="P7" s="106" t="str">
        <f>IF('FS ANALYSIS (% values)'!R6=0,"",'FS ANALYSIS (% values)'!$D6*'FS ANALYSIS (% values)'!R6)</f>
        <v/>
      </c>
      <c r="Q7" s="107" t="str">
        <f>IF('FS ANALYSIS (% values)'!S6=0,"",'FS ANALYSIS (% values)'!$D6*'FS ANALYSIS (% values)'!S6)</f>
        <v/>
      </c>
      <c r="S7" s="108">
        <f t="shared" ref="S7:S24" si="0">IF(SUM(C7:Q7)=0,0,AVERAGE(C7:Q7))</f>
        <v>0</v>
      </c>
      <c r="T7" s="109" t="e">
        <f t="shared" ref="T7:T24" si="1">AVERAGE(W7:X7)</f>
        <v>#NUM!</v>
      </c>
      <c r="U7" s="110" t="e">
        <f t="shared" ref="U7:U24" si="2">AVERAGE(Y7:Z7)</f>
        <v>#NUM!</v>
      </c>
      <c r="V7" s="111"/>
      <c r="W7" s="112">
        <f t="shared" ref="W7:W24" si="3">MIN(C7:Q7)</f>
        <v>0</v>
      </c>
      <c r="X7" s="110" t="e">
        <f t="shared" ref="X7:X70" si="4">SMALL(C7:Q7, 2)</f>
        <v>#NUM!</v>
      </c>
      <c r="Y7" s="112">
        <f t="shared" ref="Y7:Y24" si="5">MAX(C7:Q7)</f>
        <v>0</v>
      </c>
      <c r="Z7" s="110" t="e">
        <f t="shared" ref="Z7:Z70" si="6">LARGE(C7:Q7,2)</f>
        <v>#NUM!</v>
      </c>
    </row>
    <row r="8" spans="1:26" ht="15" customHeight="1" x14ac:dyDescent="0.25">
      <c r="A8" s="248"/>
      <c r="B8" s="145">
        <f>'FS ANALYSIS (% values)'!C7</f>
        <v>0</v>
      </c>
      <c r="C8" s="105" t="str">
        <f>IF('FS ANALYSIS (% values)'!E7=0,"",'FS ANALYSIS (% values)'!$D7*'FS ANALYSIS (% values)'!E7)</f>
        <v/>
      </c>
      <c r="D8" s="106" t="str">
        <f>IF('FS ANALYSIS (% values)'!F7=0,"",'FS ANALYSIS (% values)'!$D7*'FS ANALYSIS (% values)'!F7)</f>
        <v/>
      </c>
      <c r="E8" s="106" t="str">
        <f>IF('FS ANALYSIS (% values)'!G7=0,"",'FS ANALYSIS (% values)'!$D7*'FS ANALYSIS (% values)'!G7)</f>
        <v/>
      </c>
      <c r="F8" s="106" t="str">
        <f>IF('FS ANALYSIS (% values)'!H7=0,"",'FS ANALYSIS (% values)'!$D7*'FS ANALYSIS (% values)'!H7)</f>
        <v/>
      </c>
      <c r="G8" s="106" t="str">
        <f>IF('FS ANALYSIS (% values)'!I7=0,"",'FS ANALYSIS (% values)'!$D7*'FS ANALYSIS (% values)'!I7)</f>
        <v/>
      </c>
      <c r="H8" s="106" t="str">
        <f>IF('FS ANALYSIS (% values)'!J7=0,"",'FS ANALYSIS (% values)'!$D7*'FS ANALYSIS (% values)'!J7)</f>
        <v/>
      </c>
      <c r="I8" s="106" t="str">
        <f>IF('FS ANALYSIS (% values)'!K7=0,"",'FS ANALYSIS (% values)'!$D7*'FS ANALYSIS (% values)'!K7)</f>
        <v/>
      </c>
      <c r="J8" s="106" t="str">
        <f>IF('FS ANALYSIS (% values)'!L7=0,"",'FS ANALYSIS (% values)'!$D7*'FS ANALYSIS (% values)'!L7)</f>
        <v/>
      </c>
      <c r="K8" s="106" t="str">
        <f>IF('FS ANALYSIS (% values)'!M7=0,"",'FS ANALYSIS (% values)'!$D7*'FS ANALYSIS (% values)'!M7)</f>
        <v/>
      </c>
      <c r="L8" s="106" t="str">
        <f>IF('FS ANALYSIS (% values)'!N7=0,"",'FS ANALYSIS (% values)'!$D7*'FS ANALYSIS (% values)'!N7)</f>
        <v/>
      </c>
      <c r="M8" s="106" t="str">
        <f>IF('FS ANALYSIS (% values)'!O7=0,"",'FS ANALYSIS (% values)'!$D7*'FS ANALYSIS (% values)'!O7)</f>
        <v/>
      </c>
      <c r="N8" s="106" t="str">
        <f>IF('FS ANALYSIS (% values)'!P7=0,"",'FS ANALYSIS (% values)'!$D7*'FS ANALYSIS (% values)'!P7)</f>
        <v/>
      </c>
      <c r="O8" s="106" t="str">
        <f>IF('FS ANALYSIS (% values)'!Q7=0,"",'FS ANALYSIS (% values)'!$D7*'FS ANALYSIS (% values)'!Q7)</f>
        <v/>
      </c>
      <c r="P8" s="106" t="str">
        <f>IF('FS ANALYSIS (% values)'!R7=0,"",'FS ANALYSIS (% values)'!$D7*'FS ANALYSIS (% values)'!R7)</f>
        <v/>
      </c>
      <c r="Q8" s="107" t="str">
        <f>IF('FS ANALYSIS (% values)'!S7=0,"",'FS ANALYSIS (% values)'!$D7*'FS ANALYSIS (% values)'!S7)</f>
        <v/>
      </c>
      <c r="S8" s="108">
        <f t="shared" si="0"/>
        <v>0</v>
      </c>
      <c r="T8" s="109" t="e">
        <f t="shared" si="1"/>
        <v>#NUM!</v>
      </c>
      <c r="U8" s="110" t="e">
        <f t="shared" si="2"/>
        <v>#NUM!</v>
      </c>
      <c r="V8" s="111"/>
      <c r="W8" s="112">
        <f t="shared" si="3"/>
        <v>0</v>
      </c>
      <c r="X8" s="110" t="e">
        <f t="shared" si="4"/>
        <v>#NUM!</v>
      </c>
      <c r="Y8" s="112">
        <f t="shared" si="5"/>
        <v>0</v>
      </c>
      <c r="Z8" s="110" t="e">
        <f t="shared" si="6"/>
        <v>#NUM!</v>
      </c>
    </row>
    <row r="9" spans="1:26" ht="15" customHeight="1" x14ac:dyDescent="0.25">
      <c r="A9" s="248"/>
      <c r="B9" s="145">
        <f>'FS ANALYSIS (% values)'!C8</f>
        <v>0</v>
      </c>
      <c r="C9" s="105" t="str">
        <f>IF('FS ANALYSIS (% values)'!E8=0,"",'FS ANALYSIS (% values)'!$D8*'FS ANALYSIS (% values)'!E8)</f>
        <v/>
      </c>
      <c r="D9" s="106" t="str">
        <f>IF('FS ANALYSIS (% values)'!F8=0,"",'FS ANALYSIS (% values)'!$D8*'FS ANALYSIS (% values)'!F8)</f>
        <v/>
      </c>
      <c r="E9" s="106" t="str">
        <f>IF('FS ANALYSIS (% values)'!G8=0,"",'FS ANALYSIS (% values)'!$D8*'FS ANALYSIS (% values)'!G8)</f>
        <v/>
      </c>
      <c r="F9" s="106" t="str">
        <f>IF('FS ANALYSIS (% values)'!H8=0,"",'FS ANALYSIS (% values)'!$D8*'FS ANALYSIS (% values)'!H8)</f>
        <v/>
      </c>
      <c r="G9" s="106" t="str">
        <f>IF('FS ANALYSIS (% values)'!I8=0,"",'FS ANALYSIS (% values)'!$D8*'FS ANALYSIS (% values)'!I8)</f>
        <v/>
      </c>
      <c r="H9" s="106" t="str">
        <f>IF('FS ANALYSIS (% values)'!J8=0,"",'FS ANALYSIS (% values)'!$D8*'FS ANALYSIS (% values)'!J8)</f>
        <v/>
      </c>
      <c r="I9" s="106" t="str">
        <f>IF('FS ANALYSIS (% values)'!K8=0,"",'FS ANALYSIS (% values)'!$D8*'FS ANALYSIS (% values)'!K8)</f>
        <v/>
      </c>
      <c r="J9" s="106" t="str">
        <f>IF('FS ANALYSIS (% values)'!L8=0,"",'FS ANALYSIS (% values)'!$D8*'FS ANALYSIS (% values)'!L8)</f>
        <v/>
      </c>
      <c r="K9" s="106" t="str">
        <f>IF('FS ANALYSIS (% values)'!M8=0,"",'FS ANALYSIS (% values)'!$D8*'FS ANALYSIS (% values)'!M8)</f>
        <v/>
      </c>
      <c r="L9" s="106" t="str">
        <f>IF('FS ANALYSIS (% values)'!N8=0,"",'FS ANALYSIS (% values)'!$D8*'FS ANALYSIS (% values)'!N8)</f>
        <v/>
      </c>
      <c r="M9" s="106" t="str">
        <f>IF('FS ANALYSIS (% values)'!O8=0,"",'FS ANALYSIS (% values)'!$D8*'FS ANALYSIS (% values)'!O8)</f>
        <v/>
      </c>
      <c r="N9" s="106" t="str">
        <f>IF('FS ANALYSIS (% values)'!P8=0,"",'FS ANALYSIS (% values)'!$D8*'FS ANALYSIS (% values)'!P8)</f>
        <v/>
      </c>
      <c r="O9" s="106" t="str">
        <f>IF('FS ANALYSIS (% values)'!Q8=0,"",'FS ANALYSIS (% values)'!$D8*'FS ANALYSIS (% values)'!Q8)</f>
        <v/>
      </c>
      <c r="P9" s="106" t="str">
        <f>IF('FS ANALYSIS (% values)'!R8=0,"",'FS ANALYSIS (% values)'!$D8*'FS ANALYSIS (% values)'!R8)</f>
        <v/>
      </c>
      <c r="Q9" s="107" t="str">
        <f>IF('FS ANALYSIS (% values)'!S8=0,"",'FS ANALYSIS (% values)'!$D8*'FS ANALYSIS (% values)'!S8)</f>
        <v/>
      </c>
      <c r="S9" s="108">
        <f t="shared" si="0"/>
        <v>0</v>
      </c>
      <c r="T9" s="109" t="e">
        <f t="shared" si="1"/>
        <v>#NUM!</v>
      </c>
      <c r="U9" s="110" t="e">
        <f t="shared" si="2"/>
        <v>#NUM!</v>
      </c>
      <c r="V9" s="111"/>
      <c r="W9" s="112">
        <f t="shared" si="3"/>
        <v>0</v>
      </c>
      <c r="X9" s="110" t="e">
        <f t="shared" si="4"/>
        <v>#NUM!</v>
      </c>
      <c r="Y9" s="112">
        <f t="shared" si="5"/>
        <v>0</v>
      </c>
      <c r="Z9" s="110" t="e">
        <f t="shared" si="6"/>
        <v>#NUM!</v>
      </c>
    </row>
    <row r="10" spans="1:26" ht="15" customHeight="1" x14ac:dyDescent="0.25">
      <c r="A10" s="248"/>
      <c r="B10" s="145">
        <f>'FS ANALYSIS (% values)'!C9</f>
        <v>0</v>
      </c>
      <c r="C10" s="105" t="str">
        <f>IF('FS ANALYSIS (% values)'!E9=0,"",'FS ANALYSIS (% values)'!$D9*'FS ANALYSIS (% values)'!E9)</f>
        <v/>
      </c>
      <c r="D10" s="106" t="str">
        <f>IF('FS ANALYSIS (% values)'!F9=0,"",'FS ANALYSIS (% values)'!$D9*'FS ANALYSIS (% values)'!F9)</f>
        <v/>
      </c>
      <c r="E10" s="106" t="str">
        <f>IF('FS ANALYSIS (% values)'!G9=0,"",'FS ANALYSIS (% values)'!$D9*'FS ANALYSIS (% values)'!G9)</f>
        <v/>
      </c>
      <c r="F10" s="106" t="str">
        <f>IF('FS ANALYSIS (% values)'!H9=0,"",'FS ANALYSIS (% values)'!$D9*'FS ANALYSIS (% values)'!H9)</f>
        <v/>
      </c>
      <c r="G10" s="106" t="str">
        <f>IF('FS ANALYSIS (% values)'!I9=0,"",'FS ANALYSIS (% values)'!$D9*'FS ANALYSIS (% values)'!I9)</f>
        <v/>
      </c>
      <c r="H10" s="106" t="str">
        <f>IF('FS ANALYSIS (% values)'!J9=0,"",'FS ANALYSIS (% values)'!$D9*'FS ANALYSIS (% values)'!J9)</f>
        <v/>
      </c>
      <c r="I10" s="106" t="str">
        <f>IF('FS ANALYSIS (% values)'!K9=0,"",'FS ANALYSIS (% values)'!$D9*'FS ANALYSIS (% values)'!K9)</f>
        <v/>
      </c>
      <c r="J10" s="106" t="str">
        <f>IF('FS ANALYSIS (% values)'!L9=0,"",'FS ANALYSIS (% values)'!$D9*'FS ANALYSIS (% values)'!L9)</f>
        <v/>
      </c>
      <c r="K10" s="106" t="str">
        <f>IF('FS ANALYSIS (% values)'!M9=0,"",'FS ANALYSIS (% values)'!$D9*'FS ANALYSIS (% values)'!M9)</f>
        <v/>
      </c>
      <c r="L10" s="106" t="str">
        <f>IF('FS ANALYSIS (% values)'!N9=0,"",'FS ANALYSIS (% values)'!$D9*'FS ANALYSIS (% values)'!N9)</f>
        <v/>
      </c>
      <c r="M10" s="106" t="str">
        <f>IF('FS ANALYSIS (% values)'!O9=0,"",'FS ANALYSIS (% values)'!$D9*'FS ANALYSIS (% values)'!O9)</f>
        <v/>
      </c>
      <c r="N10" s="106" t="str">
        <f>IF('FS ANALYSIS (% values)'!P9=0,"",'FS ANALYSIS (% values)'!$D9*'FS ANALYSIS (% values)'!P9)</f>
        <v/>
      </c>
      <c r="O10" s="106" t="str">
        <f>IF('FS ANALYSIS (% values)'!Q9=0,"",'FS ANALYSIS (% values)'!$D9*'FS ANALYSIS (% values)'!Q9)</f>
        <v/>
      </c>
      <c r="P10" s="106" t="str">
        <f>IF('FS ANALYSIS (% values)'!R9=0,"",'FS ANALYSIS (% values)'!$D9*'FS ANALYSIS (% values)'!R9)</f>
        <v/>
      </c>
      <c r="Q10" s="107" t="str">
        <f>IF('FS ANALYSIS (% values)'!S9=0,"",'FS ANALYSIS (% values)'!$D9*'FS ANALYSIS (% values)'!S9)</f>
        <v/>
      </c>
      <c r="S10" s="108">
        <f t="shared" si="0"/>
        <v>0</v>
      </c>
      <c r="T10" s="109" t="e">
        <f t="shared" si="1"/>
        <v>#NUM!</v>
      </c>
      <c r="U10" s="110" t="e">
        <f t="shared" si="2"/>
        <v>#NUM!</v>
      </c>
      <c r="V10" s="111"/>
      <c r="W10" s="112">
        <f t="shared" si="3"/>
        <v>0</v>
      </c>
      <c r="X10" s="110" t="e">
        <f t="shared" si="4"/>
        <v>#NUM!</v>
      </c>
      <c r="Y10" s="112">
        <f t="shared" si="5"/>
        <v>0</v>
      </c>
      <c r="Z10" s="110" t="e">
        <f t="shared" si="6"/>
        <v>#NUM!</v>
      </c>
    </row>
    <row r="11" spans="1:26" ht="15" customHeight="1" x14ac:dyDescent="0.25">
      <c r="A11" s="248"/>
      <c r="B11" s="145">
        <f>'FS ANALYSIS (% values)'!C10</f>
        <v>0</v>
      </c>
      <c r="C11" s="105" t="str">
        <f>IF('FS ANALYSIS (% values)'!E10=0,"",'FS ANALYSIS (% values)'!$D10*'FS ANALYSIS (% values)'!E10)</f>
        <v/>
      </c>
      <c r="D11" s="106" t="str">
        <f>IF('FS ANALYSIS (% values)'!F10=0,"",'FS ANALYSIS (% values)'!$D10*'FS ANALYSIS (% values)'!F10)</f>
        <v/>
      </c>
      <c r="E11" s="106" t="str">
        <f>IF('FS ANALYSIS (% values)'!G10=0,"",'FS ANALYSIS (% values)'!$D10*'FS ANALYSIS (% values)'!G10)</f>
        <v/>
      </c>
      <c r="F11" s="106" t="str">
        <f>IF('FS ANALYSIS (% values)'!H10=0,"",'FS ANALYSIS (% values)'!$D10*'FS ANALYSIS (% values)'!H10)</f>
        <v/>
      </c>
      <c r="G11" s="106" t="str">
        <f>IF('FS ANALYSIS (% values)'!I10=0,"",'FS ANALYSIS (% values)'!$D10*'FS ANALYSIS (% values)'!I10)</f>
        <v/>
      </c>
      <c r="H11" s="106" t="str">
        <f>IF('FS ANALYSIS (% values)'!J10=0,"",'FS ANALYSIS (% values)'!$D10*'FS ANALYSIS (% values)'!J10)</f>
        <v/>
      </c>
      <c r="I11" s="106" t="str">
        <f>IF('FS ANALYSIS (% values)'!K10=0,"",'FS ANALYSIS (% values)'!$D10*'FS ANALYSIS (% values)'!K10)</f>
        <v/>
      </c>
      <c r="J11" s="106" t="str">
        <f>IF('FS ANALYSIS (% values)'!L10=0,"",'FS ANALYSIS (% values)'!$D10*'FS ANALYSIS (% values)'!L10)</f>
        <v/>
      </c>
      <c r="K11" s="106" t="str">
        <f>IF('FS ANALYSIS (% values)'!M10=0,"",'FS ANALYSIS (% values)'!$D10*'FS ANALYSIS (% values)'!M10)</f>
        <v/>
      </c>
      <c r="L11" s="106" t="str">
        <f>IF('FS ANALYSIS (% values)'!N10=0,"",'FS ANALYSIS (% values)'!$D10*'FS ANALYSIS (% values)'!N10)</f>
        <v/>
      </c>
      <c r="M11" s="106" t="str">
        <f>IF('FS ANALYSIS (% values)'!O10=0,"",'FS ANALYSIS (% values)'!$D10*'FS ANALYSIS (% values)'!O10)</f>
        <v/>
      </c>
      <c r="N11" s="106" t="str">
        <f>IF('FS ANALYSIS (% values)'!P10=0,"",'FS ANALYSIS (% values)'!$D10*'FS ANALYSIS (% values)'!P10)</f>
        <v/>
      </c>
      <c r="O11" s="106" t="str">
        <f>IF('FS ANALYSIS (% values)'!Q10=0,"",'FS ANALYSIS (% values)'!$D10*'FS ANALYSIS (% values)'!Q10)</f>
        <v/>
      </c>
      <c r="P11" s="106" t="str">
        <f>IF('FS ANALYSIS (% values)'!R10=0,"",'FS ANALYSIS (% values)'!$D10*'FS ANALYSIS (% values)'!R10)</f>
        <v/>
      </c>
      <c r="Q11" s="107" t="str">
        <f>IF('FS ANALYSIS (% values)'!S10=0,"",'FS ANALYSIS (% values)'!$D10*'FS ANALYSIS (% values)'!S10)</f>
        <v/>
      </c>
      <c r="S11" s="108">
        <f t="shared" si="0"/>
        <v>0</v>
      </c>
      <c r="T11" s="109" t="e">
        <f t="shared" si="1"/>
        <v>#NUM!</v>
      </c>
      <c r="U11" s="110" t="e">
        <f t="shared" si="2"/>
        <v>#NUM!</v>
      </c>
      <c r="V11" s="111"/>
      <c r="W11" s="112">
        <f t="shared" si="3"/>
        <v>0</v>
      </c>
      <c r="X11" s="110" t="e">
        <f t="shared" si="4"/>
        <v>#NUM!</v>
      </c>
      <c r="Y11" s="112">
        <f t="shared" si="5"/>
        <v>0</v>
      </c>
      <c r="Z11" s="110" t="e">
        <f t="shared" si="6"/>
        <v>#NUM!</v>
      </c>
    </row>
    <row r="12" spans="1:26" ht="15" customHeight="1" x14ac:dyDescent="0.25">
      <c r="A12" s="248"/>
      <c r="B12" s="145">
        <f>'FS ANALYSIS (% values)'!C11</f>
        <v>0</v>
      </c>
      <c r="C12" s="105" t="str">
        <f>IF('FS ANALYSIS (% values)'!E11=0,"",'FS ANALYSIS (% values)'!$D11*'FS ANALYSIS (% values)'!E11)</f>
        <v/>
      </c>
      <c r="D12" s="106" t="str">
        <f>IF('FS ANALYSIS (% values)'!F11=0,"",'FS ANALYSIS (% values)'!$D11*'FS ANALYSIS (% values)'!F11)</f>
        <v/>
      </c>
      <c r="E12" s="106" t="str">
        <f>IF('FS ANALYSIS (% values)'!G11=0,"",'FS ANALYSIS (% values)'!$D11*'FS ANALYSIS (% values)'!G11)</f>
        <v/>
      </c>
      <c r="F12" s="106" t="str">
        <f>IF('FS ANALYSIS (% values)'!H11=0,"",'FS ANALYSIS (% values)'!$D11*'FS ANALYSIS (% values)'!H11)</f>
        <v/>
      </c>
      <c r="G12" s="106" t="str">
        <f>IF('FS ANALYSIS (% values)'!I11=0,"",'FS ANALYSIS (% values)'!$D11*'FS ANALYSIS (% values)'!I11)</f>
        <v/>
      </c>
      <c r="H12" s="106" t="str">
        <f>IF('FS ANALYSIS (% values)'!J11=0,"",'FS ANALYSIS (% values)'!$D11*'FS ANALYSIS (% values)'!J11)</f>
        <v/>
      </c>
      <c r="I12" s="106" t="str">
        <f>IF('FS ANALYSIS (% values)'!K11=0,"",'FS ANALYSIS (% values)'!$D11*'FS ANALYSIS (% values)'!K11)</f>
        <v/>
      </c>
      <c r="J12" s="106" t="str">
        <f>IF('FS ANALYSIS (% values)'!L11=0,"",'FS ANALYSIS (% values)'!$D11*'FS ANALYSIS (% values)'!L11)</f>
        <v/>
      </c>
      <c r="K12" s="106" t="str">
        <f>IF('FS ANALYSIS (% values)'!M11=0,"",'FS ANALYSIS (% values)'!$D11*'FS ANALYSIS (% values)'!M11)</f>
        <v/>
      </c>
      <c r="L12" s="106" t="str">
        <f>IF('FS ANALYSIS (% values)'!N11=0,"",'FS ANALYSIS (% values)'!$D11*'FS ANALYSIS (% values)'!N11)</f>
        <v/>
      </c>
      <c r="M12" s="106" t="str">
        <f>IF('FS ANALYSIS (% values)'!O11=0,"",'FS ANALYSIS (% values)'!$D11*'FS ANALYSIS (% values)'!O11)</f>
        <v/>
      </c>
      <c r="N12" s="106" t="str">
        <f>IF('FS ANALYSIS (% values)'!P11=0,"",'FS ANALYSIS (% values)'!$D11*'FS ANALYSIS (% values)'!P11)</f>
        <v/>
      </c>
      <c r="O12" s="106" t="str">
        <f>IF('FS ANALYSIS (% values)'!Q11=0,"",'FS ANALYSIS (% values)'!$D11*'FS ANALYSIS (% values)'!Q11)</f>
        <v/>
      </c>
      <c r="P12" s="106" t="str">
        <f>IF('FS ANALYSIS (% values)'!R11=0,"",'FS ANALYSIS (% values)'!$D11*'FS ANALYSIS (% values)'!R11)</f>
        <v/>
      </c>
      <c r="Q12" s="107" t="str">
        <f>IF('FS ANALYSIS (% values)'!S11=0,"",'FS ANALYSIS (% values)'!$D11*'FS ANALYSIS (% values)'!S11)</f>
        <v/>
      </c>
      <c r="S12" s="108">
        <f t="shared" si="0"/>
        <v>0</v>
      </c>
      <c r="T12" s="109" t="e">
        <f t="shared" si="1"/>
        <v>#NUM!</v>
      </c>
      <c r="U12" s="110" t="e">
        <f t="shared" si="2"/>
        <v>#NUM!</v>
      </c>
      <c r="V12" s="111"/>
      <c r="W12" s="112">
        <f t="shared" si="3"/>
        <v>0</v>
      </c>
      <c r="X12" s="110" t="e">
        <f t="shared" si="4"/>
        <v>#NUM!</v>
      </c>
      <c r="Y12" s="112">
        <f t="shared" si="5"/>
        <v>0</v>
      </c>
      <c r="Z12" s="110" t="e">
        <f t="shared" si="6"/>
        <v>#NUM!</v>
      </c>
    </row>
    <row r="13" spans="1:26" ht="15" customHeight="1" x14ac:dyDescent="0.25">
      <c r="A13" s="248"/>
      <c r="B13" s="145">
        <f>'FS ANALYSIS (% values)'!C12</f>
        <v>0</v>
      </c>
      <c r="C13" s="105" t="str">
        <f>IF('FS ANALYSIS (% values)'!E12=0,"",'FS ANALYSIS (% values)'!$D12*'FS ANALYSIS (% values)'!E12)</f>
        <v/>
      </c>
      <c r="D13" s="106" t="str">
        <f>IF('FS ANALYSIS (% values)'!F12=0,"",'FS ANALYSIS (% values)'!$D12*'FS ANALYSIS (% values)'!F12)</f>
        <v/>
      </c>
      <c r="E13" s="106" t="str">
        <f>IF('FS ANALYSIS (% values)'!G12=0,"",'FS ANALYSIS (% values)'!$D12*'FS ANALYSIS (% values)'!G12)</f>
        <v/>
      </c>
      <c r="F13" s="106" t="str">
        <f>IF('FS ANALYSIS (% values)'!H12=0,"",'FS ANALYSIS (% values)'!$D12*'FS ANALYSIS (% values)'!H12)</f>
        <v/>
      </c>
      <c r="G13" s="106" t="str">
        <f>IF('FS ANALYSIS (% values)'!I12=0,"",'FS ANALYSIS (% values)'!$D12*'FS ANALYSIS (% values)'!I12)</f>
        <v/>
      </c>
      <c r="H13" s="106" t="str">
        <f>IF('FS ANALYSIS (% values)'!J12=0,"",'FS ANALYSIS (% values)'!$D12*'FS ANALYSIS (% values)'!J12)</f>
        <v/>
      </c>
      <c r="I13" s="106" t="str">
        <f>IF('FS ANALYSIS (% values)'!K12=0,"",'FS ANALYSIS (% values)'!$D12*'FS ANALYSIS (% values)'!K12)</f>
        <v/>
      </c>
      <c r="J13" s="106" t="str">
        <f>IF('FS ANALYSIS (% values)'!L12=0,"",'FS ANALYSIS (% values)'!$D12*'FS ANALYSIS (% values)'!L12)</f>
        <v/>
      </c>
      <c r="K13" s="106" t="str">
        <f>IF('FS ANALYSIS (% values)'!M12=0,"",'FS ANALYSIS (% values)'!$D12*'FS ANALYSIS (% values)'!M12)</f>
        <v/>
      </c>
      <c r="L13" s="106" t="str">
        <f>IF('FS ANALYSIS (% values)'!N12=0,"",'FS ANALYSIS (% values)'!$D12*'FS ANALYSIS (% values)'!N12)</f>
        <v/>
      </c>
      <c r="M13" s="106" t="str">
        <f>IF('FS ANALYSIS (% values)'!O12=0,"",'FS ANALYSIS (% values)'!$D12*'FS ANALYSIS (% values)'!O12)</f>
        <v/>
      </c>
      <c r="N13" s="106" t="str">
        <f>IF('FS ANALYSIS (% values)'!P12=0,"",'FS ANALYSIS (% values)'!$D12*'FS ANALYSIS (% values)'!P12)</f>
        <v/>
      </c>
      <c r="O13" s="106" t="str">
        <f>IF('FS ANALYSIS (% values)'!Q12=0,"",'FS ANALYSIS (% values)'!$D12*'FS ANALYSIS (% values)'!Q12)</f>
        <v/>
      </c>
      <c r="P13" s="106" t="str">
        <f>IF('FS ANALYSIS (% values)'!R12=0,"",'FS ANALYSIS (% values)'!$D12*'FS ANALYSIS (% values)'!R12)</f>
        <v/>
      </c>
      <c r="Q13" s="107" t="str">
        <f>IF('FS ANALYSIS (% values)'!S12=0,"",'FS ANALYSIS (% values)'!$D12*'FS ANALYSIS (% values)'!S12)</f>
        <v/>
      </c>
      <c r="S13" s="108">
        <f t="shared" si="0"/>
        <v>0</v>
      </c>
      <c r="T13" s="109" t="e">
        <f t="shared" si="1"/>
        <v>#NUM!</v>
      </c>
      <c r="U13" s="110" t="e">
        <f t="shared" si="2"/>
        <v>#NUM!</v>
      </c>
      <c r="V13" s="111"/>
      <c r="W13" s="112">
        <f t="shared" si="3"/>
        <v>0</v>
      </c>
      <c r="X13" s="110" t="e">
        <f t="shared" si="4"/>
        <v>#NUM!</v>
      </c>
      <c r="Y13" s="112">
        <f t="shared" si="5"/>
        <v>0</v>
      </c>
      <c r="Z13" s="110" t="e">
        <f t="shared" si="6"/>
        <v>#NUM!</v>
      </c>
    </row>
    <row r="14" spans="1:26" ht="15" customHeight="1" x14ac:dyDescent="0.25">
      <c r="A14" s="248"/>
      <c r="B14" s="145">
        <f>'FS ANALYSIS (% values)'!C13</f>
        <v>0</v>
      </c>
      <c r="C14" s="105" t="str">
        <f>IF('FS ANALYSIS (% values)'!E13=0,"",'FS ANALYSIS (% values)'!$D13*'FS ANALYSIS (% values)'!E13)</f>
        <v/>
      </c>
      <c r="D14" s="106" t="str">
        <f>IF('FS ANALYSIS (% values)'!F13=0,"",'FS ANALYSIS (% values)'!$D13*'FS ANALYSIS (% values)'!F13)</f>
        <v/>
      </c>
      <c r="E14" s="106" t="str">
        <f>IF('FS ANALYSIS (% values)'!G13=0,"",'FS ANALYSIS (% values)'!$D13*'FS ANALYSIS (% values)'!G13)</f>
        <v/>
      </c>
      <c r="F14" s="106" t="str">
        <f>IF('FS ANALYSIS (% values)'!H13=0,"",'FS ANALYSIS (% values)'!$D13*'FS ANALYSIS (% values)'!H13)</f>
        <v/>
      </c>
      <c r="G14" s="106" t="str">
        <f>IF('FS ANALYSIS (% values)'!I13=0,"",'FS ANALYSIS (% values)'!$D13*'FS ANALYSIS (% values)'!I13)</f>
        <v/>
      </c>
      <c r="H14" s="106" t="str">
        <f>IF('FS ANALYSIS (% values)'!J13=0,"",'FS ANALYSIS (% values)'!$D13*'FS ANALYSIS (% values)'!J13)</f>
        <v/>
      </c>
      <c r="I14" s="106" t="str">
        <f>IF('FS ANALYSIS (% values)'!K13=0,"",'FS ANALYSIS (% values)'!$D13*'FS ANALYSIS (% values)'!K13)</f>
        <v/>
      </c>
      <c r="J14" s="106" t="str">
        <f>IF('FS ANALYSIS (% values)'!L13=0,"",'FS ANALYSIS (% values)'!$D13*'FS ANALYSIS (% values)'!L13)</f>
        <v/>
      </c>
      <c r="K14" s="106" t="str">
        <f>IF('FS ANALYSIS (% values)'!M13=0,"",'FS ANALYSIS (% values)'!$D13*'FS ANALYSIS (% values)'!M13)</f>
        <v/>
      </c>
      <c r="L14" s="106" t="str">
        <f>IF('FS ANALYSIS (% values)'!N13=0,"",'FS ANALYSIS (% values)'!$D13*'FS ANALYSIS (% values)'!N13)</f>
        <v/>
      </c>
      <c r="M14" s="106" t="str">
        <f>IF('FS ANALYSIS (% values)'!O13=0,"",'FS ANALYSIS (% values)'!$D13*'FS ANALYSIS (% values)'!O13)</f>
        <v/>
      </c>
      <c r="N14" s="106" t="str">
        <f>IF('FS ANALYSIS (% values)'!P13=0,"",'FS ANALYSIS (% values)'!$D13*'FS ANALYSIS (% values)'!P13)</f>
        <v/>
      </c>
      <c r="O14" s="106" t="str">
        <f>IF('FS ANALYSIS (% values)'!Q13=0,"",'FS ANALYSIS (% values)'!$D13*'FS ANALYSIS (% values)'!Q13)</f>
        <v/>
      </c>
      <c r="P14" s="106" t="str">
        <f>IF('FS ANALYSIS (% values)'!R13=0,"",'FS ANALYSIS (% values)'!$D13*'FS ANALYSIS (% values)'!R13)</f>
        <v/>
      </c>
      <c r="Q14" s="107" t="str">
        <f>IF('FS ANALYSIS (% values)'!S13=0,"",'FS ANALYSIS (% values)'!$D13*'FS ANALYSIS (% values)'!S13)</f>
        <v/>
      </c>
      <c r="S14" s="108">
        <f t="shared" si="0"/>
        <v>0</v>
      </c>
      <c r="T14" s="109" t="e">
        <f t="shared" si="1"/>
        <v>#NUM!</v>
      </c>
      <c r="U14" s="110" t="e">
        <f t="shared" si="2"/>
        <v>#NUM!</v>
      </c>
      <c r="V14" s="111"/>
      <c r="W14" s="112">
        <f t="shared" si="3"/>
        <v>0</v>
      </c>
      <c r="X14" s="110" t="e">
        <f t="shared" si="4"/>
        <v>#NUM!</v>
      </c>
      <c r="Y14" s="112">
        <f t="shared" si="5"/>
        <v>0</v>
      </c>
      <c r="Z14" s="110" t="e">
        <f t="shared" si="6"/>
        <v>#NUM!</v>
      </c>
    </row>
    <row r="15" spans="1:26" ht="15" customHeight="1" x14ac:dyDescent="0.25">
      <c r="A15" s="248"/>
      <c r="B15" s="145">
        <f>'FS ANALYSIS (% values)'!C14</f>
        <v>0</v>
      </c>
      <c r="C15" s="105" t="str">
        <f>IF('FS ANALYSIS (% values)'!E14=0,"",'FS ANALYSIS (% values)'!$D14*'FS ANALYSIS (% values)'!E14)</f>
        <v/>
      </c>
      <c r="D15" s="106" t="str">
        <f>IF('FS ANALYSIS (% values)'!F14=0,"",'FS ANALYSIS (% values)'!$D14*'FS ANALYSIS (% values)'!F14)</f>
        <v/>
      </c>
      <c r="E15" s="106" t="str">
        <f>IF('FS ANALYSIS (% values)'!G14=0,"",'FS ANALYSIS (% values)'!$D14*'FS ANALYSIS (% values)'!G14)</f>
        <v/>
      </c>
      <c r="F15" s="106" t="str">
        <f>IF('FS ANALYSIS (% values)'!H14=0,"",'FS ANALYSIS (% values)'!$D14*'FS ANALYSIS (% values)'!H14)</f>
        <v/>
      </c>
      <c r="G15" s="106" t="str">
        <f>IF('FS ANALYSIS (% values)'!I14=0,"",'FS ANALYSIS (% values)'!$D14*'FS ANALYSIS (% values)'!I14)</f>
        <v/>
      </c>
      <c r="H15" s="106" t="str">
        <f>IF('FS ANALYSIS (% values)'!J14=0,"",'FS ANALYSIS (% values)'!$D14*'FS ANALYSIS (% values)'!J14)</f>
        <v/>
      </c>
      <c r="I15" s="106" t="str">
        <f>IF('FS ANALYSIS (% values)'!K14=0,"",'FS ANALYSIS (% values)'!$D14*'FS ANALYSIS (% values)'!K14)</f>
        <v/>
      </c>
      <c r="J15" s="106" t="str">
        <f>IF('FS ANALYSIS (% values)'!L14=0,"",'FS ANALYSIS (% values)'!$D14*'FS ANALYSIS (% values)'!L14)</f>
        <v/>
      </c>
      <c r="K15" s="106" t="str">
        <f>IF('FS ANALYSIS (% values)'!M14=0,"",'FS ANALYSIS (% values)'!$D14*'FS ANALYSIS (% values)'!M14)</f>
        <v/>
      </c>
      <c r="L15" s="106" t="str">
        <f>IF('FS ANALYSIS (% values)'!N14=0,"",'FS ANALYSIS (% values)'!$D14*'FS ANALYSIS (% values)'!N14)</f>
        <v/>
      </c>
      <c r="M15" s="106" t="str">
        <f>IF('FS ANALYSIS (% values)'!O14=0,"",'FS ANALYSIS (% values)'!$D14*'FS ANALYSIS (% values)'!O14)</f>
        <v/>
      </c>
      <c r="N15" s="106" t="str">
        <f>IF('FS ANALYSIS (% values)'!P14=0,"",'FS ANALYSIS (% values)'!$D14*'FS ANALYSIS (% values)'!P14)</f>
        <v/>
      </c>
      <c r="O15" s="106" t="str">
        <f>IF('FS ANALYSIS (% values)'!Q14=0,"",'FS ANALYSIS (% values)'!$D14*'FS ANALYSIS (% values)'!Q14)</f>
        <v/>
      </c>
      <c r="P15" s="106" t="str">
        <f>IF('FS ANALYSIS (% values)'!R14=0,"",'FS ANALYSIS (% values)'!$D14*'FS ANALYSIS (% values)'!R14)</f>
        <v/>
      </c>
      <c r="Q15" s="107" t="str">
        <f>IF('FS ANALYSIS (% values)'!S14=0,"",'FS ANALYSIS (% values)'!$D14*'FS ANALYSIS (% values)'!S14)</f>
        <v/>
      </c>
      <c r="S15" s="108">
        <f t="shared" si="0"/>
        <v>0</v>
      </c>
      <c r="T15" s="109" t="e">
        <f t="shared" si="1"/>
        <v>#NUM!</v>
      </c>
      <c r="U15" s="110" t="e">
        <f t="shared" si="2"/>
        <v>#NUM!</v>
      </c>
      <c r="V15" s="111"/>
      <c r="W15" s="112">
        <f t="shared" si="3"/>
        <v>0</v>
      </c>
      <c r="X15" s="110" t="e">
        <f t="shared" si="4"/>
        <v>#NUM!</v>
      </c>
      <c r="Y15" s="112">
        <f t="shared" si="5"/>
        <v>0</v>
      </c>
      <c r="Z15" s="110" t="e">
        <f t="shared" si="6"/>
        <v>#NUM!</v>
      </c>
    </row>
    <row r="16" spans="1:26" ht="15" customHeight="1" x14ac:dyDescent="0.25">
      <c r="A16" s="248"/>
      <c r="B16" s="145">
        <f>'FS ANALYSIS (% values)'!C15</f>
        <v>0</v>
      </c>
      <c r="C16" s="105" t="str">
        <f>IF('FS ANALYSIS (% values)'!E15=0,"",'FS ANALYSIS (% values)'!$D15*'FS ANALYSIS (% values)'!E15)</f>
        <v/>
      </c>
      <c r="D16" s="106" t="str">
        <f>IF('FS ANALYSIS (% values)'!F15=0,"",'FS ANALYSIS (% values)'!$D15*'FS ANALYSIS (% values)'!F15)</f>
        <v/>
      </c>
      <c r="E16" s="106" t="str">
        <f>IF('FS ANALYSIS (% values)'!G15=0,"",'FS ANALYSIS (% values)'!$D15*'FS ANALYSIS (% values)'!G15)</f>
        <v/>
      </c>
      <c r="F16" s="106" t="str">
        <f>IF('FS ANALYSIS (% values)'!H15=0,"",'FS ANALYSIS (% values)'!$D15*'FS ANALYSIS (% values)'!H15)</f>
        <v/>
      </c>
      <c r="G16" s="106" t="str">
        <f>IF('FS ANALYSIS (% values)'!I15=0,"",'FS ANALYSIS (% values)'!$D15*'FS ANALYSIS (% values)'!I15)</f>
        <v/>
      </c>
      <c r="H16" s="106" t="str">
        <f>IF('FS ANALYSIS (% values)'!J15=0,"",'FS ANALYSIS (% values)'!$D15*'FS ANALYSIS (% values)'!J15)</f>
        <v/>
      </c>
      <c r="I16" s="106" t="str">
        <f>IF('FS ANALYSIS (% values)'!K15=0,"",'FS ANALYSIS (% values)'!$D15*'FS ANALYSIS (% values)'!K15)</f>
        <v/>
      </c>
      <c r="J16" s="106" t="str">
        <f>IF('FS ANALYSIS (% values)'!L15=0,"",'FS ANALYSIS (% values)'!$D15*'FS ANALYSIS (% values)'!L15)</f>
        <v/>
      </c>
      <c r="K16" s="106" t="str">
        <f>IF('FS ANALYSIS (% values)'!M15=0,"",'FS ANALYSIS (% values)'!$D15*'FS ANALYSIS (% values)'!M15)</f>
        <v/>
      </c>
      <c r="L16" s="106" t="str">
        <f>IF('FS ANALYSIS (% values)'!N15=0,"",'FS ANALYSIS (% values)'!$D15*'FS ANALYSIS (% values)'!N15)</f>
        <v/>
      </c>
      <c r="M16" s="106" t="str">
        <f>IF('FS ANALYSIS (% values)'!O15=0,"",'FS ANALYSIS (% values)'!$D15*'FS ANALYSIS (% values)'!O15)</f>
        <v/>
      </c>
      <c r="N16" s="106" t="str">
        <f>IF('FS ANALYSIS (% values)'!P15=0,"",'FS ANALYSIS (% values)'!$D15*'FS ANALYSIS (% values)'!P15)</f>
        <v/>
      </c>
      <c r="O16" s="106" t="str">
        <f>IF('FS ANALYSIS (% values)'!Q15=0,"",'FS ANALYSIS (% values)'!$D15*'FS ANALYSIS (% values)'!Q15)</f>
        <v/>
      </c>
      <c r="P16" s="106" t="str">
        <f>IF('FS ANALYSIS (% values)'!R15=0,"",'FS ANALYSIS (% values)'!$D15*'FS ANALYSIS (% values)'!R15)</f>
        <v/>
      </c>
      <c r="Q16" s="107" t="str">
        <f>IF('FS ANALYSIS (% values)'!S15=0,"",'FS ANALYSIS (% values)'!$D15*'FS ANALYSIS (% values)'!S15)</f>
        <v/>
      </c>
      <c r="S16" s="108">
        <f t="shared" si="0"/>
        <v>0</v>
      </c>
      <c r="T16" s="109" t="e">
        <f t="shared" si="1"/>
        <v>#NUM!</v>
      </c>
      <c r="U16" s="110" t="e">
        <f t="shared" si="2"/>
        <v>#NUM!</v>
      </c>
      <c r="V16" s="111"/>
      <c r="W16" s="112">
        <f t="shared" si="3"/>
        <v>0</v>
      </c>
      <c r="X16" s="110" t="e">
        <f t="shared" si="4"/>
        <v>#NUM!</v>
      </c>
      <c r="Y16" s="112">
        <f t="shared" si="5"/>
        <v>0</v>
      </c>
      <c r="Z16" s="110" t="e">
        <f t="shared" si="6"/>
        <v>#NUM!</v>
      </c>
    </row>
    <row r="17" spans="1:26" ht="15" customHeight="1" x14ac:dyDescent="0.25">
      <c r="A17" s="248"/>
      <c r="B17" s="145">
        <f>'FS ANALYSIS (% values)'!C16</f>
        <v>0</v>
      </c>
      <c r="C17" s="105" t="str">
        <f>IF('FS ANALYSIS (% values)'!E16=0,"",'FS ANALYSIS (% values)'!$D16*'FS ANALYSIS (% values)'!E16)</f>
        <v/>
      </c>
      <c r="D17" s="106" t="str">
        <f>IF('FS ANALYSIS (% values)'!F16=0,"",'FS ANALYSIS (% values)'!$D16*'FS ANALYSIS (% values)'!F16)</f>
        <v/>
      </c>
      <c r="E17" s="106" t="str">
        <f>IF('FS ANALYSIS (% values)'!G16=0,"",'FS ANALYSIS (% values)'!$D16*'FS ANALYSIS (% values)'!G16)</f>
        <v/>
      </c>
      <c r="F17" s="106" t="str">
        <f>IF('FS ANALYSIS (% values)'!H16=0,"",'FS ANALYSIS (% values)'!$D16*'FS ANALYSIS (% values)'!H16)</f>
        <v/>
      </c>
      <c r="G17" s="106" t="str">
        <f>IF('FS ANALYSIS (% values)'!I16=0,"",'FS ANALYSIS (% values)'!$D16*'FS ANALYSIS (% values)'!I16)</f>
        <v/>
      </c>
      <c r="H17" s="106" t="str">
        <f>IF('FS ANALYSIS (% values)'!J16=0,"",'FS ANALYSIS (% values)'!$D16*'FS ANALYSIS (% values)'!J16)</f>
        <v/>
      </c>
      <c r="I17" s="106" t="str">
        <f>IF('FS ANALYSIS (% values)'!K16=0,"",'FS ANALYSIS (% values)'!$D16*'FS ANALYSIS (% values)'!K16)</f>
        <v/>
      </c>
      <c r="J17" s="106" t="str">
        <f>IF('FS ANALYSIS (% values)'!L16=0,"",'FS ANALYSIS (% values)'!$D16*'FS ANALYSIS (% values)'!L16)</f>
        <v/>
      </c>
      <c r="K17" s="106" t="str">
        <f>IF('FS ANALYSIS (% values)'!M16=0,"",'FS ANALYSIS (% values)'!$D16*'FS ANALYSIS (% values)'!M16)</f>
        <v/>
      </c>
      <c r="L17" s="106" t="str">
        <f>IF('FS ANALYSIS (% values)'!N16=0,"",'FS ANALYSIS (% values)'!$D16*'FS ANALYSIS (% values)'!N16)</f>
        <v/>
      </c>
      <c r="M17" s="106" t="str">
        <f>IF('FS ANALYSIS (% values)'!O16=0,"",'FS ANALYSIS (% values)'!$D16*'FS ANALYSIS (% values)'!O16)</f>
        <v/>
      </c>
      <c r="N17" s="106" t="str">
        <f>IF('FS ANALYSIS (% values)'!P16=0,"",'FS ANALYSIS (% values)'!$D16*'FS ANALYSIS (% values)'!P16)</f>
        <v/>
      </c>
      <c r="O17" s="106" t="str">
        <f>IF('FS ANALYSIS (% values)'!Q16=0,"",'FS ANALYSIS (% values)'!$D16*'FS ANALYSIS (% values)'!Q16)</f>
        <v/>
      </c>
      <c r="P17" s="106" t="str">
        <f>IF('FS ANALYSIS (% values)'!R16=0,"",'FS ANALYSIS (% values)'!$D16*'FS ANALYSIS (% values)'!R16)</f>
        <v/>
      </c>
      <c r="Q17" s="107" t="str">
        <f>IF('FS ANALYSIS (% values)'!S16=0,"",'FS ANALYSIS (% values)'!$D16*'FS ANALYSIS (% values)'!S16)</f>
        <v/>
      </c>
      <c r="S17" s="108">
        <f t="shared" si="0"/>
        <v>0</v>
      </c>
      <c r="T17" s="109" t="e">
        <f t="shared" si="1"/>
        <v>#NUM!</v>
      </c>
      <c r="U17" s="110" t="e">
        <f t="shared" si="2"/>
        <v>#NUM!</v>
      </c>
      <c r="V17" s="111"/>
      <c r="W17" s="112">
        <f t="shared" si="3"/>
        <v>0</v>
      </c>
      <c r="X17" s="110" t="e">
        <f t="shared" si="4"/>
        <v>#NUM!</v>
      </c>
      <c r="Y17" s="112">
        <f t="shared" si="5"/>
        <v>0</v>
      </c>
      <c r="Z17" s="110" t="e">
        <f t="shared" si="6"/>
        <v>#NUM!</v>
      </c>
    </row>
    <row r="18" spans="1:26" ht="15" customHeight="1" x14ac:dyDescent="0.25">
      <c r="A18" s="248"/>
      <c r="B18" s="145">
        <f>'FS ANALYSIS (% values)'!C17</f>
        <v>0</v>
      </c>
      <c r="C18" s="105" t="str">
        <f>IF('FS ANALYSIS (% values)'!E17=0,"",'FS ANALYSIS (% values)'!$D17*'FS ANALYSIS (% values)'!E17)</f>
        <v/>
      </c>
      <c r="D18" s="106" t="str">
        <f>IF('FS ANALYSIS (% values)'!F17=0,"",'FS ANALYSIS (% values)'!$D17*'FS ANALYSIS (% values)'!F17)</f>
        <v/>
      </c>
      <c r="E18" s="106" t="str">
        <f>IF('FS ANALYSIS (% values)'!G17=0,"",'FS ANALYSIS (% values)'!$D17*'FS ANALYSIS (% values)'!G17)</f>
        <v/>
      </c>
      <c r="F18" s="106" t="str">
        <f>IF('FS ANALYSIS (% values)'!H17=0,"",'FS ANALYSIS (% values)'!$D17*'FS ANALYSIS (% values)'!H17)</f>
        <v/>
      </c>
      <c r="G18" s="106" t="str">
        <f>IF('FS ANALYSIS (% values)'!I17=0,"",'FS ANALYSIS (% values)'!$D17*'FS ANALYSIS (% values)'!I17)</f>
        <v/>
      </c>
      <c r="H18" s="106" t="str">
        <f>IF('FS ANALYSIS (% values)'!J17=0,"",'FS ANALYSIS (% values)'!$D17*'FS ANALYSIS (% values)'!J17)</f>
        <v/>
      </c>
      <c r="I18" s="106" t="str">
        <f>IF('FS ANALYSIS (% values)'!K17=0,"",'FS ANALYSIS (% values)'!$D17*'FS ANALYSIS (% values)'!K17)</f>
        <v/>
      </c>
      <c r="J18" s="106" t="str">
        <f>IF('FS ANALYSIS (% values)'!L17=0,"",'FS ANALYSIS (% values)'!$D17*'FS ANALYSIS (% values)'!L17)</f>
        <v/>
      </c>
      <c r="K18" s="106" t="str">
        <f>IF('FS ANALYSIS (% values)'!M17=0,"",'FS ANALYSIS (% values)'!$D17*'FS ANALYSIS (% values)'!M17)</f>
        <v/>
      </c>
      <c r="L18" s="106" t="str">
        <f>IF('FS ANALYSIS (% values)'!N17=0,"",'FS ANALYSIS (% values)'!$D17*'FS ANALYSIS (% values)'!N17)</f>
        <v/>
      </c>
      <c r="M18" s="106" t="str">
        <f>IF('FS ANALYSIS (% values)'!O17=0,"",'FS ANALYSIS (% values)'!$D17*'FS ANALYSIS (% values)'!O17)</f>
        <v/>
      </c>
      <c r="N18" s="106" t="str">
        <f>IF('FS ANALYSIS (% values)'!P17=0,"",'FS ANALYSIS (% values)'!$D17*'FS ANALYSIS (% values)'!P17)</f>
        <v/>
      </c>
      <c r="O18" s="106" t="str">
        <f>IF('FS ANALYSIS (% values)'!Q17=0,"",'FS ANALYSIS (% values)'!$D17*'FS ANALYSIS (% values)'!Q17)</f>
        <v/>
      </c>
      <c r="P18" s="106" t="str">
        <f>IF('FS ANALYSIS (% values)'!R17=0,"",'FS ANALYSIS (% values)'!$D17*'FS ANALYSIS (% values)'!R17)</f>
        <v/>
      </c>
      <c r="Q18" s="107" t="str">
        <f>IF('FS ANALYSIS (% values)'!S17=0,"",'FS ANALYSIS (% values)'!$D17*'FS ANALYSIS (% values)'!S17)</f>
        <v/>
      </c>
      <c r="S18" s="108">
        <f t="shared" si="0"/>
        <v>0</v>
      </c>
      <c r="T18" s="109" t="e">
        <f t="shared" si="1"/>
        <v>#NUM!</v>
      </c>
      <c r="U18" s="110" t="e">
        <f t="shared" si="2"/>
        <v>#NUM!</v>
      </c>
      <c r="V18" s="111"/>
      <c r="W18" s="112">
        <f t="shared" si="3"/>
        <v>0</v>
      </c>
      <c r="X18" s="110" t="e">
        <f t="shared" si="4"/>
        <v>#NUM!</v>
      </c>
      <c r="Y18" s="112">
        <f t="shared" si="5"/>
        <v>0</v>
      </c>
      <c r="Z18" s="110" t="e">
        <f t="shared" si="6"/>
        <v>#NUM!</v>
      </c>
    </row>
    <row r="19" spans="1:26" ht="15" customHeight="1" x14ac:dyDescent="0.25">
      <c r="A19" s="248"/>
      <c r="B19" s="145">
        <f>'FS ANALYSIS (% values)'!C18</f>
        <v>0</v>
      </c>
      <c r="C19" s="105" t="str">
        <f>IF('FS ANALYSIS (% values)'!E18=0,"",'FS ANALYSIS (% values)'!$D18*'FS ANALYSIS (% values)'!E18)</f>
        <v/>
      </c>
      <c r="D19" s="106" t="str">
        <f>IF('FS ANALYSIS (% values)'!F18=0,"",'FS ANALYSIS (% values)'!$D18*'FS ANALYSIS (% values)'!F18)</f>
        <v/>
      </c>
      <c r="E19" s="106" t="str">
        <f>IF('FS ANALYSIS (% values)'!G18=0,"",'FS ANALYSIS (% values)'!$D18*'FS ANALYSIS (% values)'!G18)</f>
        <v/>
      </c>
      <c r="F19" s="106" t="str">
        <f>IF('FS ANALYSIS (% values)'!H18=0,"",'FS ANALYSIS (% values)'!$D18*'FS ANALYSIS (% values)'!H18)</f>
        <v/>
      </c>
      <c r="G19" s="106" t="str">
        <f>IF('FS ANALYSIS (% values)'!I18=0,"",'FS ANALYSIS (% values)'!$D18*'FS ANALYSIS (% values)'!I18)</f>
        <v/>
      </c>
      <c r="H19" s="106" t="str">
        <f>IF('FS ANALYSIS (% values)'!J18=0,"",'FS ANALYSIS (% values)'!$D18*'FS ANALYSIS (% values)'!J18)</f>
        <v/>
      </c>
      <c r="I19" s="106" t="str">
        <f>IF('FS ANALYSIS (% values)'!K18=0,"",'FS ANALYSIS (% values)'!$D18*'FS ANALYSIS (% values)'!K18)</f>
        <v/>
      </c>
      <c r="J19" s="106" t="str">
        <f>IF('FS ANALYSIS (% values)'!L18=0,"",'FS ANALYSIS (% values)'!$D18*'FS ANALYSIS (% values)'!L18)</f>
        <v/>
      </c>
      <c r="K19" s="106" t="str">
        <f>IF('FS ANALYSIS (% values)'!M18=0,"",'FS ANALYSIS (% values)'!$D18*'FS ANALYSIS (% values)'!M18)</f>
        <v/>
      </c>
      <c r="L19" s="106" t="str">
        <f>IF('FS ANALYSIS (% values)'!N18=0,"",'FS ANALYSIS (% values)'!$D18*'FS ANALYSIS (% values)'!N18)</f>
        <v/>
      </c>
      <c r="M19" s="106" t="str">
        <f>IF('FS ANALYSIS (% values)'!O18=0,"",'FS ANALYSIS (% values)'!$D18*'FS ANALYSIS (% values)'!O18)</f>
        <v/>
      </c>
      <c r="N19" s="106" t="str">
        <f>IF('FS ANALYSIS (% values)'!P18=0,"",'FS ANALYSIS (% values)'!$D18*'FS ANALYSIS (% values)'!P18)</f>
        <v/>
      </c>
      <c r="O19" s="106" t="str">
        <f>IF('FS ANALYSIS (% values)'!Q18=0,"",'FS ANALYSIS (% values)'!$D18*'FS ANALYSIS (% values)'!Q18)</f>
        <v/>
      </c>
      <c r="P19" s="106" t="str">
        <f>IF('FS ANALYSIS (% values)'!R18=0,"",'FS ANALYSIS (% values)'!$D18*'FS ANALYSIS (% values)'!R18)</f>
        <v/>
      </c>
      <c r="Q19" s="107" t="str">
        <f>IF('FS ANALYSIS (% values)'!S18=0,"",'FS ANALYSIS (% values)'!$D18*'FS ANALYSIS (% values)'!S18)</f>
        <v/>
      </c>
      <c r="S19" s="108">
        <f t="shared" si="0"/>
        <v>0</v>
      </c>
      <c r="T19" s="109" t="e">
        <f t="shared" si="1"/>
        <v>#NUM!</v>
      </c>
      <c r="U19" s="110" t="e">
        <f t="shared" si="2"/>
        <v>#NUM!</v>
      </c>
      <c r="V19" s="111"/>
      <c r="W19" s="112">
        <f t="shared" si="3"/>
        <v>0</v>
      </c>
      <c r="X19" s="110" t="e">
        <f t="shared" si="4"/>
        <v>#NUM!</v>
      </c>
      <c r="Y19" s="112">
        <f t="shared" si="5"/>
        <v>0</v>
      </c>
      <c r="Z19" s="110" t="e">
        <f t="shared" si="6"/>
        <v>#NUM!</v>
      </c>
    </row>
    <row r="20" spans="1:26" ht="15" customHeight="1" x14ac:dyDescent="0.25">
      <c r="A20" s="248"/>
      <c r="B20" s="145">
        <f>'FS ANALYSIS (% values)'!C19</f>
        <v>0</v>
      </c>
      <c r="C20" s="105" t="str">
        <f>IF('FS ANALYSIS (% values)'!E19=0,"",'FS ANALYSIS (% values)'!$D19*'FS ANALYSIS (% values)'!E19)</f>
        <v/>
      </c>
      <c r="D20" s="106" t="str">
        <f>IF('FS ANALYSIS (% values)'!F19=0,"",'FS ANALYSIS (% values)'!$D19*'FS ANALYSIS (% values)'!F19)</f>
        <v/>
      </c>
      <c r="E20" s="106" t="str">
        <f>IF('FS ANALYSIS (% values)'!G19=0,"",'FS ANALYSIS (% values)'!$D19*'FS ANALYSIS (% values)'!G19)</f>
        <v/>
      </c>
      <c r="F20" s="106" t="str">
        <f>IF('FS ANALYSIS (% values)'!H19=0,"",'FS ANALYSIS (% values)'!$D19*'FS ANALYSIS (% values)'!H19)</f>
        <v/>
      </c>
      <c r="G20" s="106" t="str">
        <f>IF('FS ANALYSIS (% values)'!I19=0,"",'FS ANALYSIS (% values)'!$D19*'FS ANALYSIS (% values)'!I19)</f>
        <v/>
      </c>
      <c r="H20" s="106" t="str">
        <f>IF('FS ANALYSIS (% values)'!J19=0,"",'FS ANALYSIS (% values)'!$D19*'FS ANALYSIS (% values)'!J19)</f>
        <v/>
      </c>
      <c r="I20" s="106" t="str">
        <f>IF('FS ANALYSIS (% values)'!K19=0,"",'FS ANALYSIS (% values)'!$D19*'FS ANALYSIS (% values)'!K19)</f>
        <v/>
      </c>
      <c r="J20" s="106" t="str">
        <f>IF('FS ANALYSIS (% values)'!L19=0,"",'FS ANALYSIS (% values)'!$D19*'FS ANALYSIS (% values)'!L19)</f>
        <v/>
      </c>
      <c r="K20" s="106" t="str">
        <f>IF('FS ANALYSIS (% values)'!M19=0,"",'FS ANALYSIS (% values)'!$D19*'FS ANALYSIS (% values)'!M19)</f>
        <v/>
      </c>
      <c r="L20" s="106" t="str">
        <f>IF('FS ANALYSIS (% values)'!N19=0,"",'FS ANALYSIS (% values)'!$D19*'FS ANALYSIS (% values)'!N19)</f>
        <v/>
      </c>
      <c r="M20" s="106" t="str">
        <f>IF('FS ANALYSIS (% values)'!O19=0,"",'FS ANALYSIS (% values)'!$D19*'FS ANALYSIS (% values)'!O19)</f>
        <v/>
      </c>
      <c r="N20" s="106" t="str">
        <f>IF('FS ANALYSIS (% values)'!P19=0,"",'FS ANALYSIS (% values)'!$D19*'FS ANALYSIS (% values)'!P19)</f>
        <v/>
      </c>
      <c r="O20" s="106" t="str">
        <f>IF('FS ANALYSIS (% values)'!Q19=0,"",'FS ANALYSIS (% values)'!$D19*'FS ANALYSIS (% values)'!Q19)</f>
        <v/>
      </c>
      <c r="P20" s="106" t="str">
        <f>IF('FS ANALYSIS (% values)'!R19=0,"",'FS ANALYSIS (% values)'!$D19*'FS ANALYSIS (% values)'!R19)</f>
        <v/>
      </c>
      <c r="Q20" s="107" t="str">
        <f>IF('FS ANALYSIS (% values)'!S19=0,"",'FS ANALYSIS (% values)'!$D19*'FS ANALYSIS (% values)'!S19)</f>
        <v/>
      </c>
      <c r="S20" s="108">
        <f t="shared" si="0"/>
        <v>0</v>
      </c>
      <c r="T20" s="109" t="e">
        <f t="shared" si="1"/>
        <v>#NUM!</v>
      </c>
      <c r="U20" s="110" t="e">
        <f t="shared" si="2"/>
        <v>#NUM!</v>
      </c>
      <c r="V20" s="111"/>
      <c r="W20" s="112">
        <f t="shared" si="3"/>
        <v>0</v>
      </c>
      <c r="X20" s="110" t="e">
        <f t="shared" si="4"/>
        <v>#NUM!</v>
      </c>
      <c r="Y20" s="112">
        <f t="shared" si="5"/>
        <v>0</v>
      </c>
      <c r="Z20" s="110" t="e">
        <f t="shared" si="6"/>
        <v>#NUM!</v>
      </c>
    </row>
    <row r="21" spans="1:26" ht="15" customHeight="1" x14ac:dyDescent="0.25">
      <c r="A21" s="248"/>
      <c r="B21" s="145">
        <f>'FS ANALYSIS (% values)'!C20</f>
        <v>0</v>
      </c>
      <c r="C21" s="105" t="str">
        <f>IF('FS ANALYSIS (% values)'!E20=0,"",'FS ANALYSIS (% values)'!$D20*'FS ANALYSIS (% values)'!E20)</f>
        <v/>
      </c>
      <c r="D21" s="106" t="str">
        <f>IF('FS ANALYSIS (% values)'!F20=0,"",'FS ANALYSIS (% values)'!$D20*'FS ANALYSIS (% values)'!F20)</f>
        <v/>
      </c>
      <c r="E21" s="106" t="str">
        <f>IF('FS ANALYSIS (% values)'!G20=0,"",'FS ANALYSIS (% values)'!$D20*'FS ANALYSIS (% values)'!G20)</f>
        <v/>
      </c>
      <c r="F21" s="106" t="str">
        <f>IF('FS ANALYSIS (% values)'!H20=0,"",'FS ANALYSIS (% values)'!$D20*'FS ANALYSIS (% values)'!H20)</f>
        <v/>
      </c>
      <c r="G21" s="106" t="str">
        <f>IF('FS ANALYSIS (% values)'!I20=0,"",'FS ANALYSIS (% values)'!$D20*'FS ANALYSIS (% values)'!I20)</f>
        <v/>
      </c>
      <c r="H21" s="106" t="str">
        <f>IF('FS ANALYSIS (% values)'!J20=0,"",'FS ANALYSIS (% values)'!$D20*'FS ANALYSIS (% values)'!J20)</f>
        <v/>
      </c>
      <c r="I21" s="106" t="str">
        <f>IF('FS ANALYSIS (% values)'!K20=0,"",'FS ANALYSIS (% values)'!$D20*'FS ANALYSIS (% values)'!K20)</f>
        <v/>
      </c>
      <c r="J21" s="106" t="str">
        <f>IF('FS ANALYSIS (% values)'!L20=0,"",'FS ANALYSIS (% values)'!$D20*'FS ANALYSIS (% values)'!L20)</f>
        <v/>
      </c>
      <c r="K21" s="106" t="str">
        <f>IF('FS ANALYSIS (% values)'!M20=0,"",'FS ANALYSIS (% values)'!$D20*'FS ANALYSIS (% values)'!M20)</f>
        <v/>
      </c>
      <c r="L21" s="106" t="str">
        <f>IF('FS ANALYSIS (% values)'!N20=0,"",'FS ANALYSIS (% values)'!$D20*'FS ANALYSIS (% values)'!N20)</f>
        <v/>
      </c>
      <c r="M21" s="106" t="str">
        <f>IF('FS ANALYSIS (% values)'!O20=0,"",'FS ANALYSIS (% values)'!$D20*'FS ANALYSIS (% values)'!O20)</f>
        <v/>
      </c>
      <c r="N21" s="106" t="str">
        <f>IF('FS ANALYSIS (% values)'!P20=0,"",'FS ANALYSIS (% values)'!$D20*'FS ANALYSIS (% values)'!P20)</f>
        <v/>
      </c>
      <c r="O21" s="106" t="str">
        <f>IF('FS ANALYSIS (% values)'!Q20=0,"",'FS ANALYSIS (% values)'!$D20*'FS ANALYSIS (% values)'!Q20)</f>
        <v/>
      </c>
      <c r="P21" s="106" t="str">
        <f>IF('FS ANALYSIS (% values)'!R20=0,"",'FS ANALYSIS (% values)'!$D20*'FS ANALYSIS (% values)'!R20)</f>
        <v/>
      </c>
      <c r="Q21" s="107" t="str">
        <f>IF('FS ANALYSIS (% values)'!S20=0,"",'FS ANALYSIS (% values)'!$D20*'FS ANALYSIS (% values)'!S20)</f>
        <v/>
      </c>
      <c r="S21" s="108">
        <f t="shared" si="0"/>
        <v>0</v>
      </c>
      <c r="T21" s="109" t="e">
        <f t="shared" si="1"/>
        <v>#NUM!</v>
      </c>
      <c r="U21" s="110" t="e">
        <f t="shared" si="2"/>
        <v>#NUM!</v>
      </c>
      <c r="V21" s="111"/>
      <c r="W21" s="112">
        <f t="shared" si="3"/>
        <v>0</v>
      </c>
      <c r="X21" s="110" t="e">
        <f t="shared" si="4"/>
        <v>#NUM!</v>
      </c>
      <c r="Y21" s="112">
        <f t="shared" si="5"/>
        <v>0</v>
      </c>
      <c r="Z21" s="110" t="e">
        <f t="shared" si="6"/>
        <v>#NUM!</v>
      </c>
    </row>
    <row r="22" spans="1:26" ht="15" customHeight="1" x14ac:dyDescent="0.25">
      <c r="A22" s="248"/>
      <c r="B22" s="145">
        <f>'FS ANALYSIS (% values)'!C21</f>
        <v>0</v>
      </c>
      <c r="C22" s="105" t="str">
        <f>IF('FS ANALYSIS (% values)'!E21=0,"",'FS ANALYSIS (% values)'!$D21*'FS ANALYSIS (% values)'!E21)</f>
        <v/>
      </c>
      <c r="D22" s="106" t="str">
        <f>IF('FS ANALYSIS (% values)'!F21=0,"",'FS ANALYSIS (% values)'!$D21*'FS ANALYSIS (% values)'!F21)</f>
        <v/>
      </c>
      <c r="E22" s="106" t="str">
        <f>IF('FS ANALYSIS (% values)'!G21=0,"",'FS ANALYSIS (% values)'!$D21*'FS ANALYSIS (% values)'!G21)</f>
        <v/>
      </c>
      <c r="F22" s="106" t="str">
        <f>IF('FS ANALYSIS (% values)'!H21=0,"",'FS ANALYSIS (% values)'!$D21*'FS ANALYSIS (% values)'!H21)</f>
        <v/>
      </c>
      <c r="G22" s="106" t="str">
        <f>IF('FS ANALYSIS (% values)'!I21=0,"",'FS ANALYSIS (% values)'!$D21*'FS ANALYSIS (% values)'!I21)</f>
        <v/>
      </c>
      <c r="H22" s="106" t="str">
        <f>IF('FS ANALYSIS (% values)'!J21=0,"",'FS ANALYSIS (% values)'!$D21*'FS ANALYSIS (% values)'!J21)</f>
        <v/>
      </c>
      <c r="I22" s="106" t="str">
        <f>IF('FS ANALYSIS (% values)'!K21=0,"",'FS ANALYSIS (% values)'!$D21*'FS ANALYSIS (% values)'!K21)</f>
        <v/>
      </c>
      <c r="J22" s="106" t="str">
        <f>IF('FS ANALYSIS (% values)'!L21=0,"",'FS ANALYSIS (% values)'!$D21*'FS ANALYSIS (% values)'!L21)</f>
        <v/>
      </c>
      <c r="K22" s="106" t="str">
        <f>IF('FS ANALYSIS (% values)'!M21=0,"",'FS ANALYSIS (% values)'!$D21*'FS ANALYSIS (% values)'!M21)</f>
        <v/>
      </c>
      <c r="L22" s="106" t="str">
        <f>IF('FS ANALYSIS (% values)'!N21=0,"",'FS ANALYSIS (% values)'!$D21*'FS ANALYSIS (% values)'!N21)</f>
        <v/>
      </c>
      <c r="M22" s="106" t="str">
        <f>IF('FS ANALYSIS (% values)'!O21=0,"",'FS ANALYSIS (% values)'!$D21*'FS ANALYSIS (% values)'!O21)</f>
        <v/>
      </c>
      <c r="N22" s="106" t="str">
        <f>IF('FS ANALYSIS (% values)'!P21=0,"",'FS ANALYSIS (% values)'!$D21*'FS ANALYSIS (% values)'!P21)</f>
        <v/>
      </c>
      <c r="O22" s="106" t="str">
        <f>IF('FS ANALYSIS (% values)'!Q21=0,"",'FS ANALYSIS (% values)'!$D21*'FS ANALYSIS (% values)'!Q21)</f>
        <v/>
      </c>
      <c r="P22" s="106" t="str">
        <f>IF('FS ANALYSIS (% values)'!R21=0,"",'FS ANALYSIS (% values)'!$D21*'FS ANALYSIS (% values)'!R21)</f>
        <v/>
      </c>
      <c r="Q22" s="107" t="str">
        <f>IF('FS ANALYSIS (% values)'!S21=0,"",'FS ANALYSIS (% values)'!$D21*'FS ANALYSIS (% values)'!S21)</f>
        <v/>
      </c>
      <c r="S22" s="108">
        <f t="shared" si="0"/>
        <v>0</v>
      </c>
      <c r="T22" s="109" t="e">
        <f t="shared" si="1"/>
        <v>#NUM!</v>
      </c>
      <c r="U22" s="110" t="e">
        <f t="shared" si="2"/>
        <v>#NUM!</v>
      </c>
      <c r="V22" s="111"/>
      <c r="W22" s="112">
        <f t="shared" si="3"/>
        <v>0</v>
      </c>
      <c r="X22" s="110" t="e">
        <f t="shared" si="4"/>
        <v>#NUM!</v>
      </c>
      <c r="Y22" s="112">
        <f t="shared" si="5"/>
        <v>0</v>
      </c>
      <c r="Z22" s="110" t="e">
        <f t="shared" si="6"/>
        <v>#NUM!</v>
      </c>
    </row>
    <row r="23" spans="1:26" ht="15" customHeight="1" x14ac:dyDescent="0.25">
      <c r="A23" s="248"/>
      <c r="B23" s="145">
        <f>'FS ANALYSIS (% values)'!C22</f>
        <v>0</v>
      </c>
      <c r="C23" s="105" t="str">
        <f>IF('FS ANALYSIS (% values)'!E22=0,"",'FS ANALYSIS (% values)'!$D22*'FS ANALYSIS (% values)'!E22)</f>
        <v/>
      </c>
      <c r="D23" s="106" t="str">
        <f>IF('FS ANALYSIS (% values)'!F22=0,"",'FS ANALYSIS (% values)'!$D22*'FS ANALYSIS (% values)'!F22)</f>
        <v/>
      </c>
      <c r="E23" s="106" t="str">
        <f>IF('FS ANALYSIS (% values)'!G22=0,"",'FS ANALYSIS (% values)'!$D22*'FS ANALYSIS (% values)'!G22)</f>
        <v/>
      </c>
      <c r="F23" s="106" t="str">
        <f>IF('FS ANALYSIS (% values)'!H22=0,"",'FS ANALYSIS (% values)'!$D22*'FS ANALYSIS (% values)'!H22)</f>
        <v/>
      </c>
      <c r="G23" s="106" t="str">
        <f>IF('FS ANALYSIS (% values)'!I22=0,"",'FS ANALYSIS (% values)'!$D22*'FS ANALYSIS (% values)'!I22)</f>
        <v/>
      </c>
      <c r="H23" s="106" t="str">
        <f>IF('FS ANALYSIS (% values)'!J22=0,"",'FS ANALYSIS (% values)'!$D22*'FS ANALYSIS (% values)'!J22)</f>
        <v/>
      </c>
      <c r="I23" s="106" t="str">
        <f>IF('FS ANALYSIS (% values)'!K22=0,"",'FS ANALYSIS (% values)'!$D22*'FS ANALYSIS (% values)'!K22)</f>
        <v/>
      </c>
      <c r="J23" s="106" t="str">
        <f>IF('FS ANALYSIS (% values)'!L22=0,"",'FS ANALYSIS (% values)'!$D22*'FS ANALYSIS (% values)'!L22)</f>
        <v/>
      </c>
      <c r="K23" s="106" t="str">
        <f>IF('FS ANALYSIS (% values)'!M22=0,"",'FS ANALYSIS (% values)'!$D22*'FS ANALYSIS (% values)'!M22)</f>
        <v/>
      </c>
      <c r="L23" s="106" t="str">
        <f>IF('FS ANALYSIS (% values)'!N22=0,"",'FS ANALYSIS (% values)'!$D22*'FS ANALYSIS (% values)'!N22)</f>
        <v/>
      </c>
      <c r="M23" s="106" t="str">
        <f>IF('FS ANALYSIS (% values)'!O22=0,"",'FS ANALYSIS (% values)'!$D22*'FS ANALYSIS (% values)'!O22)</f>
        <v/>
      </c>
      <c r="N23" s="106" t="str">
        <f>IF('FS ANALYSIS (% values)'!P22=0,"",'FS ANALYSIS (% values)'!$D22*'FS ANALYSIS (% values)'!P22)</f>
        <v/>
      </c>
      <c r="O23" s="106" t="str">
        <f>IF('FS ANALYSIS (% values)'!Q22=0,"",'FS ANALYSIS (% values)'!$D22*'FS ANALYSIS (% values)'!Q22)</f>
        <v/>
      </c>
      <c r="P23" s="106" t="str">
        <f>IF('FS ANALYSIS (% values)'!R22=0,"",'FS ANALYSIS (% values)'!$D22*'FS ANALYSIS (% values)'!R22)</f>
        <v/>
      </c>
      <c r="Q23" s="107" t="str">
        <f>IF('FS ANALYSIS (% values)'!S22=0,"",'FS ANALYSIS (% values)'!$D22*'FS ANALYSIS (% values)'!S22)</f>
        <v/>
      </c>
      <c r="S23" s="108">
        <f t="shared" si="0"/>
        <v>0</v>
      </c>
      <c r="T23" s="109" t="e">
        <f t="shared" si="1"/>
        <v>#NUM!</v>
      </c>
      <c r="U23" s="110" t="e">
        <f t="shared" si="2"/>
        <v>#NUM!</v>
      </c>
      <c r="V23" s="111"/>
      <c r="W23" s="112">
        <f t="shared" si="3"/>
        <v>0</v>
      </c>
      <c r="X23" s="110" t="e">
        <f t="shared" si="4"/>
        <v>#NUM!</v>
      </c>
      <c r="Y23" s="112">
        <f t="shared" si="5"/>
        <v>0</v>
      </c>
      <c r="Z23" s="110" t="e">
        <f t="shared" si="6"/>
        <v>#NUM!</v>
      </c>
    </row>
    <row r="24" spans="1:26" ht="15" customHeight="1" x14ac:dyDescent="0.25">
      <c r="A24" s="248"/>
      <c r="B24" s="145">
        <f>'FS ANALYSIS (% values)'!C23</f>
        <v>0</v>
      </c>
      <c r="C24" s="105" t="str">
        <f>IF('FS ANALYSIS (% values)'!E23=0,"",'FS ANALYSIS (% values)'!$D23*'FS ANALYSIS (% values)'!E23)</f>
        <v/>
      </c>
      <c r="D24" s="106" t="str">
        <f>IF('FS ANALYSIS (% values)'!F23=0,"",'FS ANALYSIS (% values)'!$D23*'FS ANALYSIS (% values)'!F23)</f>
        <v/>
      </c>
      <c r="E24" s="106" t="str">
        <f>IF('FS ANALYSIS (% values)'!G23=0,"",'FS ANALYSIS (% values)'!$D23*'FS ANALYSIS (% values)'!G23)</f>
        <v/>
      </c>
      <c r="F24" s="106" t="str">
        <f>IF('FS ANALYSIS (% values)'!H23=0,"",'FS ANALYSIS (% values)'!$D23*'FS ANALYSIS (% values)'!H23)</f>
        <v/>
      </c>
      <c r="G24" s="106" t="str">
        <f>IF('FS ANALYSIS (% values)'!I23=0,"",'FS ANALYSIS (% values)'!$D23*'FS ANALYSIS (% values)'!I23)</f>
        <v/>
      </c>
      <c r="H24" s="106" t="str">
        <f>IF('FS ANALYSIS (% values)'!J23=0,"",'FS ANALYSIS (% values)'!$D23*'FS ANALYSIS (% values)'!J23)</f>
        <v/>
      </c>
      <c r="I24" s="106" t="str">
        <f>IF('FS ANALYSIS (% values)'!K23=0,"",'FS ANALYSIS (% values)'!$D23*'FS ANALYSIS (% values)'!K23)</f>
        <v/>
      </c>
      <c r="J24" s="106" t="str">
        <f>IF('FS ANALYSIS (% values)'!L23=0,"",'FS ANALYSIS (% values)'!$D23*'FS ANALYSIS (% values)'!L23)</f>
        <v/>
      </c>
      <c r="K24" s="106" t="str">
        <f>IF('FS ANALYSIS (% values)'!M23=0,"",'FS ANALYSIS (% values)'!$D23*'FS ANALYSIS (% values)'!M23)</f>
        <v/>
      </c>
      <c r="L24" s="106" t="str">
        <f>IF('FS ANALYSIS (% values)'!N23=0,"",'FS ANALYSIS (% values)'!$D23*'FS ANALYSIS (% values)'!N23)</f>
        <v/>
      </c>
      <c r="M24" s="106" t="str">
        <f>IF('FS ANALYSIS (% values)'!O23=0,"",'FS ANALYSIS (% values)'!$D23*'FS ANALYSIS (% values)'!O23)</f>
        <v/>
      </c>
      <c r="N24" s="106" t="str">
        <f>IF('FS ANALYSIS (% values)'!P23=0,"",'FS ANALYSIS (% values)'!$D23*'FS ANALYSIS (% values)'!P23)</f>
        <v/>
      </c>
      <c r="O24" s="106" t="str">
        <f>IF('FS ANALYSIS (% values)'!Q23=0,"",'FS ANALYSIS (% values)'!$D23*'FS ANALYSIS (% values)'!Q23)</f>
        <v/>
      </c>
      <c r="P24" s="106" t="str">
        <f>IF('FS ANALYSIS (% values)'!R23=0,"",'FS ANALYSIS (% values)'!$D23*'FS ANALYSIS (% values)'!R23)</f>
        <v/>
      </c>
      <c r="Q24" s="107" t="str">
        <f>IF('FS ANALYSIS (% values)'!S23=0,"",'FS ANALYSIS (% values)'!$D23*'FS ANALYSIS (% values)'!S23)</f>
        <v/>
      </c>
      <c r="S24" s="108">
        <f t="shared" si="0"/>
        <v>0</v>
      </c>
      <c r="T24" s="109" t="e">
        <f t="shared" si="1"/>
        <v>#NUM!</v>
      </c>
      <c r="U24" s="110" t="e">
        <f t="shared" si="2"/>
        <v>#NUM!</v>
      </c>
      <c r="V24" s="111"/>
      <c r="W24" s="112">
        <f t="shared" si="3"/>
        <v>0</v>
      </c>
      <c r="X24" s="110" t="e">
        <f t="shared" si="4"/>
        <v>#NUM!</v>
      </c>
      <c r="Y24" s="112">
        <f t="shared" si="5"/>
        <v>0</v>
      </c>
      <c r="Z24" s="110" t="e">
        <f t="shared" si="6"/>
        <v>#NUM!</v>
      </c>
    </row>
    <row r="25" spans="1:26" ht="15" customHeight="1" x14ac:dyDescent="0.25">
      <c r="A25" s="248"/>
      <c r="B25" s="145">
        <f>'FS ANALYSIS (% values)'!C24</f>
        <v>0</v>
      </c>
      <c r="C25" s="105" t="str">
        <f>IF('FS ANALYSIS (% values)'!E24=0,"",'FS ANALYSIS (% values)'!$D24*'FS ANALYSIS (% values)'!E24)</f>
        <v/>
      </c>
      <c r="D25" s="106" t="str">
        <f>IF('FS ANALYSIS (% values)'!F24=0,"",'FS ANALYSIS (% values)'!$D24*'FS ANALYSIS (% values)'!F24)</f>
        <v/>
      </c>
      <c r="E25" s="106" t="str">
        <f>IF('FS ANALYSIS (% values)'!G24=0,"",'FS ANALYSIS (% values)'!$D24*'FS ANALYSIS (% values)'!G24)</f>
        <v/>
      </c>
      <c r="F25" s="106" t="str">
        <f>IF('FS ANALYSIS (% values)'!H24=0,"",'FS ANALYSIS (% values)'!$D24*'FS ANALYSIS (% values)'!H24)</f>
        <v/>
      </c>
      <c r="G25" s="106" t="str">
        <f>IF('FS ANALYSIS (% values)'!I24=0,"",'FS ANALYSIS (% values)'!$D24*'FS ANALYSIS (% values)'!I24)</f>
        <v/>
      </c>
      <c r="H25" s="106" t="str">
        <f>IF('FS ANALYSIS (% values)'!J24=0,"",'FS ANALYSIS (% values)'!$D24*'FS ANALYSIS (% values)'!J24)</f>
        <v/>
      </c>
      <c r="I25" s="106" t="str">
        <f>IF('FS ANALYSIS (% values)'!K24=0,"",'FS ANALYSIS (% values)'!$D24*'FS ANALYSIS (% values)'!K24)</f>
        <v/>
      </c>
      <c r="J25" s="106" t="str">
        <f>IF('FS ANALYSIS (% values)'!L24=0,"",'FS ANALYSIS (% values)'!$D24*'FS ANALYSIS (% values)'!L24)</f>
        <v/>
      </c>
      <c r="K25" s="106" t="str">
        <f>IF('FS ANALYSIS (% values)'!M24=0,"",'FS ANALYSIS (% values)'!$D24*'FS ANALYSIS (% values)'!M24)</f>
        <v/>
      </c>
      <c r="L25" s="106" t="str">
        <f>IF('FS ANALYSIS (% values)'!N24=0,"",'FS ANALYSIS (% values)'!$D24*'FS ANALYSIS (% values)'!N24)</f>
        <v/>
      </c>
      <c r="M25" s="106" t="str">
        <f>IF('FS ANALYSIS (% values)'!O24=0,"",'FS ANALYSIS (% values)'!$D24*'FS ANALYSIS (% values)'!O24)</f>
        <v/>
      </c>
      <c r="N25" s="106" t="str">
        <f>IF('FS ANALYSIS (% values)'!P24=0,"",'FS ANALYSIS (% values)'!$D24*'FS ANALYSIS (% values)'!P24)</f>
        <v/>
      </c>
      <c r="O25" s="106" t="str">
        <f>IF('FS ANALYSIS (% values)'!Q24=0,"",'FS ANALYSIS (% values)'!$D24*'FS ANALYSIS (% values)'!Q24)</f>
        <v/>
      </c>
      <c r="P25" s="106" t="str">
        <f>IF('FS ANALYSIS (% values)'!R24=0,"",'FS ANALYSIS (% values)'!$D24*'FS ANALYSIS (% values)'!R24)</f>
        <v/>
      </c>
      <c r="Q25" s="107" t="str">
        <f>IF('FS ANALYSIS (% values)'!S24=0,"",'FS ANALYSIS (% values)'!$D24*'FS ANALYSIS (% values)'!S24)</f>
        <v/>
      </c>
      <c r="S25" s="108">
        <f t="shared" ref="S25:S88" si="7">IF(SUM(C25:Q25)=0,0,AVERAGE(C25:Q25))</f>
        <v>0</v>
      </c>
      <c r="T25" s="109" t="e">
        <f t="shared" ref="T25:T88" si="8">AVERAGE(W25:X25)</f>
        <v>#NUM!</v>
      </c>
      <c r="U25" s="110" t="e">
        <f t="shared" ref="U25:U88" si="9">AVERAGE(Y25:Z25)</f>
        <v>#NUM!</v>
      </c>
      <c r="V25" s="111"/>
      <c r="W25" s="112">
        <f t="shared" ref="W25:W88" si="10">MIN(C25:Q25)</f>
        <v>0</v>
      </c>
      <c r="X25" s="110" t="e">
        <f t="shared" si="4"/>
        <v>#NUM!</v>
      </c>
      <c r="Y25" s="112">
        <f t="shared" ref="Y25:Y88" si="11">MAX(C25:Q25)</f>
        <v>0</v>
      </c>
      <c r="Z25" s="110" t="e">
        <f t="shared" si="6"/>
        <v>#NUM!</v>
      </c>
    </row>
    <row r="26" spans="1:26" ht="15" customHeight="1" x14ac:dyDescent="0.25">
      <c r="A26" s="248"/>
      <c r="B26" s="145">
        <f>'FS ANALYSIS (% values)'!C25</f>
        <v>0</v>
      </c>
      <c r="C26" s="105" t="str">
        <f>IF('FS ANALYSIS (% values)'!E25=0,"",'FS ANALYSIS (% values)'!$D25*'FS ANALYSIS (% values)'!E25)</f>
        <v/>
      </c>
      <c r="D26" s="106" t="str">
        <f>IF('FS ANALYSIS (% values)'!F25=0,"",'FS ANALYSIS (% values)'!$D25*'FS ANALYSIS (% values)'!F25)</f>
        <v/>
      </c>
      <c r="E26" s="106" t="str">
        <f>IF('FS ANALYSIS (% values)'!G25=0,"",'FS ANALYSIS (% values)'!$D25*'FS ANALYSIS (% values)'!G25)</f>
        <v/>
      </c>
      <c r="F26" s="106" t="str">
        <f>IF('FS ANALYSIS (% values)'!H25=0,"",'FS ANALYSIS (% values)'!$D25*'FS ANALYSIS (% values)'!H25)</f>
        <v/>
      </c>
      <c r="G26" s="106" t="str">
        <f>IF('FS ANALYSIS (% values)'!I25=0,"",'FS ANALYSIS (% values)'!$D25*'FS ANALYSIS (% values)'!I25)</f>
        <v/>
      </c>
      <c r="H26" s="106" t="str">
        <f>IF('FS ANALYSIS (% values)'!J25=0,"",'FS ANALYSIS (% values)'!$D25*'FS ANALYSIS (% values)'!J25)</f>
        <v/>
      </c>
      <c r="I26" s="106" t="str">
        <f>IF('FS ANALYSIS (% values)'!K25=0,"",'FS ANALYSIS (% values)'!$D25*'FS ANALYSIS (% values)'!K25)</f>
        <v/>
      </c>
      <c r="J26" s="106" t="str">
        <f>IF('FS ANALYSIS (% values)'!L25=0,"",'FS ANALYSIS (% values)'!$D25*'FS ANALYSIS (% values)'!L25)</f>
        <v/>
      </c>
      <c r="K26" s="106" t="str">
        <f>IF('FS ANALYSIS (% values)'!M25=0,"",'FS ANALYSIS (% values)'!$D25*'FS ANALYSIS (% values)'!M25)</f>
        <v/>
      </c>
      <c r="L26" s="106" t="str">
        <f>IF('FS ANALYSIS (% values)'!N25=0,"",'FS ANALYSIS (% values)'!$D25*'FS ANALYSIS (% values)'!N25)</f>
        <v/>
      </c>
      <c r="M26" s="106" t="str">
        <f>IF('FS ANALYSIS (% values)'!O25=0,"",'FS ANALYSIS (% values)'!$D25*'FS ANALYSIS (% values)'!O25)</f>
        <v/>
      </c>
      <c r="N26" s="106" t="str">
        <f>IF('FS ANALYSIS (% values)'!P25=0,"",'FS ANALYSIS (% values)'!$D25*'FS ANALYSIS (% values)'!P25)</f>
        <v/>
      </c>
      <c r="O26" s="106" t="str">
        <f>IF('FS ANALYSIS (% values)'!Q25=0,"",'FS ANALYSIS (% values)'!$D25*'FS ANALYSIS (% values)'!Q25)</f>
        <v/>
      </c>
      <c r="P26" s="106" t="str">
        <f>IF('FS ANALYSIS (% values)'!R25=0,"",'FS ANALYSIS (% values)'!$D25*'FS ANALYSIS (% values)'!R25)</f>
        <v/>
      </c>
      <c r="Q26" s="107" t="str">
        <f>IF('FS ANALYSIS (% values)'!S25=0,"",'FS ANALYSIS (% values)'!$D25*'FS ANALYSIS (% values)'!S25)</f>
        <v/>
      </c>
      <c r="S26" s="108">
        <f t="shared" si="7"/>
        <v>0</v>
      </c>
      <c r="T26" s="109" t="e">
        <f t="shared" si="8"/>
        <v>#NUM!</v>
      </c>
      <c r="U26" s="110" t="e">
        <f t="shared" si="9"/>
        <v>#NUM!</v>
      </c>
      <c r="V26" s="111"/>
      <c r="W26" s="112">
        <f t="shared" si="10"/>
        <v>0</v>
      </c>
      <c r="X26" s="110" t="e">
        <f t="shared" si="4"/>
        <v>#NUM!</v>
      </c>
      <c r="Y26" s="112">
        <f t="shared" si="11"/>
        <v>0</v>
      </c>
      <c r="Z26" s="110" t="e">
        <f t="shared" si="6"/>
        <v>#NUM!</v>
      </c>
    </row>
    <row r="27" spans="1:26" ht="15" customHeight="1" x14ac:dyDescent="0.25">
      <c r="A27" s="248"/>
      <c r="B27" s="145">
        <f>'FS ANALYSIS (% values)'!C26</f>
        <v>0</v>
      </c>
      <c r="C27" s="105" t="str">
        <f>IF('FS ANALYSIS (% values)'!E26=0,"",'FS ANALYSIS (% values)'!$D26*'FS ANALYSIS (% values)'!E26)</f>
        <v/>
      </c>
      <c r="D27" s="106" t="str">
        <f>IF('FS ANALYSIS (% values)'!F26=0,"",'FS ANALYSIS (% values)'!$D26*'FS ANALYSIS (% values)'!F26)</f>
        <v/>
      </c>
      <c r="E27" s="106" t="str">
        <f>IF('FS ANALYSIS (% values)'!G26=0,"",'FS ANALYSIS (% values)'!$D26*'FS ANALYSIS (% values)'!G26)</f>
        <v/>
      </c>
      <c r="F27" s="106" t="str">
        <f>IF('FS ANALYSIS (% values)'!H26=0,"",'FS ANALYSIS (% values)'!$D26*'FS ANALYSIS (% values)'!H26)</f>
        <v/>
      </c>
      <c r="G27" s="106" t="str">
        <f>IF('FS ANALYSIS (% values)'!I26=0,"",'FS ANALYSIS (% values)'!$D26*'FS ANALYSIS (% values)'!I26)</f>
        <v/>
      </c>
      <c r="H27" s="106" t="str">
        <f>IF('FS ANALYSIS (% values)'!J26=0,"",'FS ANALYSIS (% values)'!$D26*'FS ANALYSIS (% values)'!J26)</f>
        <v/>
      </c>
      <c r="I27" s="106" t="str">
        <f>IF('FS ANALYSIS (% values)'!K26=0,"",'FS ANALYSIS (% values)'!$D26*'FS ANALYSIS (% values)'!K26)</f>
        <v/>
      </c>
      <c r="J27" s="106" t="str">
        <f>IF('FS ANALYSIS (% values)'!L26=0,"",'FS ANALYSIS (% values)'!$D26*'FS ANALYSIS (% values)'!L26)</f>
        <v/>
      </c>
      <c r="K27" s="106" t="str">
        <f>IF('FS ANALYSIS (% values)'!M26=0,"",'FS ANALYSIS (% values)'!$D26*'FS ANALYSIS (% values)'!M26)</f>
        <v/>
      </c>
      <c r="L27" s="106" t="str">
        <f>IF('FS ANALYSIS (% values)'!N26=0,"",'FS ANALYSIS (% values)'!$D26*'FS ANALYSIS (% values)'!N26)</f>
        <v/>
      </c>
      <c r="M27" s="106" t="str">
        <f>IF('FS ANALYSIS (% values)'!O26=0,"",'FS ANALYSIS (% values)'!$D26*'FS ANALYSIS (% values)'!O26)</f>
        <v/>
      </c>
      <c r="N27" s="106" t="str">
        <f>IF('FS ANALYSIS (% values)'!P26=0,"",'FS ANALYSIS (% values)'!$D26*'FS ANALYSIS (% values)'!P26)</f>
        <v/>
      </c>
      <c r="O27" s="106" t="str">
        <f>IF('FS ANALYSIS (% values)'!Q26=0,"",'FS ANALYSIS (% values)'!$D26*'FS ANALYSIS (% values)'!Q26)</f>
        <v/>
      </c>
      <c r="P27" s="106" t="str">
        <f>IF('FS ANALYSIS (% values)'!R26=0,"",'FS ANALYSIS (% values)'!$D26*'FS ANALYSIS (% values)'!R26)</f>
        <v/>
      </c>
      <c r="Q27" s="107" t="str">
        <f>IF('FS ANALYSIS (% values)'!S26=0,"",'FS ANALYSIS (% values)'!$D26*'FS ANALYSIS (% values)'!S26)</f>
        <v/>
      </c>
      <c r="S27" s="108">
        <f t="shared" si="7"/>
        <v>0</v>
      </c>
      <c r="T27" s="109" t="e">
        <f t="shared" si="8"/>
        <v>#NUM!</v>
      </c>
      <c r="U27" s="110" t="e">
        <f t="shared" si="9"/>
        <v>#NUM!</v>
      </c>
      <c r="V27" s="111"/>
      <c r="W27" s="112">
        <f t="shared" si="10"/>
        <v>0</v>
      </c>
      <c r="X27" s="110" t="e">
        <f t="shared" si="4"/>
        <v>#NUM!</v>
      </c>
      <c r="Y27" s="112">
        <f t="shared" si="11"/>
        <v>0</v>
      </c>
      <c r="Z27" s="110" t="e">
        <f t="shared" si="6"/>
        <v>#NUM!</v>
      </c>
    </row>
    <row r="28" spans="1:26" ht="15" customHeight="1" x14ac:dyDescent="0.25">
      <c r="A28" s="248"/>
      <c r="B28" s="145">
        <f>'FS ANALYSIS (% values)'!C27</f>
        <v>0</v>
      </c>
      <c r="C28" s="105" t="str">
        <f>IF('FS ANALYSIS (% values)'!E27=0,"",'FS ANALYSIS (% values)'!$D27*'FS ANALYSIS (% values)'!E27)</f>
        <v/>
      </c>
      <c r="D28" s="106" t="str">
        <f>IF('FS ANALYSIS (% values)'!F27=0,"",'FS ANALYSIS (% values)'!$D27*'FS ANALYSIS (% values)'!F27)</f>
        <v/>
      </c>
      <c r="E28" s="106" t="str">
        <f>IF('FS ANALYSIS (% values)'!G27=0,"",'FS ANALYSIS (% values)'!$D27*'FS ANALYSIS (% values)'!G27)</f>
        <v/>
      </c>
      <c r="F28" s="106" t="str">
        <f>IF('FS ANALYSIS (% values)'!H27=0,"",'FS ANALYSIS (% values)'!$D27*'FS ANALYSIS (% values)'!H27)</f>
        <v/>
      </c>
      <c r="G28" s="106" t="str">
        <f>IF('FS ANALYSIS (% values)'!I27=0,"",'FS ANALYSIS (% values)'!$D27*'FS ANALYSIS (% values)'!I27)</f>
        <v/>
      </c>
      <c r="H28" s="106" t="str">
        <f>IF('FS ANALYSIS (% values)'!J27=0,"",'FS ANALYSIS (% values)'!$D27*'FS ANALYSIS (% values)'!J27)</f>
        <v/>
      </c>
      <c r="I28" s="106" t="str">
        <f>IF('FS ANALYSIS (% values)'!K27=0,"",'FS ANALYSIS (% values)'!$D27*'FS ANALYSIS (% values)'!K27)</f>
        <v/>
      </c>
      <c r="J28" s="106" t="str">
        <f>IF('FS ANALYSIS (% values)'!L27=0,"",'FS ANALYSIS (% values)'!$D27*'FS ANALYSIS (% values)'!L27)</f>
        <v/>
      </c>
      <c r="K28" s="106" t="str">
        <f>IF('FS ANALYSIS (% values)'!M27=0,"",'FS ANALYSIS (% values)'!$D27*'FS ANALYSIS (% values)'!M27)</f>
        <v/>
      </c>
      <c r="L28" s="106" t="str">
        <f>IF('FS ANALYSIS (% values)'!N27=0,"",'FS ANALYSIS (% values)'!$D27*'FS ANALYSIS (% values)'!N27)</f>
        <v/>
      </c>
      <c r="M28" s="106" t="str">
        <f>IF('FS ANALYSIS (% values)'!O27=0,"",'FS ANALYSIS (% values)'!$D27*'FS ANALYSIS (% values)'!O27)</f>
        <v/>
      </c>
      <c r="N28" s="106" t="str">
        <f>IF('FS ANALYSIS (% values)'!P27=0,"",'FS ANALYSIS (% values)'!$D27*'FS ANALYSIS (% values)'!P27)</f>
        <v/>
      </c>
      <c r="O28" s="106" t="str">
        <f>IF('FS ANALYSIS (% values)'!Q27=0,"",'FS ANALYSIS (% values)'!$D27*'FS ANALYSIS (% values)'!Q27)</f>
        <v/>
      </c>
      <c r="P28" s="106" t="str">
        <f>IF('FS ANALYSIS (% values)'!R27=0,"",'FS ANALYSIS (% values)'!$D27*'FS ANALYSIS (% values)'!R27)</f>
        <v/>
      </c>
      <c r="Q28" s="107" t="str">
        <f>IF('FS ANALYSIS (% values)'!S27=0,"",'FS ANALYSIS (% values)'!$D27*'FS ANALYSIS (% values)'!S27)</f>
        <v/>
      </c>
      <c r="S28" s="108">
        <f t="shared" si="7"/>
        <v>0</v>
      </c>
      <c r="T28" s="109" t="e">
        <f t="shared" si="8"/>
        <v>#NUM!</v>
      </c>
      <c r="U28" s="110" t="e">
        <f t="shared" si="9"/>
        <v>#NUM!</v>
      </c>
      <c r="V28" s="111"/>
      <c r="W28" s="112">
        <f t="shared" si="10"/>
        <v>0</v>
      </c>
      <c r="X28" s="110" t="e">
        <f t="shared" si="4"/>
        <v>#NUM!</v>
      </c>
      <c r="Y28" s="112">
        <f t="shared" si="11"/>
        <v>0</v>
      </c>
      <c r="Z28" s="110" t="e">
        <f t="shared" si="6"/>
        <v>#NUM!</v>
      </c>
    </row>
    <row r="29" spans="1:26" ht="15" customHeight="1" x14ac:dyDescent="0.25">
      <c r="A29" s="248"/>
      <c r="B29" s="145">
        <f>'FS ANALYSIS (% values)'!C28</f>
        <v>0</v>
      </c>
      <c r="C29" s="105" t="str">
        <f>IF('FS ANALYSIS (% values)'!E28=0,"",'FS ANALYSIS (% values)'!$D28*'FS ANALYSIS (% values)'!E28)</f>
        <v/>
      </c>
      <c r="D29" s="106" t="str">
        <f>IF('FS ANALYSIS (% values)'!F28=0,"",'FS ANALYSIS (% values)'!$D28*'FS ANALYSIS (% values)'!F28)</f>
        <v/>
      </c>
      <c r="E29" s="106" t="str">
        <f>IF('FS ANALYSIS (% values)'!G28=0,"",'FS ANALYSIS (% values)'!$D28*'FS ANALYSIS (% values)'!G28)</f>
        <v/>
      </c>
      <c r="F29" s="106" t="str">
        <f>IF('FS ANALYSIS (% values)'!H28=0,"",'FS ANALYSIS (% values)'!$D28*'FS ANALYSIS (% values)'!H28)</f>
        <v/>
      </c>
      <c r="G29" s="106" t="str">
        <f>IF('FS ANALYSIS (% values)'!I28=0,"",'FS ANALYSIS (% values)'!$D28*'FS ANALYSIS (% values)'!I28)</f>
        <v/>
      </c>
      <c r="H29" s="106" t="str">
        <f>IF('FS ANALYSIS (% values)'!J28=0,"",'FS ANALYSIS (% values)'!$D28*'FS ANALYSIS (% values)'!J28)</f>
        <v/>
      </c>
      <c r="I29" s="106" t="str">
        <f>IF('FS ANALYSIS (% values)'!K28=0,"",'FS ANALYSIS (% values)'!$D28*'FS ANALYSIS (% values)'!K28)</f>
        <v/>
      </c>
      <c r="J29" s="106" t="str">
        <f>IF('FS ANALYSIS (% values)'!L28=0,"",'FS ANALYSIS (% values)'!$D28*'FS ANALYSIS (% values)'!L28)</f>
        <v/>
      </c>
      <c r="K29" s="106" t="str">
        <f>IF('FS ANALYSIS (% values)'!M28=0,"",'FS ANALYSIS (% values)'!$D28*'FS ANALYSIS (% values)'!M28)</f>
        <v/>
      </c>
      <c r="L29" s="106" t="str">
        <f>IF('FS ANALYSIS (% values)'!N28=0,"",'FS ANALYSIS (% values)'!$D28*'FS ANALYSIS (% values)'!N28)</f>
        <v/>
      </c>
      <c r="M29" s="106" t="str">
        <f>IF('FS ANALYSIS (% values)'!O28=0,"",'FS ANALYSIS (% values)'!$D28*'FS ANALYSIS (% values)'!O28)</f>
        <v/>
      </c>
      <c r="N29" s="106" t="str">
        <f>IF('FS ANALYSIS (% values)'!P28=0,"",'FS ANALYSIS (% values)'!$D28*'FS ANALYSIS (% values)'!P28)</f>
        <v/>
      </c>
      <c r="O29" s="106" t="str">
        <f>IF('FS ANALYSIS (% values)'!Q28=0,"",'FS ANALYSIS (% values)'!$D28*'FS ANALYSIS (% values)'!Q28)</f>
        <v/>
      </c>
      <c r="P29" s="106" t="str">
        <f>IF('FS ANALYSIS (% values)'!R28=0,"",'FS ANALYSIS (% values)'!$D28*'FS ANALYSIS (% values)'!R28)</f>
        <v/>
      </c>
      <c r="Q29" s="107" t="str">
        <f>IF('FS ANALYSIS (% values)'!S28=0,"",'FS ANALYSIS (% values)'!$D28*'FS ANALYSIS (% values)'!S28)</f>
        <v/>
      </c>
      <c r="S29" s="108">
        <f t="shared" si="7"/>
        <v>0</v>
      </c>
      <c r="T29" s="109" t="e">
        <f t="shared" si="8"/>
        <v>#NUM!</v>
      </c>
      <c r="U29" s="110" t="e">
        <f t="shared" si="9"/>
        <v>#NUM!</v>
      </c>
      <c r="V29" s="111"/>
      <c r="W29" s="112">
        <f t="shared" si="10"/>
        <v>0</v>
      </c>
      <c r="X29" s="110" t="e">
        <f t="shared" si="4"/>
        <v>#NUM!</v>
      </c>
      <c r="Y29" s="112">
        <f t="shared" si="11"/>
        <v>0</v>
      </c>
      <c r="Z29" s="110" t="e">
        <f t="shared" si="6"/>
        <v>#NUM!</v>
      </c>
    </row>
    <row r="30" spans="1:26" ht="15" customHeight="1" x14ac:dyDescent="0.25">
      <c r="A30" s="248"/>
      <c r="B30" s="145">
        <f>'FS ANALYSIS (% values)'!C29</f>
        <v>0</v>
      </c>
      <c r="C30" s="105" t="str">
        <f>IF('FS ANALYSIS (% values)'!E29=0,"",'FS ANALYSIS (% values)'!$D29*'FS ANALYSIS (% values)'!E29)</f>
        <v/>
      </c>
      <c r="D30" s="106" t="str">
        <f>IF('FS ANALYSIS (% values)'!F29=0,"",'FS ANALYSIS (% values)'!$D29*'FS ANALYSIS (% values)'!F29)</f>
        <v/>
      </c>
      <c r="E30" s="106" t="str">
        <f>IF('FS ANALYSIS (% values)'!G29=0,"",'FS ANALYSIS (% values)'!$D29*'FS ANALYSIS (% values)'!G29)</f>
        <v/>
      </c>
      <c r="F30" s="106" t="str">
        <f>IF('FS ANALYSIS (% values)'!H29=0,"",'FS ANALYSIS (% values)'!$D29*'FS ANALYSIS (% values)'!H29)</f>
        <v/>
      </c>
      <c r="G30" s="106" t="str">
        <f>IF('FS ANALYSIS (% values)'!I29=0,"",'FS ANALYSIS (% values)'!$D29*'FS ANALYSIS (% values)'!I29)</f>
        <v/>
      </c>
      <c r="H30" s="106" t="str">
        <f>IF('FS ANALYSIS (% values)'!J29=0,"",'FS ANALYSIS (% values)'!$D29*'FS ANALYSIS (% values)'!J29)</f>
        <v/>
      </c>
      <c r="I30" s="106" t="str">
        <f>IF('FS ANALYSIS (% values)'!K29=0,"",'FS ANALYSIS (% values)'!$D29*'FS ANALYSIS (% values)'!K29)</f>
        <v/>
      </c>
      <c r="J30" s="106" t="str">
        <f>IF('FS ANALYSIS (% values)'!L29=0,"",'FS ANALYSIS (% values)'!$D29*'FS ANALYSIS (% values)'!L29)</f>
        <v/>
      </c>
      <c r="K30" s="106" t="str">
        <f>IF('FS ANALYSIS (% values)'!M29=0,"",'FS ANALYSIS (% values)'!$D29*'FS ANALYSIS (% values)'!M29)</f>
        <v/>
      </c>
      <c r="L30" s="106" t="str">
        <f>IF('FS ANALYSIS (% values)'!N29=0,"",'FS ANALYSIS (% values)'!$D29*'FS ANALYSIS (% values)'!N29)</f>
        <v/>
      </c>
      <c r="M30" s="106" t="str">
        <f>IF('FS ANALYSIS (% values)'!O29=0,"",'FS ANALYSIS (% values)'!$D29*'FS ANALYSIS (% values)'!O29)</f>
        <v/>
      </c>
      <c r="N30" s="106" t="str">
        <f>IF('FS ANALYSIS (% values)'!P29=0,"",'FS ANALYSIS (% values)'!$D29*'FS ANALYSIS (% values)'!P29)</f>
        <v/>
      </c>
      <c r="O30" s="106" t="str">
        <f>IF('FS ANALYSIS (% values)'!Q29=0,"",'FS ANALYSIS (% values)'!$D29*'FS ANALYSIS (% values)'!Q29)</f>
        <v/>
      </c>
      <c r="P30" s="106" t="str">
        <f>IF('FS ANALYSIS (% values)'!R29=0,"",'FS ANALYSIS (% values)'!$D29*'FS ANALYSIS (% values)'!R29)</f>
        <v/>
      </c>
      <c r="Q30" s="107" t="str">
        <f>IF('FS ANALYSIS (% values)'!S29=0,"",'FS ANALYSIS (% values)'!$D29*'FS ANALYSIS (% values)'!S29)</f>
        <v/>
      </c>
      <c r="S30" s="108">
        <f t="shared" si="7"/>
        <v>0</v>
      </c>
      <c r="T30" s="109" t="e">
        <f t="shared" si="8"/>
        <v>#NUM!</v>
      </c>
      <c r="U30" s="110" t="e">
        <f t="shared" si="9"/>
        <v>#NUM!</v>
      </c>
      <c r="V30" s="111"/>
      <c r="W30" s="112">
        <f t="shared" si="10"/>
        <v>0</v>
      </c>
      <c r="X30" s="110" t="e">
        <f t="shared" si="4"/>
        <v>#NUM!</v>
      </c>
      <c r="Y30" s="112">
        <f t="shared" si="11"/>
        <v>0</v>
      </c>
      <c r="Z30" s="110" t="e">
        <f t="shared" si="6"/>
        <v>#NUM!</v>
      </c>
    </row>
    <row r="31" spans="1:26" s="50" customFormat="1" ht="15" customHeight="1" x14ac:dyDescent="0.25">
      <c r="A31" s="248"/>
      <c r="B31" s="145">
        <f>'FS ANALYSIS (% values)'!C30</f>
        <v>0</v>
      </c>
      <c r="C31" s="105" t="str">
        <f>IF('FS ANALYSIS (% values)'!E30=0,"",'FS ANALYSIS (% values)'!$D30*'FS ANALYSIS (% values)'!E30)</f>
        <v/>
      </c>
      <c r="D31" s="106" t="str">
        <f>IF('FS ANALYSIS (% values)'!F30=0,"",'FS ANALYSIS (% values)'!$D30*'FS ANALYSIS (% values)'!F30)</f>
        <v/>
      </c>
      <c r="E31" s="106" t="str">
        <f>IF('FS ANALYSIS (% values)'!G30=0,"",'FS ANALYSIS (% values)'!$D30*'FS ANALYSIS (% values)'!G30)</f>
        <v/>
      </c>
      <c r="F31" s="106" t="str">
        <f>IF('FS ANALYSIS (% values)'!H30=0,"",'FS ANALYSIS (% values)'!$D30*'FS ANALYSIS (% values)'!H30)</f>
        <v/>
      </c>
      <c r="G31" s="106" t="str">
        <f>IF('FS ANALYSIS (% values)'!I30=0,"",'FS ANALYSIS (% values)'!$D30*'FS ANALYSIS (% values)'!I30)</f>
        <v/>
      </c>
      <c r="H31" s="106" t="str">
        <f>IF('FS ANALYSIS (% values)'!J30=0,"",'FS ANALYSIS (% values)'!$D30*'FS ANALYSIS (% values)'!J30)</f>
        <v/>
      </c>
      <c r="I31" s="106" t="str">
        <f>IF('FS ANALYSIS (% values)'!K30=0,"",'FS ANALYSIS (% values)'!$D30*'FS ANALYSIS (% values)'!K30)</f>
        <v/>
      </c>
      <c r="J31" s="106" t="str">
        <f>IF('FS ANALYSIS (% values)'!L30=0,"",'FS ANALYSIS (% values)'!$D30*'FS ANALYSIS (% values)'!L30)</f>
        <v/>
      </c>
      <c r="K31" s="106" t="str">
        <f>IF('FS ANALYSIS (% values)'!M30=0,"",'FS ANALYSIS (% values)'!$D30*'FS ANALYSIS (% values)'!M30)</f>
        <v/>
      </c>
      <c r="L31" s="106" t="str">
        <f>IF('FS ANALYSIS (% values)'!N30=0,"",'FS ANALYSIS (% values)'!$D30*'FS ANALYSIS (% values)'!N30)</f>
        <v/>
      </c>
      <c r="M31" s="106" t="str">
        <f>IF('FS ANALYSIS (% values)'!O30=0,"",'FS ANALYSIS (% values)'!$D30*'FS ANALYSIS (% values)'!O30)</f>
        <v/>
      </c>
      <c r="N31" s="106" t="str">
        <f>IF('FS ANALYSIS (% values)'!P30=0,"",'FS ANALYSIS (% values)'!$D30*'FS ANALYSIS (% values)'!P30)</f>
        <v/>
      </c>
      <c r="O31" s="106" t="str">
        <f>IF('FS ANALYSIS (% values)'!Q30=0,"",'FS ANALYSIS (% values)'!$D30*'FS ANALYSIS (% values)'!Q30)</f>
        <v/>
      </c>
      <c r="P31" s="106" t="str">
        <f>IF('FS ANALYSIS (% values)'!R30=0,"",'FS ANALYSIS (% values)'!$D30*'FS ANALYSIS (% values)'!R30)</f>
        <v/>
      </c>
      <c r="Q31" s="107" t="str">
        <f>IF('FS ANALYSIS (% values)'!S30=0,"",'FS ANALYSIS (% values)'!$D30*'FS ANALYSIS (% values)'!S30)</f>
        <v/>
      </c>
      <c r="R31" s="52"/>
      <c r="S31" s="108">
        <f t="shared" si="7"/>
        <v>0</v>
      </c>
      <c r="T31" s="109" t="e">
        <f t="shared" si="8"/>
        <v>#NUM!</v>
      </c>
      <c r="U31" s="110" t="e">
        <f t="shared" si="9"/>
        <v>#NUM!</v>
      </c>
      <c r="V31" s="111"/>
      <c r="W31" s="112">
        <f t="shared" si="10"/>
        <v>0</v>
      </c>
      <c r="X31" s="110" t="e">
        <f t="shared" si="4"/>
        <v>#NUM!</v>
      </c>
      <c r="Y31" s="112">
        <f t="shared" si="11"/>
        <v>0</v>
      </c>
      <c r="Z31" s="110" t="e">
        <f t="shared" si="6"/>
        <v>#NUM!</v>
      </c>
    </row>
    <row r="32" spans="1:26" ht="15" customHeight="1" x14ac:dyDescent="0.25">
      <c r="B32" s="145">
        <f>'FS ANALYSIS (% values)'!C31</f>
        <v>0</v>
      </c>
      <c r="C32" s="105" t="str">
        <f>IF('FS ANALYSIS (% values)'!E31=0,"",'FS ANALYSIS (% values)'!$D31*'FS ANALYSIS (% values)'!E31)</f>
        <v/>
      </c>
      <c r="D32" s="106" t="str">
        <f>IF('FS ANALYSIS (% values)'!F31=0,"",'FS ANALYSIS (% values)'!$D31*'FS ANALYSIS (% values)'!F31)</f>
        <v/>
      </c>
      <c r="E32" s="106" t="str">
        <f>IF('FS ANALYSIS (% values)'!G31=0,"",'FS ANALYSIS (% values)'!$D31*'FS ANALYSIS (% values)'!G31)</f>
        <v/>
      </c>
      <c r="F32" s="106" t="str">
        <f>IF('FS ANALYSIS (% values)'!H31=0,"",'FS ANALYSIS (% values)'!$D31*'FS ANALYSIS (% values)'!H31)</f>
        <v/>
      </c>
      <c r="G32" s="106" t="str">
        <f>IF('FS ANALYSIS (% values)'!I31=0,"",'FS ANALYSIS (% values)'!$D31*'FS ANALYSIS (% values)'!I31)</f>
        <v/>
      </c>
      <c r="H32" s="106" t="str">
        <f>IF('FS ANALYSIS (% values)'!J31=0,"",'FS ANALYSIS (% values)'!$D31*'FS ANALYSIS (% values)'!J31)</f>
        <v/>
      </c>
      <c r="I32" s="106" t="str">
        <f>IF('FS ANALYSIS (% values)'!K31=0,"",'FS ANALYSIS (% values)'!$D31*'FS ANALYSIS (% values)'!K31)</f>
        <v/>
      </c>
      <c r="J32" s="106" t="str">
        <f>IF('FS ANALYSIS (% values)'!L31=0,"",'FS ANALYSIS (% values)'!$D31*'FS ANALYSIS (% values)'!L31)</f>
        <v/>
      </c>
      <c r="K32" s="106" t="str">
        <f>IF('FS ANALYSIS (% values)'!M31=0,"",'FS ANALYSIS (% values)'!$D31*'FS ANALYSIS (% values)'!M31)</f>
        <v/>
      </c>
      <c r="L32" s="106" t="str">
        <f>IF('FS ANALYSIS (% values)'!N31=0,"",'FS ANALYSIS (% values)'!$D31*'FS ANALYSIS (% values)'!N31)</f>
        <v/>
      </c>
      <c r="M32" s="106" t="str">
        <f>IF('FS ANALYSIS (% values)'!O31=0,"",'FS ANALYSIS (% values)'!$D31*'FS ANALYSIS (% values)'!O31)</f>
        <v/>
      </c>
      <c r="N32" s="106" t="str">
        <f>IF('FS ANALYSIS (% values)'!P31=0,"",'FS ANALYSIS (% values)'!$D31*'FS ANALYSIS (% values)'!P31)</f>
        <v/>
      </c>
      <c r="O32" s="106" t="str">
        <f>IF('FS ANALYSIS (% values)'!Q31=0,"",'FS ANALYSIS (% values)'!$D31*'FS ANALYSIS (% values)'!Q31)</f>
        <v/>
      </c>
      <c r="P32" s="106" t="str">
        <f>IF('FS ANALYSIS (% values)'!R31=0,"",'FS ANALYSIS (% values)'!$D31*'FS ANALYSIS (% values)'!R31)</f>
        <v/>
      </c>
      <c r="Q32" s="107" t="str">
        <f>IF('FS ANALYSIS (% values)'!S31=0,"",'FS ANALYSIS (% values)'!$D31*'FS ANALYSIS (% values)'!S31)</f>
        <v/>
      </c>
      <c r="S32" s="108">
        <f t="shared" si="7"/>
        <v>0</v>
      </c>
      <c r="T32" s="109" t="e">
        <f t="shared" si="8"/>
        <v>#NUM!</v>
      </c>
      <c r="U32" s="110" t="e">
        <f t="shared" si="9"/>
        <v>#NUM!</v>
      </c>
      <c r="V32" s="111"/>
      <c r="W32" s="112">
        <f t="shared" si="10"/>
        <v>0</v>
      </c>
      <c r="X32" s="110" t="e">
        <f t="shared" si="4"/>
        <v>#NUM!</v>
      </c>
      <c r="Y32" s="112">
        <f t="shared" si="11"/>
        <v>0</v>
      </c>
      <c r="Z32" s="110" t="e">
        <f t="shared" si="6"/>
        <v>#NUM!</v>
      </c>
    </row>
    <row r="33" spans="2:26" ht="15" customHeight="1" x14ac:dyDescent="0.25">
      <c r="B33" s="145">
        <f>'FS ANALYSIS (% values)'!C32</f>
        <v>0</v>
      </c>
      <c r="C33" s="105" t="str">
        <f>IF('FS ANALYSIS (% values)'!E32=0,"",'FS ANALYSIS (% values)'!$D32*'FS ANALYSIS (% values)'!E32)</f>
        <v/>
      </c>
      <c r="D33" s="106" t="str">
        <f>IF('FS ANALYSIS (% values)'!F32=0,"",'FS ANALYSIS (% values)'!$D32*'FS ANALYSIS (% values)'!F32)</f>
        <v/>
      </c>
      <c r="E33" s="106" t="str">
        <f>IF('FS ANALYSIS (% values)'!G32=0,"",'FS ANALYSIS (% values)'!$D32*'FS ANALYSIS (% values)'!G32)</f>
        <v/>
      </c>
      <c r="F33" s="106" t="str">
        <f>IF('FS ANALYSIS (% values)'!H32=0,"",'FS ANALYSIS (% values)'!$D32*'FS ANALYSIS (% values)'!H32)</f>
        <v/>
      </c>
      <c r="G33" s="106" t="str">
        <f>IF('FS ANALYSIS (% values)'!I32=0,"",'FS ANALYSIS (% values)'!$D32*'FS ANALYSIS (% values)'!I32)</f>
        <v/>
      </c>
      <c r="H33" s="106" t="str">
        <f>IF('FS ANALYSIS (% values)'!J32=0,"",'FS ANALYSIS (% values)'!$D32*'FS ANALYSIS (% values)'!J32)</f>
        <v/>
      </c>
      <c r="I33" s="106" t="str">
        <f>IF('FS ANALYSIS (% values)'!K32=0,"",'FS ANALYSIS (% values)'!$D32*'FS ANALYSIS (% values)'!K32)</f>
        <v/>
      </c>
      <c r="J33" s="106" t="str">
        <f>IF('FS ANALYSIS (% values)'!L32=0,"",'FS ANALYSIS (% values)'!$D32*'FS ANALYSIS (% values)'!L32)</f>
        <v/>
      </c>
      <c r="K33" s="106" t="str">
        <f>IF('FS ANALYSIS (% values)'!M32=0,"",'FS ANALYSIS (% values)'!$D32*'FS ANALYSIS (% values)'!M32)</f>
        <v/>
      </c>
      <c r="L33" s="106" t="str">
        <f>IF('FS ANALYSIS (% values)'!N32=0,"",'FS ANALYSIS (% values)'!$D32*'FS ANALYSIS (% values)'!N32)</f>
        <v/>
      </c>
      <c r="M33" s="106" t="str">
        <f>IF('FS ANALYSIS (% values)'!O32=0,"",'FS ANALYSIS (% values)'!$D32*'FS ANALYSIS (% values)'!O32)</f>
        <v/>
      </c>
      <c r="N33" s="106" t="str">
        <f>IF('FS ANALYSIS (% values)'!P32=0,"",'FS ANALYSIS (% values)'!$D32*'FS ANALYSIS (% values)'!P32)</f>
        <v/>
      </c>
      <c r="O33" s="106" t="str">
        <f>IF('FS ANALYSIS (% values)'!Q32=0,"",'FS ANALYSIS (% values)'!$D32*'FS ANALYSIS (% values)'!Q32)</f>
        <v/>
      </c>
      <c r="P33" s="106" t="str">
        <f>IF('FS ANALYSIS (% values)'!R32=0,"",'FS ANALYSIS (% values)'!$D32*'FS ANALYSIS (% values)'!R32)</f>
        <v/>
      </c>
      <c r="Q33" s="107" t="str">
        <f>IF('FS ANALYSIS (% values)'!S32=0,"",'FS ANALYSIS (% values)'!$D32*'FS ANALYSIS (% values)'!S32)</f>
        <v/>
      </c>
      <c r="S33" s="108">
        <f t="shared" si="7"/>
        <v>0</v>
      </c>
      <c r="T33" s="109" t="e">
        <f t="shared" si="8"/>
        <v>#NUM!</v>
      </c>
      <c r="U33" s="110" t="e">
        <f t="shared" si="9"/>
        <v>#NUM!</v>
      </c>
      <c r="V33" s="111"/>
      <c r="W33" s="112">
        <f t="shared" si="10"/>
        <v>0</v>
      </c>
      <c r="X33" s="110" t="e">
        <f t="shared" si="4"/>
        <v>#NUM!</v>
      </c>
      <c r="Y33" s="112">
        <f t="shared" si="11"/>
        <v>0</v>
      </c>
      <c r="Z33" s="110" t="e">
        <f t="shared" si="6"/>
        <v>#NUM!</v>
      </c>
    </row>
    <row r="34" spans="2:26" ht="15" customHeight="1" x14ac:dyDescent="0.25">
      <c r="B34" s="145">
        <f>'FS ANALYSIS (% values)'!C33</f>
        <v>0</v>
      </c>
      <c r="C34" s="105" t="str">
        <f>IF('FS ANALYSIS (% values)'!E33=0,"",'FS ANALYSIS (% values)'!$D33*'FS ANALYSIS (% values)'!E33)</f>
        <v/>
      </c>
      <c r="D34" s="106" t="str">
        <f>IF('FS ANALYSIS (% values)'!F33=0,"",'FS ANALYSIS (% values)'!$D33*'FS ANALYSIS (% values)'!F33)</f>
        <v/>
      </c>
      <c r="E34" s="106" t="str">
        <f>IF('FS ANALYSIS (% values)'!G33=0,"",'FS ANALYSIS (% values)'!$D33*'FS ANALYSIS (% values)'!G33)</f>
        <v/>
      </c>
      <c r="F34" s="106" t="str">
        <f>IF('FS ANALYSIS (% values)'!H33=0,"",'FS ANALYSIS (% values)'!$D33*'FS ANALYSIS (% values)'!H33)</f>
        <v/>
      </c>
      <c r="G34" s="106" t="str">
        <f>IF('FS ANALYSIS (% values)'!I33=0,"",'FS ANALYSIS (% values)'!$D33*'FS ANALYSIS (% values)'!I33)</f>
        <v/>
      </c>
      <c r="H34" s="106" t="str">
        <f>IF('FS ANALYSIS (% values)'!J33=0,"",'FS ANALYSIS (% values)'!$D33*'FS ANALYSIS (% values)'!J33)</f>
        <v/>
      </c>
      <c r="I34" s="106" t="str">
        <f>IF('FS ANALYSIS (% values)'!K33=0,"",'FS ANALYSIS (% values)'!$D33*'FS ANALYSIS (% values)'!K33)</f>
        <v/>
      </c>
      <c r="J34" s="106" t="str">
        <f>IF('FS ANALYSIS (% values)'!L33=0,"",'FS ANALYSIS (% values)'!$D33*'FS ANALYSIS (% values)'!L33)</f>
        <v/>
      </c>
      <c r="K34" s="106" t="str">
        <f>IF('FS ANALYSIS (% values)'!M33=0,"",'FS ANALYSIS (% values)'!$D33*'FS ANALYSIS (% values)'!M33)</f>
        <v/>
      </c>
      <c r="L34" s="106" t="str">
        <f>IF('FS ANALYSIS (% values)'!N33=0,"",'FS ANALYSIS (% values)'!$D33*'FS ANALYSIS (% values)'!N33)</f>
        <v/>
      </c>
      <c r="M34" s="106" t="str">
        <f>IF('FS ANALYSIS (% values)'!O33=0,"",'FS ANALYSIS (% values)'!$D33*'FS ANALYSIS (% values)'!O33)</f>
        <v/>
      </c>
      <c r="N34" s="106" t="str">
        <f>IF('FS ANALYSIS (% values)'!P33=0,"",'FS ANALYSIS (% values)'!$D33*'FS ANALYSIS (% values)'!P33)</f>
        <v/>
      </c>
      <c r="O34" s="106" t="str">
        <f>IF('FS ANALYSIS (% values)'!Q33=0,"",'FS ANALYSIS (% values)'!$D33*'FS ANALYSIS (% values)'!Q33)</f>
        <v/>
      </c>
      <c r="P34" s="106" t="str">
        <f>IF('FS ANALYSIS (% values)'!R33=0,"",'FS ANALYSIS (% values)'!$D33*'FS ANALYSIS (% values)'!R33)</f>
        <v/>
      </c>
      <c r="Q34" s="107" t="str">
        <f>IF('FS ANALYSIS (% values)'!S33=0,"",'FS ANALYSIS (% values)'!$D33*'FS ANALYSIS (% values)'!S33)</f>
        <v/>
      </c>
      <c r="S34" s="108">
        <f t="shared" si="7"/>
        <v>0</v>
      </c>
      <c r="T34" s="109" t="e">
        <f t="shared" si="8"/>
        <v>#NUM!</v>
      </c>
      <c r="U34" s="110" t="e">
        <f t="shared" si="9"/>
        <v>#NUM!</v>
      </c>
      <c r="V34" s="111"/>
      <c r="W34" s="112">
        <f t="shared" si="10"/>
        <v>0</v>
      </c>
      <c r="X34" s="110" t="e">
        <f t="shared" si="4"/>
        <v>#NUM!</v>
      </c>
      <c r="Y34" s="112">
        <f t="shared" si="11"/>
        <v>0</v>
      </c>
      <c r="Z34" s="110" t="e">
        <f t="shared" si="6"/>
        <v>#NUM!</v>
      </c>
    </row>
    <row r="35" spans="2:26" ht="15" customHeight="1" x14ac:dyDescent="0.25">
      <c r="B35" s="145">
        <f>'FS ANALYSIS (% values)'!C34</f>
        <v>0</v>
      </c>
      <c r="C35" s="105" t="str">
        <f>IF('FS ANALYSIS (% values)'!E34=0,"",'FS ANALYSIS (% values)'!$D34*'FS ANALYSIS (% values)'!E34)</f>
        <v/>
      </c>
      <c r="D35" s="106" t="str">
        <f>IF('FS ANALYSIS (% values)'!F34=0,"",'FS ANALYSIS (% values)'!$D34*'FS ANALYSIS (% values)'!F34)</f>
        <v/>
      </c>
      <c r="E35" s="106" t="str">
        <f>IF('FS ANALYSIS (% values)'!G34=0,"",'FS ANALYSIS (% values)'!$D34*'FS ANALYSIS (% values)'!G34)</f>
        <v/>
      </c>
      <c r="F35" s="106" t="str">
        <f>IF('FS ANALYSIS (% values)'!H34=0,"",'FS ANALYSIS (% values)'!$D34*'FS ANALYSIS (% values)'!H34)</f>
        <v/>
      </c>
      <c r="G35" s="106" t="str">
        <f>IF('FS ANALYSIS (% values)'!I34=0,"",'FS ANALYSIS (% values)'!$D34*'FS ANALYSIS (% values)'!I34)</f>
        <v/>
      </c>
      <c r="H35" s="106" t="str">
        <f>IF('FS ANALYSIS (% values)'!J34=0,"",'FS ANALYSIS (% values)'!$D34*'FS ANALYSIS (% values)'!J34)</f>
        <v/>
      </c>
      <c r="I35" s="106" t="str">
        <f>IF('FS ANALYSIS (% values)'!K34=0,"",'FS ANALYSIS (% values)'!$D34*'FS ANALYSIS (% values)'!K34)</f>
        <v/>
      </c>
      <c r="J35" s="106" t="str">
        <f>IF('FS ANALYSIS (% values)'!L34=0,"",'FS ANALYSIS (% values)'!$D34*'FS ANALYSIS (% values)'!L34)</f>
        <v/>
      </c>
      <c r="K35" s="106" t="str">
        <f>IF('FS ANALYSIS (% values)'!M34=0,"",'FS ANALYSIS (% values)'!$D34*'FS ANALYSIS (% values)'!M34)</f>
        <v/>
      </c>
      <c r="L35" s="106" t="str">
        <f>IF('FS ANALYSIS (% values)'!N34=0,"",'FS ANALYSIS (% values)'!$D34*'FS ANALYSIS (% values)'!N34)</f>
        <v/>
      </c>
      <c r="M35" s="106" t="str">
        <f>IF('FS ANALYSIS (% values)'!O34=0,"",'FS ANALYSIS (% values)'!$D34*'FS ANALYSIS (% values)'!O34)</f>
        <v/>
      </c>
      <c r="N35" s="106" t="str">
        <f>IF('FS ANALYSIS (% values)'!P34=0,"",'FS ANALYSIS (% values)'!$D34*'FS ANALYSIS (% values)'!P34)</f>
        <v/>
      </c>
      <c r="O35" s="106" t="str">
        <f>IF('FS ANALYSIS (% values)'!Q34=0,"",'FS ANALYSIS (% values)'!$D34*'FS ANALYSIS (% values)'!Q34)</f>
        <v/>
      </c>
      <c r="P35" s="106" t="str">
        <f>IF('FS ANALYSIS (% values)'!R34=0,"",'FS ANALYSIS (% values)'!$D34*'FS ANALYSIS (% values)'!R34)</f>
        <v/>
      </c>
      <c r="Q35" s="107" t="str">
        <f>IF('FS ANALYSIS (% values)'!S34=0,"",'FS ANALYSIS (% values)'!$D34*'FS ANALYSIS (% values)'!S34)</f>
        <v/>
      </c>
      <c r="S35" s="108">
        <f t="shared" si="7"/>
        <v>0</v>
      </c>
      <c r="T35" s="109" t="e">
        <f t="shared" si="8"/>
        <v>#NUM!</v>
      </c>
      <c r="U35" s="110" t="e">
        <f t="shared" si="9"/>
        <v>#NUM!</v>
      </c>
      <c r="V35" s="111"/>
      <c r="W35" s="112">
        <f t="shared" si="10"/>
        <v>0</v>
      </c>
      <c r="X35" s="110" t="e">
        <f t="shared" si="4"/>
        <v>#NUM!</v>
      </c>
      <c r="Y35" s="112">
        <f t="shared" si="11"/>
        <v>0</v>
      </c>
      <c r="Z35" s="110" t="e">
        <f t="shared" si="6"/>
        <v>#NUM!</v>
      </c>
    </row>
    <row r="36" spans="2:26" ht="15" customHeight="1" x14ac:dyDescent="0.25">
      <c r="B36" s="145">
        <f>'FS ANALYSIS (% values)'!C35</f>
        <v>0</v>
      </c>
      <c r="C36" s="105" t="str">
        <f>IF('FS ANALYSIS (% values)'!E35=0,"",'FS ANALYSIS (% values)'!$D35*'FS ANALYSIS (% values)'!E35)</f>
        <v/>
      </c>
      <c r="D36" s="106" t="str">
        <f>IF('FS ANALYSIS (% values)'!F35=0,"",'FS ANALYSIS (% values)'!$D35*'FS ANALYSIS (% values)'!F35)</f>
        <v/>
      </c>
      <c r="E36" s="106" t="str">
        <f>IF('FS ANALYSIS (% values)'!G35=0,"",'FS ANALYSIS (% values)'!$D35*'FS ANALYSIS (% values)'!G35)</f>
        <v/>
      </c>
      <c r="F36" s="106" t="str">
        <f>IF('FS ANALYSIS (% values)'!H35=0,"",'FS ANALYSIS (% values)'!$D35*'FS ANALYSIS (% values)'!H35)</f>
        <v/>
      </c>
      <c r="G36" s="106" t="str">
        <f>IF('FS ANALYSIS (% values)'!I35=0,"",'FS ANALYSIS (% values)'!$D35*'FS ANALYSIS (% values)'!I35)</f>
        <v/>
      </c>
      <c r="H36" s="106" t="str">
        <f>IF('FS ANALYSIS (% values)'!J35=0,"",'FS ANALYSIS (% values)'!$D35*'FS ANALYSIS (% values)'!J35)</f>
        <v/>
      </c>
      <c r="I36" s="106" t="str">
        <f>IF('FS ANALYSIS (% values)'!K35=0,"",'FS ANALYSIS (% values)'!$D35*'FS ANALYSIS (% values)'!K35)</f>
        <v/>
      </c>
      <c r="J36" s="106" t="str">
        <f>IF('FS ANALYSIS (% values)'!L35=0,"",'FS ANALYSIS (% values)'!$D35*'FS ANALYSIS (% values)'!L35)</f>
        <v/>
      </c>
      <c r="K36" s="106" t="str">
        <f>IF('FS ANALYSIS (% values)'!M35=0,"",'FS ANALYSIS (% values)'!$D35*'FS ANALYSIS (% values)'!M35)</f>
        <v/>
      </c>
      <c r="L36" s="106" t="str">
        <f>IF('FS ANALYSIS (% values)'!N35=0,"",'FS ANALYSIS (% values)'!$D35*'FS ANALYSIS (% values)'!N35)</f>
        <v/>
      </c>
      <c r="M36" s="106" t="str">
        <f>IF('FS ANALYSIS (% values)'!O35=0,"",'FS ANALYSIS (% values)'!$D35*'FS ANALYSIS (% values)'!O35)</f>
        <v/>
      </c>
      <c r="N36" s="106" t="str">
        <f>IF('FS ANALYSIS (% values)'!P35=0,"",'FS ANALYSIS (% values)'!$D35*'FS ANALYSIS (% values)'!P35)</f>
        <v/>
      </c>
      <c r="O36" s="106" t="str">
        <f>IF('FS ANALYSIS (% values)'!Q35=0,"",'FS ANALYSIS (% values)'!$D35*'FS ANALYSIS (% values)'!Q35)</f>
        <v/>
      </c>
      <c r="P36" s="106" t="str">
        <f>IF('FS ANALYSIS (% values)'!R35=0,"",'FS ANALYSIS (% values)'!$D35*'FS ANALYSIS (% values)'!R35)</f>
        <v/>
      </c>
      <c r="Q36" s="107" t="str">
        <f>IF('FS ANALYSIS (% values)'!S35=0,"",'FS ANALYSIS (% values)'!$D35*'FS ANALYSIS (% values)'!S35)</f>
        <v/>
      </c>
      <c r="S36" s="108">
        <f t="shared" si="7"/>
        <v>0</v>
      </c>
      <c r="T36" s="109" t="e">
        <f t="shared" si="8"/>
        <v>#NUM!</v>
      </c>
      <c r="U36" s="110" t="e">
        <f t="shared" si="9"/>
        <v>#NUM!</v>
      </c>
      <c r="V36" s="111"/>
      <c r="W36" s="112">
        <f t="shared" si="10"/>
        <v>0</v>
      </c>
      <c r="X36" s="110" t="e">
        <f t="shared" si="4"/>
        <v>#NUM!</v>
      </c>
      <c r="Y36" s="112">
        <f t="shared" si="11"/>
        <v>0</v>
      </c>
      <c r="Z36" s="110" t="e">
        <f t="shared" si="6"/>
        <v>#NUM!</v>
      </c>
    </row>
    <row r="37" spans="2:26" ht="15" customHeight="1" x14ac:dyDescent="0.25">
      <c r="B37" s="145">
        <f>'FS ANALYSIS (% values)'!C36</f>
        <v>0</v>
      </c>
      <c r="C37" s="105" t="str">
        <f>IF('FS ANALYSIS (% values)'!E36=0,"",'FS ANALYSIS (% values)'!$D36*'FS ANALYSIS (% values)'!E36)</f>
        <v/>
      </c>
      <c r="D37" s="106" t="str">
        <f>IF('FS ANALYSIS (% values)'!F36=0,"",'FS ANALYSIS (% values)'!$D36*'FS ANALYSIS (% values)'!F36)</f>
        <v/>
      </c>
      <c r="E37" s="106" t="str">
        <f>IF('FS ANALYSIS (% values)'!G36=0,"",'FS ANALYSIS (% values)'!$D36*'FS ANALYSIS (% values)'!G36)</f>
        <v/>
      </c>
      <c r="F37" s="106" t="str">
        <f>IF('FS ANALYSIS (% values)'!H36=0,"",'FS ANALYSIS (% values)'!$D36*'FS ANALYSIS (% values)'!H36)</f>
        <v/>
      </c>
      <c r="G37" s="106" t="str">
        <f>IF('FS ANALYSIS (% values)'!I36=0,"",'FS ANALYSIS (% values)'!$D36*'FS ANALYSIS (% values)'!I36)</f>
        <v/>
      </c>
      <c r="H37" s="106" t="str">
        <f>IF('FS ANALYSIS (% values)'!J36=0,"",'FS ANALYSIS (% values)'!$D36*'FS ANALYSIS (% values)'!J36)</f>
        <v/>
      </c>
      <c r="I37" s="106" t="str">
        <f>IF('FS ANALYSIS (% values)'!K36=0,"",'FS ANALYSIS (% values)'!$D36*'FS ANALYSIS (% values)'!K36)</f>
        <v/>
      </c>
      <c r="J37" s="106" t="str">
        <f>IF('FS ANALYSIS (% values)'!L36=0,"",'FS ANALYSIS (% values)'!$D36*'FS ANALYSIS (% values)'!L36)</f>
        <v/>
      </c>
      <c r="K37" s="106" t="str">
        <f>IF('FS ANALYSIS (% values)'!M36=0,"",'FS ANALYSIS (% values)'!$D36*'FS ANALYSIS (% values)'!M36)</f>
        <v/>
      </c>
      <c r="L37" s="106" t="str">
        <f>IF('FS ANALYSIS (% values)'!N36=0,"",'FS ANALYSIS (% values)'!$D36*'FS ANALYSIS (% values)'!N36)</f>
        <v/>
      </c>
      <c r="M37" s="106" t="str">
        <f>IF('FS ANALYSIS (% values)'!O36=0,"",'FS ANALYSIS (% values)'!$D36*'FS ANALYSIS (% values)'!O36)</f>
        <v/>
      </c>
      <c r="N37" s="106" t="str">
        <f>IF('FS ANALYSIS (% values)'!P36=0,"",'FS ANALYSIS (% values)'!$D36*'FS ANALYSIS (% values)'!P36)</f>
        <v/>
      </c>
      <c r="O37" s="106" t="str">
        <f>IF('FS ANALYSIS (% values)'!Q36=0,"",'FS ANALYSIS (% values)'!$D36*'FS ANALYSIS (% values)'!Q36)</f>
        <v/>
      </c>
      <c r="P37" s="106" t="str">
        <f>IF('FS ANALYSIS (% values)'!R36=0,"",'FS ANALYSIS (% values)'!$D36*'FS ANALYSIS (% values)'!R36)</f>
        <v/>
      </c>
      <c r="Q37" s="107" t="str">
        <f>IF('FS ANALYSIS (% values)'!S36=0,"",'FS ANALYSIS (% values)'!$D36*'FS ANALYSIS (% values)'!S36)</f>
        <v/>
      </c>
      <c r="S37" s="108">
        <f t="shared" si="7"/>
        <v>0</v>
      </c>
      <c r="T37" s="109" t="e">
        <f t="shared" si="8"/>
        <v>#NUM!</v>
      </c>
      <c r="U37" s="110" t="e">
        <f t="shared" si="9"/>
        <v>#NUM!</v>
      </c>
      <c r="V37" s="111"/>
      <c r="W37" s="112">
        <f t="shared" si="10"/>
        <v>0</v>
      </c>
      <c r="X37" s="110" t="e">
        <f t="shared" si="4"/>
        <v>#NUM!</v>
      </c>
      <c r="Y37" s="112">
        <f t="shared" si="11"/>
        <v>0</v>
      </c>
      <c r="Z37" s="110" t="e">
        <f t="shared" si="6"/>
        <v>#NUM!</v>
      </c>
    </row>
    <row r="38" spans="2:26" ht="15" customHeight="1" x14ac:dyDescent="0.25">
      <c r="B38" s="145">
        <f>'FS ANALYSIS (% values)'!C37</f>
        <v>0</v>
      </c>
      <c r="C38" s="105" t="str">
        <f>IF('FS ANALYSIS (% values)'!E37=0,"",'FS ANALYSIS (% values)'!$D37*'FS ANALYSIS (% values)'!E37)</f>
        <v/>
      </c>
      <c r="D38" s="106" t="str">
        <f>IF('FS ANALYSIS (% values)'!F37=0,"",'FS ANALYSIS (% values)'!$D37*'FS ANALYSIS (% values)'!F37)</f>
        <v/>
      </c>
      <c r="E38" s="106" t="str">
        <f>IF('FS ANALYSIS (% values)'!G37=0,"",'FS ANALYSIS (% values)'!$D37*'FS ANALYSIS (% values)'!G37)</f>
        <v/>
      </c>
      <c r="F38" s="106" t="str">
        <f>IF('FS ANALYSIS (% values)'!H37=0,"",'FS ANALYSIS (% values)'!$D37*'FS ANALYSIS (% values)'!H37)</f>
        <v/>
      </c>
      <c r="G38" s="106" t="str">
        <f>IF('FS ANALYSIS (% values)'!I37=0,"",'FS ANALYSIS (% values)'!$D37*'FS ANALYSIS (% values)'!I37)</f>
        <v/>
      </c>
      <c r="H38" s="106" t="str">
        <f>IF('FS ANALYSIS (% values)'!J37=0,"",'FS ANALYSIS (% values)'!$D37*'FS ANALYSIS (% values)'!J37)</f>
        <v/>
      </c>
      <c r="I38" s="106" t="str">
        <f>IF('FS ANALYSIS (% values)'!K37=0,"",'FS ANALYSIS (% values)'!$D37*'FS ANALYSIS (% values)'!K37)</f>
        <v/>
      </c>
      <c r="J38" s="106" t="str">
        <f>IF('FS ANALYSIS (% values)'!L37=0,"",'FS ANALYSIS (% values)'!$D37*'FS ANALYSIS (% values)'!L37)</f>
        <v/>
      </c>
      <c r="K38" s="106" t="str">
        <f>IF('FS ANALYSIS (% values)'!M37=0,"",'FS ANALYSIS (% values)'!$D37*'FS ANALYSIS (% values)'!M37)</f>
        <v/>
      </c>
      <c r="L38" s="106" t="str">
        <f>IF('FS ANALYSIS (% values)'!N37=0,"",'FS ANALYSIS (% values)'!$D37*'FS ANALYSIS (% values)'!N37)</f>
        <v/>
      </c>
      <c r="M38" s="106" t="str">
        <f>IF('FS ANALYSIS (% values)'!O37=0,"",'FS ANALYSIS (% values)'!$D37*'FS ANALYSIS (% values)'!O37)</f>
        <v/>
      </c>
      <c r="N38" s="106" t="str">
        <f>IF('FS ANALYSIS (% values)'!P37=0,"",'FS ANALYSIS (% values)'!$D37*'FS ANALYSIS (% values)'!P37)</f>
        <v/>
      </c>
      <c r="O38" s="106" t="str">
        <f>IF('FS ANALYSIS (% values)'!Q37=0,"",'FS ANALYSIS (% values)'!$D37*'FS ANALYSIS (% values)'!Q37)</f>
        <v/>
      </c>
      <c r="P38" s="106" t="str">
        <f>IF('FS ANALYSIS (% values)'!R37=0,"",'FS ANALYSIS (% values)'!$D37*'FS ANALYSIS (% values)'!R37)</f>
        <v/>
      </c>
      <c r="Q38" s="107" t="str">
        <f>IF('FS ANALYSIS (% values)'!S37=0,"",'FS ANALYSIS (% values)'!$D37*'FS ANALYSIS (% values)'!S37)</f>
        <v/>
      </c>
      <c r="S38" s="108">
        <f t="shared" si="7"/>
        <v>0</v>
      </c>
      <c r="T38" s="109" t="e">
        <f t="shared" si="8"/>
        <v>#NUM!</v>
      </c>
      <c r="U38" s="110" t="e">
        <f t="shared" si="9"/>
        <v>#NUM!</v>
      </c>
      <c r="V38" s="111"/>
      <c r="W38" s="112">
        <f t="shared" si="10"/>
        <v>0</v>
      </c>
      <c r="X38" s="110" t="e">
        <f t="shared" si="4"/>
        <v>#NUM!</v>
      </c>
      <c r="Y38" s="112">
        <f t="shared" si="11"/>
        <v>0</v>
      </c>
      <c r="Z38" s="110" t="e">
        <f t="shared" si="6"/>
        <v>#NUM!</v>
      </c>
    </row>
    <row r="39" spans="2:26" ht="15" customHeight="1" x14ac:dyDescent="0.25">
      <c r="B39" s="145">
        <f>'FS ANALYSIS (% values)'!C38</f>
        <v>0</v>
      </c>
      <c r="C39" s="105" t="str">
        <f>IF('FS ANALYSIS (% values)'!E38=0,"",'FS ANALYSIS (% values)'!$D38*'FS ANALYSIS (% values)'!E38)</f>
        <v/>
      </c>
      <c r="D39" s="106" t="str">
        <f>IF('FS ANALYSIS (% values)'!F38=0,"",'FS ANALYSIS (% values)'!$D38*'FS ANALYSIS (% values)'!F38)</f>
        <v/>
      </c>
      <c r="E39" s="106" t="str">
        <f>IF('FS ANALYSIS (% values)'!G38=0,"",'FS ANALYSIS (% values)'!$D38*'FS ANALYSIS (% values)'!G38)</f>
        <v/>
      </c>
      <c r="F39" s="106" t="str">
        <f>IF('FS ANALYSIS (% values)'!H38=0,"",'FS ANALYSIS (% values)'!$D38*'FS ANALYSIS (% values)'!H38)</f>
        <v/>
      </c>
      <c r="G39" s="106" t="str">
        <f>IF('FS ANALYSIS (% values)'!I38=0,"",'FS ANALYSIS (% values)'!$D38*'FS ANALYSIS (% values)'!I38)</f>
        <v/>
      </c>
      <c r="H39" s="106" t="str">
        <f>IF('FS ANALYSIS (% values)'!J38=0,"",'FS ANALYSIS (% values)'!$D38*'FS ANALYSIS (% values)'!J38)</f>
        <v/>
      </c>
      <c r="I39" s="106" t="str">
        <f>IF('FS ANALYSIS (% values)'!K38=0,"",'FS ANALYSIS (% values)'!$D38*'FS ANALYSIS (% values)'!K38)</f>
        <v/>
      </c>
      <c r="J39" s="106" t="str">
        <f>IF('FS ANALYSIS (% values)'!L38=0,"",'FS ANALYSIS (% values)'!$D38*'FS ANALYSIS (% values)'!L38)</f>
        <v/>
      </c>
      <c r="K39" s="106" t="str">
        <f>IF('FS ANALYSIS (% values)'!M38=0,"",'FS ANALYSIS (% values)'!$D38*'FS ANALYSIS (% values)'!M38)</f>
        <v/>
      </c>
      <c r="L39" s="106" t="str">
        <f>IF('FS ANALYSIS (% values)'!N38=0,"",'FS ANALYSIS (% values)'!$D38*'FS ANALYSIS (% values)'!N38)</f>
        <v/>
      </c>
      <c r="M39" s="106" t="str">
        <f>IF('FS ANALYSIS (% values)'!O38=0,"",'FS ANALYSIS (% values)'!$D38*'FS ANALYSIS (% values)'!O38)</f>
        <v/>
      </c>
      <c r="N39" s="106" t="str">
        <f>IF('FS ANALYSIS (% values)'!P38=0,"",'FS ANALYSIS (% values)'!$D38*'FS ANALYSIS (% values)'!P38)</f>
        <v/>
      </c>
      <c r="O39" s="106" t="str">
        <f>IF('FS ANALYSIS (% values)'!Q38=0,"",'FS ANALYSIS (% values)'!$D38*'FS ANALYSIS (% values)'!Q38)</f>
        <v/>
      </c>
      <c r="P39" s="106" t="str">
        <f>IF('FS ANALYSIS (% values)'!R38=0,"",'FS ANALYSIS (% values)'!$D38*'FS ANALYSIS (% values)'!R38)</f>
        <v/>
      </c>
      <c r="Q39" s="107" t="str">
        <f>IF('FS ANALYSIS (% values)'!S38=0,"",'FS ANALYSIS (% values)'!$D38*'FS ANALYSIS (% values)'!S38)</f>
        <v/>
      </c>
      <c r="S39" s="108">
        <f t="shared" si="7"/>
        <v>0</v>
      </c>
      <c r="T39" s="109" t="e">
        <f t="shared" si="8"/>
        <v>#NUM!</v>
      </c>
      <c r="U39" s="110" t="e">
        <f t="shared" si="9"/>
        <v>#NUM!</v>
      </c>
      <c r="V39" s="111"/>
      <c r="W39" s="112">
        <f t="shared" si="10"/>
        <v>0</v>
      </c>
      <c r="X39" s="110" t="e">
        <f t="shared" si="4"/>
        <v>#NUM!</v>
      </c>
      <c r="Y39" s="112">
        <f t="shared" si="11"/>
        <v>0</v>
      </c>
      <c r="Z39" s="110" t="e">
        <f t="shared" si="6"/>
        <v>#NUM!</v>
      </c>
    </row>
    <row r="40" spans="2:26" ht="15" customHeight="1" x14ac:dyDescent="0.25">
      <c r="B40" s="145">
        <f>'FS ANALYSIS (% values)'!C39</f>
        <v>0</v>
      </c>
      <c r="C40" s="105" t="str">
        <f>IF('FS ANALYSIS (% values)'!E39=0,"",'FS ANALYSIS (% values)'!$D39*'FS ANALYSIS (% values)'!E39)</f>
        <v/>
      </c>
      <c r="D40" s="106" t="str">
        <f>IF('FS ANALYSIS (% values)'!F39=0,"",'FS ANALYSIS (% values)'!$D39*'FS ANALYSIS (% values)'!F39)</f>
        <v/>
      </c>
      <c r="E40" s="106" t="str">
        <f>IF('FS ANALYSIS (% values)'!G39=0,"",'FS ANALYSIS (% values)'!$D39*'FS ANALYSIS (% values)'!G39)</f>
        <v/>
      </c>
      <c r="F40" s="106" t="str">
        <f>IF('FS ANALYSIS (% values)'!H39=0,"",'FS ANALYSIS (% values)'!$D39*'FS ANALYSIS (% values)'!H39)</f>
        <v/>
      </c>
      <c r="G40" s="106" t="str">
        <f>IF('FS ANALYSIS (% values)'!I39=0,"",'FS ANALYSIS (% values)'!$D39*'FS ANALYSIS (% values)'!I39)</f>
        <v/>
      </c>
      <c r="H40" s="106" t="str">
        <f>IF('FS ANALYSIS (% values)'!J39=0,"",'FS ANALYSIS (% values)'!$D39*'FS ANALYSIS (% values)'!J39)</f>
        <v/>
      </c>
      <c r="I40" s="106" t="str">
        <f>IF('FS ANALYSIS (% values)'!K39=0,"",'FS ANALYSIS (% values)'!$D39*'FS ANALYSIS (% values)'!K39)</f>
        <v/>
      </c>
      <c r="J40" s="106" t="str">
        <f>IF('FS ANALYSIS (% values)'!L39=0,"",'FS ANALYSIS (% values)'!$D39*'FS ANALYSIS (% values)'!L39)</f>
        <v/>
      </c>
      <c r="K40" s="106" t="str">
        <f>IF('FS ANALYSIS (% values)'!M39=0,"",'FS ANALYSIS (% values)'!$D39*'FS ANALYSIS (% values)'!M39)</f>
        <v/>
      </c>
      <c r="L40" s="106" t="str">
        <f>IF('FS ANALYSIS (% values)'!N39=0,"",'FS ANALYSIS (% values)'!$D39*'FS ANALYSIS (% values)'!N39)</f>
        <v/>
      </c>
      <c r="M40" s="106" t="str">
        <f>IF('FS ANALYSIS (% values)'!O39=0,"",'FS ANALYSIS (% values)'!$D39*'FS ANALYSIS (% values)'!O39)</f>
        <v/>
      </c>
      <c r="N40" s="106" t="str">
        <f>IF('FS ANALYSIS (% values)'!P39=0,"",'FS ANALYSIS (% values)'!$D39*'FS ANALYSIS (% values)'!P39)</f>
        <v/>
      </c>
      <c r="O40" s="106" t="str">
        <f>IF('FS ANALYSIS (% values)'!Q39=0,"",'FS ANALYSIS (% values)'!$D39*'FS ANALYSIS (% values)'!Q39)</f>
        <v/>
      </c>
      <c r="P40" s="106" t="str">
        <f>IF('FS ANALYSIS (% values)'!R39=0,"",'FS ANALYSIS (% values)'!$D39*'FS ANALYSIS (% values)'!R39)</f>
        <v/>
      </c>
      <c r="Q40" s="107" t="str">
        <f>IF('FS ANALYSIS (% values)'!S39=0,"",'FS ANALYSIS (% values)'!$D39*'FS ANALYSIS (% values)'!S39)</f>
        <v/>
      </c>
      <c r="S40" s="108">
        <f t="shared" si="7"/>
        <v>0</v>
      </c>
      <c r="T40" s="109" t="e">
        <f t="shared" si="8"/>
        <v>#NUM!</v>
      </c>
      <c r="U40" s="110" t="e">
        <f t="shared" si="9"/>
        <v>#NUM!</v>
      </c>
      <c r="V40" s="111"/>
      <c r="W40" s="112">
        <f t="shared" si="10"/>
        <v>0</v>
      </c>
      <c r="X40" s="110" t="e">
        <f t="shared" si="4"/>
        <v>#NUM!</v>
      </c>
      <c r="Y40" s="112">
        <f t="shared" si="11"/>
        <v>0</v>
      </c>
      <c r="Z40" s="110" t="e">
        <f t="shared" si="6"/>
        <v>#NUM!</v>
      </c>
    </row>
    <row r="41" spans="2:26" ht="15" customHeight="1" x14ac:dyDescent="0.25">
      <c r="B41" s="145">
        <f>'FS ANALYSIS (% values)'!C40</f>
        <v>0</v>
      </c>
      <c r="C41" s="105" t="str">
        <f>IF('FS ANALYSIS (% values)'!E40=0,"",'FS ANALYSIS (% values)'!$D40*'FS ANALYSIS (% values)'!E40)</f>
        <v/>
      </c>
      <c r="D41" s="106" t="str">
        <f>IF('FS ANALYSIS (% values)'!F40=0,"",'FS ANALYSIS (% values)'!$D40*'FS ANALYSIS (% values)'!F40)</f>
        <v/>
      </c>
      <c r="E41" s="106" t="str">
        <f>IF('FS ANALYSIS (% values)'!G40=0,"",'FS ANALYSIS (% values)'!$D40*'FS ANALYSIS (% values)'!G40)</f>
        <v/>
      </c>
      <c r="F41" s="106" t="str">
        <f>IF('FS ANALYSIS (% values)'!H40=0,"",'FS ANALYSIS (% values)'!$D40*'FS ANALYSIS (% values)'!H40)</f>
        <v/>
      </c>
      <c r="G41" s="106" t="str">
        <f>IF('FS ANALYSIS (% values)'!I40=0,"",'FS ANALYSIS (% values)'!$D40*'FS ANALYSIS (% values)'!I40)</f>
        <v/>
      </c>
      <c r="H41" s="106" t="str">
        <f>IF('FS ANALYSIS (% values)'!J40=0,"",'FS ANALYSIS (% values)'!$D40*'FS ANALYSIS (% values)'!J40)</f>
        <v/>
      </c>
      <c r="I41" s="106" t="str">
        <f>IF('FS ANALYSIS (% values)'!K40=0,"",'FS ANALYSIS (% values)'!$D40*'FS ANALYSIS (% values)'!K40)</f>
        <v/>
      </c>
      <c r="J41" s="106" t="str">
        <f>IF('FS ANALYSIS (% values)'!L40=0,"",'FS ANALYSIS (% values)'!$D40*'FS ANALYSIS (% values)'!L40)</f>
        <v/>
      </c>
      <c r="K41" s="106" t="str">
        <f>IF('FS ANALYSIS (% values)'!M40=0,"",'FS ANALYSIS (% values)'!$D40*'FS ANALYSIS (% values)'!M40)</f>
        <v/>
      </c>
      <c r="L41" s="106" t="str">
        <f>IF('FS ANALYSIS (% values)'!N40=0,"",'FS ANALYSIS (% values)'!$D40*'FS ANALYSIS (% values)'!N40)</f>
        <v/>
      </c>
      <c r="M41" s="106" t="str">
        <f>IF('FS ANALYSIS (% values)'!O40=0,"",'FS ANALYSIS (% values)'!$D40*'FS ANALYSIS (% values)'!O40)</f>
        <v/>
      </c>
      <c r="N41" s="106" t="str">
        <f>IF('FS ANALYSIS (% values)'!P40=0,"",'FS ANALYSIS (% values)'!$D40*'FS ANALYSIS (% values)'!P40)</f>
        <v/>
      </c>
      <c r="O41" s="106" t="str">
        <f>IF('FS ANALYSIS (% values)'!Q40=0,"",'FS ANALYSIS (% values)'!$D40*'FS ANALYSIS (% values)'!Q40)</f>
        <v/>
      </c>
      <c r="P41" s="106" t="str">
        <f>IF('FS ANALYSIS (% values)'!R40=0,"",'FS ANALYSIS (% values)'!$D40*'FS ANALYSIS (% values)'!R40)</f>
        <v/>
      </c>
      <c r="Q41" s="107" t="str">
        <f>IF('FS ANALYSIS (% values)'!S40=0,"",'FS ANALYSIS (% values)'!$D40*'FS ANALYSIS (% values)'!S40)</f>
        <v/>
      </c>
      <c r="S41" s="108">
        <f t="shared" si="7"/>
        <v>0</v>
      </c>
      <c r="T41" s="109" t="e">
        <f t="shared" si="8"/>
        <v>#NUM!</v>
      </c>
      <c r="U41" s="110" t="e">
        <f t="shared" si="9"/>
        <v>#NUM!</v>
      </c>
      <c r="V41" s="111"/>
      <c r="W41" s="112">
        <f t="shared" si="10"/>
        <v>0</v>
      </c>
      <c r="X41" s="110" t="e">
        <f t="shared" si="4"/>
        <v>#NUM!</v>
      </c>
      <c r="Y41" s="112">
        <f t="shared" si="11"/>
        <v>0</v>
      </c>
      <c r="Z41" s="110" t="e">
        <f t="shared" si="6"/>
        <v>#NUM!</v>
      </c>
    </row>
    <row r="42" spans="2:26" ht="15" customHeight="1" x14ac:dyDescent="0.25">
      <c r="B42" s="145">
        <f>'FS ANALYSIS (% values)'!C41</f>
        <v>0</v>
      </c>
      <c r="C42" s="105" t="str">
        <f>IF('FS ANALYSIS (% values)'!E41=0,"",'FS ANALYSIS (% values)'!$D41*'FS ANALYSIS (% values)'!E41)</f>
        <v/>
      </c>
      <c r="D42" s="106" t="str">
        <f>IF('FS ANALYSIS (% values)'!F41=0,"",'FS ANALYSIS (% values)'!$D41*'FS ANALYSIS (% values)'!F41)</f>
        <v/>
      </c>
      <c r="E42" s="106" t="str">
        <f>IF('FS ANALYSIS (% values)'!G41=0,"",'FS ANALYSIS (% values)'!$D41*'FS ANALYSIS (% values)'!G41)</f>
        <v/>
      </c>
      <c r="F42" s="106" t="str">
        <f>IF('FS ANALYSIS (% values)'!H41=0,"",'FS ANALYSIS (% values)'!$D41*'FS ANALYSIS (% values)'!H41)</f>
        <v/>
      </c>
      <c r="G42" s="106" t="str">
        <f>IF('FS ANALYSIS (% values)'!I41=0,"",'FS ANALYSIS (% values)'!$D41*'FS ANALYSIS (% values)'!I41)</f>
        <v/>
      </c>
      <c r="H42" s="106" t="str">
        <f>IF('FS ANALYSIS (% values)'!J41=0,"",'FS ANALYSIS (% values)'!$D41*'FS ANALYSIS (% values)'!J41)</f>
        <v/>
      </c>
      <c r="I42" s="106" t="str">
        <f>IF('FS ANALYSIS (% values)'!K41=0,"",'FS ANALYSIS (% values)'!$D41*'FS ANALYSIS (% values)'!K41)</f>
        <v/>
      </c>
      <c r="J42" s="106" t="str">
        <f>IF('FS ANALYSIS (% values)'!L41=0,"",'FS ANALYSIS (% values)'!$D41*'FS ANALYSIS (% values)'!L41)</f>
        <v/>
      </c>
      <c r="K42" s="106" t="str">
        <f>IF('FS ANALYSIS (% values)'!M41=0,"",'FS ANALYSIS (% values)'!$D41*'FS ANALYSIS (% values)'!M41)</f>
        <v/>
      </c>
      <c r="L42" s="106" t="str">
        <f>IF('FS ANALYSIS (% values)'!N41=0,"",'FS ANALYSIS (% values)'!$D41*'FS ANALYSIS (% values)'!N41)</f>
        <v/>
      </c>
      <c r="M42" s="106" t="str">
        <f>IF('FS ANALYSIS (% values)'!O41=0,"",'FS ANALYSIS (% values)'!$D41*'FS ANALYSIS (% values)'!O41)</f>
        <v/>
      </c>
      <c r="N42" s="106" t="str">
        <f>IF('FS ANALYSIS (% values)'!P41=0,"",'FS ANALYSIS (% values)'!$D41*'FS ANALYSIS (% values)'!P41)</f>
        <v/>
      </c>
      <c r="O42" s="106" t="str">
        <f>IF('FS ANALYSIS (% values)'!Q41=0,"",'FS ANALYSIS (% values)'!$D41*'FS ANALYSIS (% values)'!Q41)</f>
        <v/>
      </c>
      <c r="P42" s="106" t="str">
        <f>IF('FS ANALYSIS (% values)'!R41=0,"",'FS ANALYSIS (% values)'!$D41*'FS ANALYSIS (% values)'!R41)</f>
        <v/>
      </c>
      <c r="Q42" s="107" t="str">
        <f>IF('FS ANALYSIS (% values)'!S41=0,"",'FS ANALYSIS (% values)'!$D41*'FS ANALYSIS (% values)'!S41)</f>
        <v/>
      </c>
      <c r="S42" s="108">
        <f t="shared" si="7"/>
        <v>0</v>
      </c>
      <c r="T42" s="109" t="e">
        <f t="shared" si="8"/>
        <v>#NUM!</v>
      </c>
      <c r="U42" s="110" t="e">
        <f t="shared" si="9"/>
        <v>#NUM!</v>
      </c>
      <c r="V42" s="111"/>
      <c r="W42" s="112">
        <f t="shared" si="10"/>
        <v>0</v>
      </c>
      <c r="X42" s="110" t="e">
        <f t="shared" si="4"/>
        <v>#NUM!</v>
      </c>
      <c r="Y42" s="112">
        <f t="shared" si="11"/>
        <v>0</v>
      </c>
      <c r="Z42" s="110" t="e">
        <f t="shared" si="6"/>
        <v>#NUM!</v>
      </c>
    </row>
    <row r="43" spans="2:26" ht="15" customHeight="1" x14ac:dyDescent="0.25">
      <c r="B43" s="145">
        <f>'FS ANALYSIS (% values)'!C42</f>
        <v>0</v>
      </c>
      <c r="C43" s="105" t="str">
        <f>IF('FS ANALYSIS (% values)'!E42=0,"",'FS ANALYSIS (% values)'!$D42*'FS ANALYSIS (% values)'!E42)</f>
        <v/>
      </c>
      <c r="D43" s="106" t="str">
        <f>IF('FS ANALYSIS (% values)'!F42=0,"",'FS ANALYSIS (% values)'!$D42*'FS ANALYSIS (% values)'!F42)</f>
        <v/>
      </c>
      <c r="E43" s="106" t="str">
        <f>IF('FS ANALYSIS (% values)'!G42=0,"",'FS ANALYSIS (% values)'!$D42*'FS ANALYSIS (% values)'!G42)</f>
        <v/>
      </c>
      <c r="F43" s="106" t="str">
        <f>IF('FS ANALYSIS (% values)'!H42=0,"",'FS ANALYSIS (% values)'!$D42*'FS ANALYSIS (% values)'!H42)</f>
        <v/>
      </c>
      <c r="G43" s="106" t="str">
        <f>IF('FS ANALYSIS (% values)'!I42=0,"",'FS ANALYSIS (% values)'!$D42*'FS ANALYSIS (% values)'!I42)</f>
        <v/>
      </c>
      <c r="H43" s="106" t="str">
        <f>IF('FS ANALYSIS (% values)'!J42=0,"",'FS ANALYSIS (% values)'!$D42*'FS ANALYSIS (% values)'!J42)</f>
        <v/>
      </c>
      <c r="I43" s="106" t="str">
        <f>IF('FS ANALYSIS (% values)'!K42=0,"",'FS ANALYSIS (% values)'!$D42*'FS ANALYSIS (% values)'!K42)</f>
        <v/>
      </c>
      <c r="J43" s="106" t="str">
        <f>IF('FS ANALYSIS (% values)'!L42=0,"",'FS ANALYSIS (% values)'!$D42*'FS ANALYSIS (% values)'!L42)</f>
        <v/>
      </c>
      <c r="K43" s="106" t="str">
        <f>IF('FS ANALYSIS (% values)'!M42=0,"",'FS ANALYSIS (% values)'!$D42*'FS ANALYSIS (% values)'!M42)</f>
        <v/>
      </c>
      <c r="L43" s="106" t="str">
        <f>IF('FS ANALYSIS (% values)'!N42=0,"",'FS ANALYSIS (% values)'!$D42*'FS ANALYSIS (% values)'!N42)</f>
        <v/>
      </c>
      <c r="M43" s="106" t="str">
        <f>IF('FS ANALYSIS (% values)'!O42=0,"",'FS ANALYSIS (% values)'!$D42*'FS ANALYSIS (% values)'!O42)</f>
        <v/>
      </c>
      <c r="N43" s="106" t="str">
        <f>IF('FS ANALYSIS (% values)'!P42=0,"",'FS ANALYSIS (% values)'!$D42*'FS ANALYSIS (% values)'!P42)</f>
        <v/>
      </c>
      <c r="O43" s="106" t="str">
        <f>IF('FS ANALYSIS (% values)'!Q42=0,"",'FS ANALYSIS (% values)'!$D42*'FS ANALYSIS (% values)'!Q42)</f>
        <v/>
      </c>
      <c r="P43" s="106" t="str">
        <f>IF('FS ANALYSIS (% values)'!R42=0,"",'FS ANALYSIS (% values)'!$D42*'FS ANALYSIS (% values)'!R42)</f>
        <v/>
      </c>
      <c r="Q43" s="107" t="str">
        <f>IF('FS ANALYSIS (% values)'!S42=0,"",'FS ANALYSIS (% values)'!$D42*'FS ANALYSIS (% values)'!S42)</f>
        <v/>
      </c>
      <c r="S43" s="108">
        <f t="shared" si="7"/>
        <v>0</v>
      </c>
      <c r="T43" s="109" t="e">
        <f t="shared" si="8"/>
        <v>#NUM!</v>
      </c>
      <c r="U43" s="110" t="e">
        <f t="shared" si="9"/>
        <v>#NUM!</v>
      </c>
      <c r="V43" s="111"/>
      <c r="W43" s="112">
        <f t="shared" si="10"/>
        <v>0</v>
      </c>
      <c r="X43" s="110" t="e">
        <f t="shared" si="4"/>
        <v>#NUM!</v>
      </c>
      <c r="Y43" s="112">
        <f t="shared" si="11"/>
        <v>0</v>
      </c>
      <c r="Z43" s="110" t="e">
        <f t="shared" si="6"/>
        <v>#NUM!</v>
      </c>
    </row>
    <row r="44" spans="2:26" ht="15" customHeight="1" x14ac:dyDescent="0.25">
      <c r="B44" s="145">
        <f>'FS ANALYSIS (% values)'!C43</f>
        <v>0</v>
      </c>
      <c r="C44" s="105" t="str">
        <f>IF('FS ANALYSIS (% values)'!E43=0,"",'FS ANALYSIS (% values)'!$D43*'FS ANALYSIS (% values)'!E43)</f>
        <v/>
      </c>
      <c r="D44" s="106" t="str">
        <f>IF('FS ANALYSIS (% values)'!F43=0,"",'FS ANALYSIS (% values)'!$D43*'FS ANALYSIS (% values)'!F43)</f>
        <v/>
      </c>
      <c r="E44" s="106" t="str">
        <f>IF('FS ANALYSIS (% values)'!G43=0,"",'FS ANALYSIS (% values)'!$D43*'FS ANALYSIS (% values)'!G43)</f>
        <v/>
      </c>
      <c r="F44" s="106" t="str">
        <f>IF('FS ANALYSIS (% values)'!H43=0,"",'FS ANALYSIS (% values)'!$D43*'FS ANALYSIS (% values)'!H43)</f>
        <v/>
      </c>
      <c r="G44" s="106" t="str">
        <f>IF('FS ANALYSIS (% values)'!I43=0,"",'FS ANALYSIS (% values)'!$D43*'FS ANALYSIS (% values)'!I43)</f>
        <v/>
      </c>
      <c r="H44" s="106" t="str">
        <f>IF('FS ANALYSIS (% values)'!J43=0,"",'FS ANALYSIS (% values)'!$D43*'FS ANALYSIS (% values)'!J43)</f>
        <v/>
      </c>
      <c r="I44" s="106" t="str">
        <f>IF('FS ANALYSIS (% values)'!K43=0,"",'FS ANALYSIS (% values)'!$D43*'FS ANALYSIS (% values)'!K43)</f>
        <v/>
      </c>
      <c r="J44" s="106" t="str">
        <f>IF('FS ANALYSIS (% values)'!L43=0,"",'FS ANALYSIS (% values)'!$D43*'FS ANALYSIS (% values)'!L43)</f>
        <v/>
      </c>
      <c r="K44" s="106" t="str">
        <f>IF('FS ANALYSIS (% values)'!M43=0,"",'FS ANALYSIS (% values)'!$D43*'FS ANALYSIS (% values)'!M43)</f>
        <v/>
      </c>
      <c r="L44" s="106" t="str">
        <f>IF('FS ANALYSIS (% values)'!N43=0,"",'FS ANALYSIS (% values)'!$D43*'FS ANALYSIS (% values)'!N43)</f>
        <v/>
      </c>
      <c r="M44" s="106" t="str">
        <f>IF('FS ANALYSIS (% values)'!O43=0,"",'FS ANALYSIS (% values)'!$D43*'FS ANALYSIS (% values)'!O43)</f>
        <v/>
      </c>
      <c r="N44" s="106" t="str">
        <f>IF('FS ANALYSIS (% values)'!P43=0,"",'FS ANALYSIS (% values)'!$D43*'FS ANALYSIS (% values)'!P43)</f>
        <v/>
      </c>
      <c r="O44" s="106" t="str">
        <f>IF('FS ANALYSIS (% values)'!Q43=0,"",'FS ANALYSIS (% values)'!$D43*'FS ANALYSIS (% values)'!Q43)</f>
        <v/>
      </c>
      <c r="P44" s="106" t="str">
        <f>IF('FS ANALYSIS (% values)'!R43=0,"",'FS ANALYSIS (% values)'!$D43*'FS ANALYSIS (% values)'!R43)</f>
        <v/>
      </c>
      <c r="Q44" s="107" t="str">
        <f>IF('FS ANALYSIS (% values)'!S43=0,"",'FS ANALYSIS (% values)'!$D43*'FS ANALYSIS (% values)'!S43)</f>
        <v/>
      </c>
      <c r="S44" s="108">
        <f t="shared" si="7"/>
        <v>0</v>
      </c>
      <c r="T44" s="109" t="e">
        <f t="shared" si="8"/>
        <v>#NUM!</v>
      </c>
      <c r="U44" s="110" t="e">
        <f t="shared" si="9"/>
        <v>#NUM!</v>
      </c>
      <c r="V44" s="111"/>
      <c r="W44" s="112">
        <f t="shared" si="10"/>
        <v>0</v>
      </c>
      <c r="X44" s="110" t="e">
        <f t="shared" si="4"/>
        <v>#NUM!</v>
      </c>
      <c r="Y44" s="112">
        <f t="shared" si="11"/>
        <v>0</v>
      </c>
      <c r="Z44" s="110" t="e">
        <f t="shared" si="6"/>
        <v>#NUM!</v>
      </c>
    </row>
    <row r="45" spans="2:26" ht="15" customHeight="1" x14ac:dyDescent="0.25">
      <c r="B45" s="145">
        <f>'FS ANALYSIS (% values)'!C44</f>
        <v>0</v>
      </c>
      <c r="C45" s="105" t="str">
        <f>IF('FS ANALYSIS (% values)'!E44=0,"",'FS ANALYSIS (% values)'!$D44*'FS ANALYSIS (% values)'!E44)</f>
        <v/>
      </c>
      <c r="D45" s="106" t="str">
        <f>IF('FS ANALYSIS (% values)'!F44=0,"",'FS ANALYSIS (% values)'!$D44*'FS ANALYSIS (% values)'!F44)</f>
        <v/>
      </c>
      <c r="E45" s="106" t="str">
        <f>IF('FS ANALYSIS (% values)'!G44=0,"",'FS ANALYSIS (% values)'!$D44*'FS ANALYSIS (% values)'!G44)</f>
        <v/>
      </c>
      <c r="F45" s="106" t="str">
        <f>IF('FS ANALYSIS (% values)'!H44=0,"",'FS ANALYSIS (% values)'!$D44*'FS ANALYSIS (% values)'!H44)</f>
        <v/>
      </c>
      <c r="G45" s="106" t="str">
        <f>IF('FS ANALYSIS (% values)'!I44=0,"",'FS ANALYSIS (% values)'!$D44*'FS ANALYSIS (% values)'!I44)</f>
        <v/>
      </c>
      <c r="H45" s="106" t="str">
        <f>IF('FS ANALYSIS (% values)'!J44=0,"",'FS ANALYSIS (% values)'!$D44*'FS ANALYSIS (% values)'!J44)</f>
        <v/>
      </c>
      <c r="I45" s="106" t="str">
        <f>IF('FS ANALYSIS (% values)'!K44=0,"",'FS ANALYSIS (% values)'!$D44*'FS ANALYSIS (% values)'!K44)</f>
        <v/>
      </c>
      <c r="J45" s="106" t="str">
        <f>IF('FS ANALYSIS (% values)'!L44=0,"",'FS ANALYSIS (% values)'!$D44*'FS ANALYSIS (% values)'!L44)</f>
        <v/>
      </c>
      <c r="K45" s="106" t="str">
        <f>IF('FS ANALYSIS (% values)'!M44=0,"",'FS ANALYSIS (% values)'!$D44*'FS ANALYSIS (% values)'!M44)</f>
        <v/>
      </c>
      <c r="L45" s="106" t="str">
        <f>IF('FS ANALYSIS (% values)'!N44=0,"",'FS ANALYSIS (% values)'!$D44*'FS ANALYSIS (% values)'!N44)</f>
        <v/>
      </c>
      <c r="M45" s="106" t="str">
        <f>IF('FS ANALYSIS (% values)'!O44=0,"",'FS ANALYSIS (% values)'!$D44*'FS ANALYSIS (% values)'!O44)</f>
        <v/>
      </c>
      <c r="N45" s="106" t="str">
        <f>IF('FS ANALYSIS (% values)'!P44=0,"",'FS ANALYSIS (% values)'!$D44*'FS ANALYSIS (% values)'!P44)</f>
        <v/>
      </c>
      <c r="O45" s="106" t="str">
        <f>IF('FS ANALYSIS (% values)'!Q44=0,"",'FS ANALYSIS (% values)'!$D44*'FS ANALYSIS (% values)'!Q44)</f>
        <v/>
      </c>
      <c r="P45" s="106" t="str">
        <f>IF('FS ANALYSIS (% values)'!R44=0,"",'FS ANALYSIS (% values)'!$D44*'FS ANALYSIS (% values)'!R44)</f>
        <v/>
      </c>
      <c r="Q45" s="107" t="str">
        <f>IF('FS ANALYSIS (% values)'!S44=0,"",'FS ANALYSIS (% values)'!$D44*'FS ANALYSIS (% values)'!S44)</f>
        <v/>
      </c>
      <c r="S45" s="108">
        <f t="shared" si="7"/>
        <v>0</v>
      </c>
      <c r="T45" s="109" t="e">
        <f t="shared" si="8"/>
        <v>#NUM!</v>
      </c>
      <c r="U45" s="110" t="e">
        <f t="shared" si="9"/>
        <v>#NUM!</v>
      </c>
      <c r="V45" s="111"/>
      <c r="W45" s="112">
        <f t="shared" si="10"/>
        <v>0</v>
      </c>
      <c r="X45" s="110" t="e">
        <f t="shared" si="4"/>
        <v>#NUM!</v>
      </c>
      <c r="Y45" s="112">
        <f t="shared" si="11"/>
        <v>0</v>
      </c>
      <c r="Z45" s="110" t="e">
        <f t="shared" si="6"/>
        <v>#NUM!</v>
      </c>
    </row>
    <row r="46" spans="2:26" ht="15" customHeight="1" x14ac:dyDescent="0.25">
      <c r="B46" s="145">
        <f>'FS ANALYSIS (% values)'!C45</f>
        <v>0</v>
      </c>
      <c r="C46" s="105" t="str">
        <f>IF('FS ANALYSIS (% values)'!E45=0,"",'FS ANALYSIS (% values)'!$D45*'FS ANALYSIS (% values)'!E45)</f>
        <v/>
      </c>
      <c r="D46" s="106" t="str">
        <f>IF('FS ANALYSIS (% values)'!F45=0,"",'FS ANALYSIS (% values)'!$D45*'FS ANALYSIS (% values)'!F45)</f>
        <v/>
      </c>
      <c r="E46" s="106" t="str">
        <f>IF('FS ANALYSIS (% values)'!G45=0,"",'FS ANALYSIS (% values)'!$D45*'FS ANALYSIS (% values)'!G45)</f>
        <v/>
      </c>
      <c r="F46" s="106" t="str">
        <f>IF('FS ANALYSIS (% values)'!H45=0,"",'FS ANALYSIS (% values)'!$D45*'FS ANALYSIS (% values)'!H45)</f>
        <v/>
      </c>
      <c r="G46" s="106" t="str">
        <f>IF('FS ANALYSIS (% values)'!I45=0,"",'FS ANALYSIS (% values)'!$D45*'FS ANALYSIS (% values)'!I45)</f>
        <v/>
      </c>
      <c r="H46" s="106" t="str">
        <f>IF('FS ANALYSIS (% values)'!J45=0,"",'FS ANALYSIS (% values)'!$D45*'FS ANALYSIS (% values)'!J45)</f>
        <v/>
      </c>
      <c r="I46" s="106" t="str">
        <f>IF('FS ANALYSIS (% values)'!K45=0,"",'FS ANALYSIS (% values)'!$D45*'FS ANALYSIS (% values)'!K45)</f>
        <v/>
      </c>
      <c r="J46" s="106" t="str">
        <f>IF('FS ANALYSIS (% values)'!L45=0,"",'FS ANALYSIS (% values)'!$D45*'FS ANALYSIS (% values)'!L45)</f>
        <v/>
      </c>
      <c r="K46" s="106" t="str">
        <f>IF('FS ANALYSIS (% values)'!M45=0,"",'FS ANALYSIS (% values)'!$D45*'FS ANALYSIS (% values)'!M45)</f>
        <v/>
      </c>
      <c r="L46" s="106" t="str">
        <f>IF('FS ANALYSIS (% values)'!N45=0,"",'FS ANALYSIS (% values)'!$D45*'FS ANALYSIS (% values)'!N45)</f>
        <v/>
      </c>
      <c r="M46" s="106" t="str">
        <f>IF('FS ANALYSIS (% values)'!O45=0,"",'FS ANALYSIS (% values)'!$D45*'FS ANALYSIS (% values)'!O45)</f>
        <v/>
      </c>
      <c r="N46" s="106" t="str">
        <f>IF('FS ANALYSIS (% values)'!P45=0,"",'FS ANALYSIS (% values)'!$D45*'FS ANALYSIS (% values)'!P45)</f>
        <v/>
      </c>
      <c r="O46" s="106" t="str">
        <f>IF('FS ANALYSIS (% values)'!Q45=0,"",'FS ANALYSIS (% values)'!$D45*'FS ANALYSIS (% values)'!Q45)</f>
        <v/>
      </c>
      <c r="P46" s="106" t="str">
        <f>IF('FS ANALYSIS (% values)'!R45=0,"",'FS ANALYSIS (% values)'!$D45*'FS ANALYSIS (% values)'!R45)</f>
        <v/>
      </c>
      <c r="Q46" s="107" t="str">
        <f>IF('FS ANALYSIS (% values)'!S45=0,"",'FS ANALYSIS (% values)'!$D45*'FS ANALYSIS (% values)'!S45)</f>
        <v/>
      </c>
      <c r="S46" s="108">
        <f t="shared" si="7"/>
        <v>0</v>
      </c>
      <c r="T46" s="109" t="e">
        <f t="shared" si="8"/>
        <v>#NUM!</v>
      </c>
      <c r="U46" s="110" t="e">
        <f t="shared" si="9"/>
        <v>#NUM!</v>
      </c>
      <c r="V46" s="111"/>
      <c r="W46" s="112">
        <f t="shared" si="10"/>
        <v>0</v>
      </c>
      <c r="X46" s="110" t="e">
        <f t="shared" si="4"/>
        <v>#NUM!</v>
      </c>
      <c r="Y46" s="112">
        <f t="shared" si="11"/>
        <v>0</v>
      </c>
      <c r="Z46" s="110" t="e">
        <f t="shared" si="6"/>
        <v>#NUM!</v>
      </c>
    </row>
    <row r="47" spans="2:26" ht="15" customHeight="1" x14ac:dyDescent="0.25">
      <c r="B47" s="145">
        <f>'FS ANALYSIS (% values)'!C46</f>
        <v>0</v>
      </c>
      <c r="C47" s="105" t="str">
        <f>IF('FS ANALYSIS (% values)'!E46=0,"",'FS ANALYSIS (% values)'!$D46*'FS ANALYSIS (% values)'!E46)</f>
        <v/>
      </c>
      <c r="D47" s="106" t="str">
        <f>IF('FS ANALYSIS (% values)'!F46=0,"",'FS ANALYSIS (% values)'!$D46*'FS ANALYSIS (% values)'!F46)</f>
        <v/>
      </c>
      <c r="E47" s="106" t="str">
        <f>IF('FS ANALYSIS (% values)'!G46=0,"",'FS ANALYSIS (% values)'!$D46*'FS ANALYSIS (% values)'!G46)</f>
        <v/>
      </c>
      <c r="F47" s="106" t="str">
        <f>IF('FS ANALYSIS (% values)'!H46=0,"",'FS ANALYSIS (% values)'!$D46*'FS ANALYSIS (% values)'!H46)</f>
        <v/>
      </c>
      <c r="G47" s="106" t="str">
        <f>IF('FS ANALYSIS (% values)'!I46=0,"",'FS ANALYSIS (% values)'!$D46*'FS ANALYSIS (% values)'!I46)</f>
        <v/>
      </c>
      <c r="H47" s="106" t="str">
        <f>IF('FS ANALYSIS (% values)'!J46=0,"",'FS ANALYSIS (% values)'!$D46*'FS ANALYSIS (% values)'!J46)</f>
        <v/>
      </c>
      <c r="I47" s="106" t="str">
        <f>IF('FS ANALYSIS (% values)'!K46=0,"",'FS ANALYSIS (% values)'!$D46*'FS ANALYSIS (% values)'!K46)</f>
        <v/>
      </c>
      <c r="J47" s="106" t="str">
        <f>IF('FS ANALYSIS (% values)'!L46=0,"",'FS ANALYSIS (% values)'!$D46*'FS ANALYSIS (% values)'!L46)</f>
        <v/>
      </c>
      <c r="K47" s="106" t="str">
        <f>IF('FS ANALYSIS (% values)'!M46=0,"",'FS ANALYSIS (% values)'!$D46*'FS ANALYSIS (% values)'!M46)</f>
        <v/>
      </c>
      <c r="L47" s="106" t="str">
        <f>IF('FS ANALYSIS (% values)'!N46=0,"",'FS ANALYSIS (% values)'!$D46*'FS ANALYSIS (% values)'!N46)</f>
        <v/>
      </c>
      <c r="M47" s="106" t="str">
        <f>IF('FS ANALYSIS (% values)'!O46=0,"",'FS ANALYSIS (% values)'!$D46*'FS ANALYSIS (% values)'!O46)</f>
        <v/>
      </c>
      <c r="N47" s="106" t="str">
        <f>IF('FS ANALYSIS (% values)'!P46=0,"",'FS ANALYSIS (% values)'!$D46*'FS ANALYSIS (% values)'!P46)</f>
        <v/>
      </c>
      <c r="O47" s="106" t="str">
        <f>IF('FS ANALYSIS (% values)'!Q46=0,"",'FS ANALYSIS (% values)'!$D46*'FS ANALYSIS (% values)'!Q46)</f>
        <v/>
      </c>
      <c r="P47" s="106" t="str">
        <f>IF('FS ANALYSIS (% values)'!R46=0,"",'FS ANALYSIS (% values)'!$D46*'FS ANALYSIS (% values)'!R46)</f>
        <v/>
      </c>
      <c r="Q47" s="107" t="str">
        <f>IF('FS ANALYSIS (% values)'!S46=0,"",'FS ANALYSIS (% values)'!$D46*'FS ANALYSIS (% values)'!S46)</f>
        <v/>
      </c>
      <c r="S47" s="108">
        <f t="shared" si="7"/>
        <v>0</v>
      </c>
      <c r="T47" s="109" t="e">
        <f t="shared" si="8"/>
        <v>#NUM!</v>
      </c>
      <c r="U47" s="110" t="e">
        <f t="shared" si="9"/>
        <v>#NUM!</v>
      </c>
      <c r="V47" s="111"/>
      <c r="W47" s="112">
        <f t="shared" si="10"/>
        <v>0</v>
      </c>
      <c r="X47" s="110" t="e">
        <f t="shared" si="4"/>
        <v>#NUM!</v>
      </c>
      <c r="Y47" s="112">
        <f t="shared" si="11"/>
        <v>0</v>
      </c>
      <c r="Z47" s="110" t="e">
        <f t="shared" si="6"/>
        <v>#NUM!</v>
      </c>
    </row>
    <row r="48" spans="2:26" ht="15" customHeight="1" x14ac:dyDescent="0.25">
      <c r="B48" s="145">
        <f>'FS ANALYSIS (% values)'!C47</f>
        <v>0</v>
      </c>
      <c r="C48" s="105" t="str">
        <f>IF('FS ANALYSIS (% values)'!E47=0,"",'FS ANALYSIS (% values)'!$D47*'FS ANALYSIS (% values)'!E47)</f>
        <v/>
      </c>
      <c r="D48" s="106" t="str">
        <f>IF('FS ANALYSIS (% values)'!F47=0,"",'FS ANALYSIS (% values)'!$D47*'FS ANALYSIS (% values)'!F47)</f>
        <v/>
      </c>
      <c r="E48" s="106" t="str">
        <f>IF('FS ANALYSIS (% values)'!G47=0,"",'FS ANALYSIS (% values)'!$D47*'FS ANALYSIS (% values)'!G47)</f>
        <v/>
      </c>
      <c r="F48" s="106" t="str">
        <f>IF('FS ANALYSIS (% values)'!H47=0,"",'FS ANALYSIS (% values)'!$D47*'FS ANALYSIS (% values)'!H47)</f>
        <v/>
      </c>
      <c r="G48" s="106" t="str">
        <f>IF('FS ANALYSIS (% values)'!I47=0,"",'FS ANALYSIS (% values)'!$D47*'FS ANALYSIS (% values)'!I47)</f>
        <v/>
      </c>
      <c r="H48" s="106" t="str">
        <f>IF('FS ANALYSIS (% values)'!J47=0,"",'FS ANALYSIS (% values)'!$D47*'FS ANALYSIS (% values)'!J47)</f>
        <v/>
      </c>
      <c r="I48" s="106" t="str">
        <f>IF('FS ANALYSIS (% values)'!K47=0,"",'FS ANALYSIS (% values)'!$D47*'FS ANALYSIS (% values)'!K47)</f>
        <v/>
      </c>
      <c r="J48" s="106" t="str">
        <f>IF('FS ANALYSIS (% values)'!L47=0,"",'FS ANALYSIS (% values)'!$D47*'FS ANALYSIS (% values)'!L47)</f>
        <v/>
      </c>
      <c r="K48" s="106" t="str">
        <f>IF('FS ANALYSIS (% values)'!M47=0,"",'FS ANALYSIS (% values)'!$D47*'FS ANALYSIS (% values)'!M47)</f>
        <v/>
      </c>
      <c r="L48" s="106" t="str">
        <f>IF('FS ANALYSIS (% values)'!N47=0,"",'FS ANALYSIS (% values)'!$D47*'FS ANALYSIS (% values)'!N47)</f>
        <v/>
      </c>
      <c r="M48" s="106" t="str">
        <f>IF('FS ANALYSIS (% values)'!O47=0,"",'FS ANALYSIS (% values)'!$D47*'FS ANALYSIS (% values)'!O47)</f>
        <v/>
      </c>
      <c r="N48" s="106" t="str">
        <f>IF('FS ANALYSIS (% values)'!P47=0,"",'FS ANALYSIS (% values)'!$D47*'FS ANALYSIS (% values)'!P47)</f>
        <v/>
      </c>
      <c r="O48" s="106" t="str">
        <f>IF('FS ANALYSIS (% values)'!Q47=0,"",'FS ANALYSIS (% values)'!$D47*'FS ANALYSIS (% values)'!Q47)</f>
        <v/>
      </c>
      <c r="P48" s="106" t="str">
        <f>IF('FS ANALYSIS (% values)'!R47=0,"",'FS ANALYSIS (% values)'!$D47*'FS ANALYSIS (% values)'!R47)</f>
        <v/>
      </c>
      <c r="Q48" s="107" t="str">
        <f>IF('FS ANALYSIS (% values)'!S47=0,"",'FS ANALYSIS (% values)'!$D47*'FS ANALYSIS (% values)'!S47)</f>
        <v/>
      </c>
      <c r="S48" s="108">
        <f t="shared" si="7"/>
        <v>0</v>
      </c>
      <c r="T48" s="109" t="e">
        <f t="shared" si="8"/>
        <v>#NUM!</v>
      </c>
      <c r="U48" s="110" t="e">
        <f t="shared" si="9"/>
        <v>#NUM!</v>
      </c>
      <c r="V48" s="111"/>
      <c r="W48" s="112">
        <f t="shared" si="10"/>
        <v>0</v>
      </c>
      <c r="X48" s="110" t="e">
        <f t="shared" si="4"/>
        <v>#NUM!</v>
      </c>
      <c r="Y48" s="112">
        <f t="shared" si="11"/>
        <v>0</v>
      </c>
      <c r="Z48" s="110" t="e">
        <f t="shared" si="6"/>
        <v>#NUM!</v>
      </c>
    </row>
    <row r="49" spans="2:26" x14ac:dyDescent="0.25">
      <c r="B49" s="145">
        <f>'FS ANALYSIS (% values)'!C48</f>
        <v>0</v>
      </c>
      <c r="C49" s="105" t="str">
        <f>IF('FS ANALYSIS (% values)'!E48=0,"",'FS ANALYSIS (% values)'!$D48*'FS ANALYSIS (% values)'!E48)</f>
        <v/>
      </c>
      <c r="D49" s="106" t="str">
        <f>IF('FS ANALYSIS (% values)'!F48=0,"",'FS ANALYSIS (% values)'!$D48*'FS ANALYSIS (% values)'!F48)</f>
        <v/>
      </c>
      <c r="E49" s="106" t="str">
        <f>IF('FS ANALYSIS (% values)'!G48=0,"",'FS ANALYSIS (% values)'!$D48*'FS ANALYSIS (% values)'!G48)</f>
        <v/>
      </c>
      <c r="F49" s="106" t="str">
        <f>IF('FS ANALYSIS (% values)'!H48=0,"",'FS ANALYSIS (% values)'!$D48*'FS ANALYSIS (% values)'!H48)</f>
        <v/>
      </c>
      <c r="G49" s="106" t="str">
        <f>IF('FS ANALYSIS (% values)'!I48=0,"",'FS ANALYSIS (% values)'!$D48*'FS ANALYSIS (% values)'!I48)</f>
        <v/>
      </c>
      <c r="H49" s="106" t="str">
        <f>IF('FS ANALYSIS (% values)'!J48=0,"",'FS ANALYSIS (% values)'!$D48*'FS ANALYSIS (% values)'!J48)</f>
        <v/>
      </c>
      <c r="I49" s="106" t="str">
        <f>IF('FS ANALYSIS (% values)'!K48=0,"",'FS ANALYSIS (% values)'!$D48*'FS ANALYSIS (% values)'!K48)</f>
        <v/>
      </c>
      <c r="J49" s="106" t="str">
        <f>IF('FS ANALYSIS (% values)'!L48=0,"",'FS ANALYSIS (% values)'!$D48*'FS ANALYSIS (% values)'!L48)</f>
        <v/>
      </c>
      <c r="K49" s="106" t="str">
        <f>IF('FS ANALYSIS (% values)'!M48=0,"",'FS ANALYSIS (% values)'!$D48*'FS ANALYSIS (% values)'!M48)</f>
        <v/>
      </c>
      <c r="L49" s="106" t="str">
        <f>IF('FS ANALYSIS (% values)'!N48=0,"",'FS ANALYSIS (% values)'!$D48*'FS ANALYSIS (% values)'!N48)</f>
        <v/>
      </c>
      <c r="M49" s="106" t="str">
        <f>IF('FS ANALYSIS (% values)'!O48=0,"",'FS ANALYSIS (% values)'!$D48*'FS ANALYSIS (% values)'!O48)</f>
        <v/>
      </c>
      <c r="N49" s="106" t="str">
        <f>IF('FS ANALYSIS (% values)'!P48=0,"",'FS ANALYSIS (% values)'!$D48*'FS ANALYSIS (% values)'!P48)</f>
        <v/>
      </c>
      <c r="O49" s="106" t="str">
        <f>IF('FS ANALYSIS (% values)'!Q48=0,"",'FS ANALYSIS (% values)'!$D48*'FS ANALYSIS (% values)'!Q48)</f>
        <v/>
      </c>
      <c r="P49" s="106" t="str">
        <f>IF('FS ANALYSIS (% values)'!R48=0,"",'FS ANALYSIS (% values)'!$D48*'FS ANALYSIS (% values)'!R48)</f>
        <v/>
      </c>
      <c r="Q49" s="107" t="str">
        <f>IF('FS ANALYSIS (% values)'!S48=0,"",'FS ANALYSIS (% values)'!$D48*'FS ANALYSIS (% values)'!S48)</f>
        <v/>
      </c>
      <c r="S49" s="108">
        <f t="shared" si="7"/>
        <v>0</v>
      </c>
      <c r="T49" s="109" t="e">
        <f t="shared" si="8"/>
        <v>#NUM!</v>
      </c>
      <c r="U49" s="110" t="e">
        <f t="shared" si="9"/>
        <v>#NUM!</v>
      </c>
      <c r="V49" s="111"/>
      <c r="W49" s="112">
        <f t="shared" si="10"/>
        <v>0</v>
      </c>
      <c r="X49" s="110" t="e">
        <f t="shared" si="4"/>
        <v>#NUM!</v>
      </c>
      <c r="Y49" s="112">
        <f t="shared" si="11"/>
        <v>0</v>
      </c>
      <c r="Z49" s="110" t="e">
        <f t="shared" si="6"/>
        <v>#NUM!</v>
      </c>
    </row>
    <row r="50" spans="2:26" x14ac:dyDescent="0.25">
      <c r="B50" s="145">
        <f>'FS ANALYSIS (% values)'!C49</f>
        <v>0</v>
      </c>
      <c r="C50" s="105" t="str">
        <f>IF('FS ANALYSIS (% values)'!E49=0,"",'FS ANALYSIS (% values)'!$D49*'FS ANALYSIS (% values)'!E49)</f>
        <v/>
      </c>
      <c r="D50" s="106" t="str">
        <f>IF('FS ANALYSIS (% values)'!F49=0,"",'FS ANALYSIS (% values)'!$D49*'FS ANALYSIS (% values)'!F49)</f>
        <v/>
      </c>
      <c r="E50" s="106" t="str">
        <f>IF('FS ANALYSIS (% values)'!G49=0,"",'FS ANALYSIS (% values)'!$D49*'FS ANALYSIS (% values)'!G49)</f>
        <v/>
      </c>
      <c r="F50" s="106" t="str">
        <f>IF('FS ANALYSIS (% values)'!H49=0,"",'FS ANALYSIS (% values)'!$D49*'FS ANALYSIS (% values)'!H49)</f>
        <v/>
      </c>
      <c r="G50" s="106" t="str">
        <f>IF('FS ANALYSIS (% values)'!I49=0,"",'FS ANALYSIS (% values)'!$D49*'FS ANALYSIS (% values)'!I49)</f>
        <v/>
      </c>
      <c r="H50" s="106" t="str">
        <f>IF('FS ANALYSIS (% values)'!J49=0,"",'FS ANALYSIS (% values)'!$D49*'FS ANALYSIS (% values)'!J49)</f>
        <v/>
      </c>
      <c r="I50" s="106" t="str">
        <f>IF('FS ANALYSIS (% values)'!K49=0,"",'FS ANALYSIS (% values)'!$D49*'FS ANALYSIS (% values)'!K49)</f>
        <v/>
      </c>
      <c r="J50" s="106" t="str">
        <f>IF('FS ANALYSIS (% values)'!L49=0,"",'FS ANALYSIS (% values)'!$D49*'FS ANALYSIS (% values)'!L49)</f>
        <v/>
      </c>
      <c r="K50" s="106" t="str">
        <f>IF('FS ANALYSIS (% values)'!M49=0,"",'FS ANALYSIS (% values)'!$D49*'FS ANALYSIS (% values)'!M49)</f>
        <v/>
      </c>
      <c r="L50" s="106" t="str">
        <f>IF('FS ANALYSIS (% values)'!N49=0,"",'FS ANALYSIS (% values)'!$D49*'FS ANALYSIS (% values)'!N49)</f>
        <v/>
      </c>
      <c r="M50" s="106" t="str">
        <f>IF('FS ANALYSIS (% values)'!O49=0,"",'FS ANALYSIS (% values)'!$D49*'FS ANALYSIS (% values)'!O49)</f>
        <v/>
      </c>
      <c r="N50" s="106" t="str">
        <f>IF('FS ANALYSIS (% values)'!P49=0,"",'FS ANALYSIS (% values)'!$D49*'FS ANALYSIS (% values)'!P49)</f>
        <v/>
      </c>
      <c r="O50" s="106" t="str">
        <f>IF('FS ANALYSIS (% values)'!Q49=0,"",'FS ANALYSIS (% values)'!$D49*'FS ANALYSIS (% values)'!Q49)</f>
        <v/>
      </c>
      <c r="P50" s="106" t="str">
        <f>IF('FS ANALYSIS (% values)'!R49=0,"",'FS ANALYSIS (% values)'!$D49*'FS ANALYSIS (% values)'!R49)</f>
        <v/>
      </c>
      <c r="Q50" s="107" t="str">
        <f>IF('FS ANALYSIS (% values)'!S49=0,"",'FS ANALYSIS (% values)'!$D49*'FS ANALYSIS (% values)'!S49)</f>
        <v/>
      </c>
      <c r="S50" s="108">
        <f t="shared" si="7"/>
        <v>0</v>
      </c>
      <c r="T50" s="109" t="e">
        <f t="shared" si="8"/>
        <v>#NUM!</v>
      </c>
      <c r="U50" s="110" t="e">
        <f t="shared" si="9"/>
        <v>#NUM!</v>
      </c>
      <c r="V50" s="111"/>
      <c r="W50" s="112">
        <f t="shared" si="10"/>
        <v>0</v>
      </c>
      <c r="X50" s="110" t="e">
        <f t="shared" si="4"/>
        <v>#NUM!</v>
      </c>
      <c r="Y50" s="112">
        <f t="shared" si="11"/>
        <v>0</v>
      </c>
      <c r="Z50" s="110" t="e">
        <f t="shared" si="6"/>
        <v>#NUM!</v>
      </c>
    </row>
    <row r="51" spans="2:26" x14ac:dyDescent="0.25">
      <c r="B51" s="145">
        <f>'FS ANALYSIS (% values)'!C50</f>
        <v>0</v>
      </c>
      <c r="C51" s="105" t="str">
        <f>IF('FS ANALYSIS (% values)'!E50=0,"",'FS ANALYSIS (% values)'!$D50*'FS ANALYSIS (% values)'!E50)</f>
        <v/>
      </c>
      <c r="D51" s="106" t="str">
        <f>IF('FS ANALYSIS (% values)'!F50=0,"",'FS ANALYSIS (% values)'!$D50*'FS ANALYSIS (% values)'!F50)</f>
        <v/>
      </c>
      <c r="E51" s="106" t="str">
        <f>IF('FS ANALYSIS (% values)'!G50=0,"",'FS ANALYSIS (% values)'!$D50*'FS ANALYSIS (% values)'!G50)</f>
        <v/>
      </c>
      <c r="F51" s="106" t="str">
        <f>IF('FS ANALYSIS (% values)'!H50=0,"",'FS ANALYSIS (% values)'!$D50*'FS ANALYSIS (% values)'!H50)</f>
        <v/>
      </c>
      <c r="G51" s="106" t="str">
        <f>IF('FS ANALYSIS (% values)'!I50=0,"",'FS ANALYSIS (% values)'!$D50*'FS ANALYSIS (% values)'!I50)</f>
        <v/>
      </c>
      <c r="H51" s="106" t="str">
        <f>IF('FS ANALYSIS (% values)'!J50=0,"",'FS ANALYSIS (% values)'!$D50*'FS ANALYSIS (% values)'!J50)</f>
        <v/>
      </c>
      <c r="I51" s="106" t="str">
        <f>IF('FS ANALYSIS (% values)'!K50=0,"",'FS ANALYSIS (% values)'!$D50*'FS ANALYSIS (% values)'!K50)</f>
        <v/>
      </c>
      <c r="J51" s="106" t="str">
        <f>IF('FS ANALYSIS (% values)'!L50=0,"",'FS ANALYSIS (% values)'!$D50*'FS ANALYSIS (% values)'!L50)</f>
        <v/>
      </c>
      <c r="K51" s="106" t="str">
        <f>IF('FS ANALYSIS (% values)'!M50=0,"",'FS ANALYSIS (% values)'!$D50*'FS ANALYSIS (% values)'!M50)</f>
        <v/>
      </c>
      <c r="L51" s="106" t="str">
        <f>IF('FS ANALYSIS (% values)'!N50=0,"",'FS ANALYSIS (% values)'!$D50*'FS ANALYSIS (% values)'!N50)</f>
        <v/>
      </c>
      <c r="M51" s="106" t="str">
        <f>IF('FS ANALYSIS (% values)'!O50=0,"",'FS ANALYSIS (% values)'!$D50*'FS ANALYSIS (% values)'!O50)</f>
        <v/>
      </c>
      <c r="N51" s="106" t="str">
        <f>IF('FS ANALYSIS (% values)'!P50=0,"",'FS ANALYSIS (% values)'!$D50*'FS ANALYSIS (% values)'!P50)</f>
        <v/>
      </c>
      <c r="O51" s="106" t="str">
        <f>IF('FS ANALYSIS (% values)'!Q50=0,"",'FS ANALYSIS (% values)'!$D50*'FS ANALYSIS (% values)'!Q50)</f>
        <v/>
      </c>
      <c r="P51" s="106" t="str">
        <f>IF('FS ANALYSIS (% values)'!R50=0,"",'FS ANALYSIS (% values)'!$D50*'FS ANALYSIS (% values)'!R50)</f>
        <v/>
      </c>
      <c r="Q51" s="107" t="str">
        <f>IF('FS ANALYSIS (% values)'!S50=0,"",'FS ANALYSIS (% values)'!$D50*'FS ANALYSIS (% values)'!S50)</f>
        <v/>
      </c>
      <c r="S51" s="108">
        <f t="shared" si="7"/>
        <v>0</v>
      </c>
      <c r="T51" s="109" t="e">
        <f t="shared" si="8"/>
        <v>#NUM!</v>
      </c>
      <c r="U51" s="110" t="e">
        <f t="shared" si="9"/>
        <v>#NUM!</v>
      </c>
      <c r="V51" s="111"/>
      <c r="W51" s="112">
        <f t="shared" si="10"/>
        <v>0</v>
      </c>
      <c r="X51" s="110" t="e">
        <f t="shared" si="4"/>
        <v>#NUM!</v>
      </c>
      <c r="Y51" s="112">
        <f t="shared" si="11"/>
        <v>0</v>
      </c>
      <c r="Z51" s="110" t="e">
        <f t="shared" si="6"/>
        <v>#NUM!</v>
      </c>
    </row>
    <row r="52" spans="2:26" x14ac:dyDescent="0.25">
      <c r="B52" s="145">
        <f>'FS ANALYSIS (% values)'!C51</f>
        <v>0</v>
      </c>
      <c r="C52" s="105" t="str">
        <f>IF('FS ANALYSIS (% values)'!E51=0,"",'FS ANALYSIS (% values)'!$D51*'FS ANALYSIS (% values)'!E51)</f>
        <v/>
      </c>
      <c r="D52" s="106" t="str">
        <f>IF('FS ANALYSIS (% values)'!F51=0,"",'FS ANALYSIS (% values)'!$D51*'FS ANALYSIS (% values)'!F51)</f>
        <v/>
      </c>
      <c r="E52" s="106" t="str">
        <f>IF('FS ANALYSIS (% values)'!G51=0,"",'FS ANALYSIS (% values)'!$D51*'FS ANALYSIS (% values)'!G51)</f>
        <v/>
      </c>
      <c r="F52" s="106" t="str">
        <f>IF('FS ANALYSIS (% values)'!H51=0,"",'FS ANALYSIS (% values)'!$D51*'FS ANALYSIS (% values)'!H51)</f>
        <v/>
      </c>
      <c r="G52" s="106" t="str">
        <f>IF('FS ANALYSIS (% values)'!I51=0,"",'FS ANALYSIS (% values)'!$D51*'FS ANALYSIS (% values)'!I51)</f>
        <v/>
      </c>
      <c r="H52" s="106" t="str">
        <f>IF('FS ANALYSIS (% values)'!J51=0,"",'FS ANALYSIS (% values)'!$D51*'FS ANALYSIS (% values)'!J51)</f>
        <v/>
      </c>
      <c r="I52" s="106" t="str">
        <f>IF('FS ANALYSIS (% values)'!K51=0,"",'FS ANALYSIS (% values)'!$D51*'FS ANALYSIS (% values)'!K51)</f>
        <v/>
      </c>
      <c r="J52" s="106" t="str">
        <f>IF('FS ANALYSIS (% values)'!L51=0,"",'FS ANALYSIS (% values)'!$D51*'FS ANALYSIS (% values)'!L51)</f>
        <v/>
      </c>
      <c r="K52" s="106" t="str">
        <f>IF('FS ANALYSIS (% values)'!M51=0,"",'FS ANALYSIS (% values)'!$D51*'FS ANALYSIS (% values)'!M51)</f>
        <v/>
      </c>
      <c r="L52" s="106" t="str">
        <f>IF('FS ANALYSIS (% values)'!N51=0,"",'FS ANALYSIS (% values)'!$D51*'FS ANALYSIS (% values)'!N51)</f>
        <v/>
      </c>
      <c r="M52" s="106" t="str">
        <f>IF('FS ANALYSIS (% values)'!O51=0,"",'FS ANALYSIS (% values)'!$D51*'FS ANALYSIS (% values)'!O51)</f>
        <v/>
      </c>
      <c r="N52" s="106" t="str">
        <f>IF('FS ANALYSIS (% values)'!P51=0,"",'FS ANALYSIS (% values)'!$D51*'FS ANALYSIS (% values)'!P51)</f>
        <v/>
      </c>
      <c r="O52" s="106" t="str">
        <f>IF('FS ANALYSIS (% values)'!Q51=0,"",'FS ANALYSIS (% values)'!$D51*'FS ANALYSIS (% values)'!Q51)</f>
        <v/>
      </c>
      <c r="P52" s="106" t="str">
        <f>IF('FS ANALYSIS (% values)'!R51=0,"",'FS ANALYSIS (% values)'!$D51*'FS ANALYSIS (% values)'!R51)</f>
        <v/>
      </c>
      <c r="Q52" s="107" t="str">
        <f>IF('FS ANALYSIS (% values)'!S51=0,"",'FS ANALYSIS (% values)'!$D51*'FS ANALYSIS (% values)'!S51)</f>
        <v/>
      </c>
      <c r="S52" s="108">
        <f t="shared" si="7"/>
        <v>0</v>
      </c>
      <c r="T52" s="109" t="e">
        <f t="shared" si="8"/>
        <v>#NUM!</v>
      </c>
      <c r="U52" s="110" t="e">
        <f t="shared" si="9"/>
        <v>#NUM!</v>
      </c>
      <c r="V52" s="111"/>
      <c r="W52" s="112">
        <f t="shared" si="10"/>
        <v>0</v>
      </c>
      <c r="X52" s="110" t="e">
        <f t="shared" si="4"/>
        <v>#NUM!</v>
      </c>
      <c r="Y52" s="112">
        <f t="shared" si="11"/>
        <v>0</v>
      </c>
      <c r="Z52" s="110" t="e">
        <f t="shared" si="6"/>
        <v>#NUM!</v>
      </c>
    </row>
    <row r="53" spans="2:26" x14ac:dyDescent="0.25">
      <c r="B53" s="145">
        <f>'FS ANALYSIS (% values)'!C52</f>
        <v>0</v>
      </c>
      <c r="C53" s="105" t="str">
        <f>IF('FS ANALYSIS (% values)'!E52=0,"",'FS ANALYSIS (% values)'!$D52*'FS ANALYSIS (% values)'!E52)</f>
        <v/>
      </c>
      <c r="D53" s="106" t="str">
        <f>IF('FS ANALYSIS (% values)'!F52=0,"",'FS ANALYSIS (% values)'!$D52*'FS ANALYSIS (% values)'!F52)</f>
        <v/>
      </c>
      <c r="E53" s="106" t="str">
        <f>IF('FS ANALYSIS (% values)'!G52=0,"",'FS ANALYSIS (% values)'!$D52*'FS ANALYSIS (% values)'!G52)</f>
        <v/>
      </c>
      <c r="F53" s="106" t="str">
        <f>IF('FS ANALYSIS (% values)'!H52=0,"",'FS ANALYSIS (% values)'!$D52*'FS ANALYSIS (% values)'!H52)</f>
        <v/>
      </c>
      <c r="G53" s="106" t="str">
        <f>IF('FS ANALYSIS (% values)'!I52=0,"",'FS ANALYSIS (% values)'!$D52*'FS ANALYSIS (% values)'!I52)</f>
        <v/>
      </c>
      <c r="H53" s="106" t="str">
        <f>IF('FS ANALYSIS (% values)'!J52=0,"",'FS ANALYSIS (% values)'!$D52*'FS ANALYSIS (% values)'!J52)</f>
        <v/>
      </c>
      <c r="I53" s="106" t="str">
        <f>IF('FS ANALYSIS (% values)'!K52=0,"",'FS ANALYSIS (% values)'!$D52*'FS ANALYSIS (% values)'!K52)</f>
        <v/>
      </c>
      <c r="J53" s="106" t="str">
        <f>IF('FS ANALYSIS (% values)'!L52=0,"",'FS ANALYSIS (% values)'!$D52*'FS ANALYSIS (% values)'!L52)</f>
        <v/>
      </c>
      <c r="K53" s="106" t="str">
        <f>IF('FS ANALYSIS (% values)'!M52=0,"",'FS ANALYSIS (% values)'!$D52*'FS ANALYSIS (% values)'!M52)</f>
        <v/>
      </c>
      <c r="L53" s="106" t="str">
        <f>IF('FS ANALYSIS (% values)'!N52=0,"",'FS ANALYSIS (% values)'!$D52*'FS ANALYSIS (% values)'!N52)</f>
        <v/>
      </c>
      <c r="M53" s="106" t="str">
        <f>IF('FS ANALYSIS (% values)'!O52=0,"",'FS ANALYSIS (% values)'!$D52*'FS ANALYSIS (% values)'!O52)</f>
        <v/>
      </c>
      <c r="N53" s="106" t="str">
        <f>IF('FS ANALYSIS (% values)'!P52=0,"",'FS ANALYSIS (% values)'!$D52*'FS ANALYSIS (% values)'!P52)</f>
        <v/>
      </c>
      <c r="O53" s="106" t="str">
        <f>IF('FS ANALYSIS (% values)'!Q52=0,"",'FS ANALYSIS (% values)'!$D52*'FS ANALYSIS (% values)'!Q52)</f>
        <v/>
      </c>
      <c r="P53" s="106" t="str">
        <f>IF('FS ANALYSIS (% values)'!R52=0,"",'FS ANALYSIS (% values)'!$D52*'FS ANALYSIS (% values)'!R52)</f>
        <v/>
      </c>
      <c r="Q53" s="107" t="str">
        <f>IF('FS ANALYSIS (% values)'!S52=0,"",'FS ANALYSIS (% values)'!$D52*'FS ANALYSIS (% values)'!S52)</f>
        <v/>
      </c>
      <c r="S53" s="108">
        <f t="shared" si="7"/>
        <v>0</v>
      </c>
      <c r="T53" s="109" t="e">
        <f t="shared" si="8"/>
        <v>#NUM!</v>
      </c>
      <c r="U53" s="110" t="e">
        <f t="shared" si="9"/>
        <v>#NUM!</v>
      </c>
      <c r="V53" s="111"/>
      <c r="W53" s="112">
        <f t="shared" si="10"/>
        <v>0</v>
      </c>
      <c r="X53" s="110" t="e">
        <f t="shared" si="4"/>
        <v>#NUM!</v>
      </c>
      <c r="Y53" s="112">
        <f t="shared" si="11"/>
        <v>0</v>
      </c>
      <c r="Z53" s="110" t="e">
        <f t="shared" si="6"/>
        <v>#NUM!</v>
      </c>
    </row>
    <row r="54" spans="2:26" x14ac:dyDescent="0.25">
      <c r="B54" s="145">
        <f>'FS ANALYSIS (% values)'!C53</f>
        <v>0</v>
      </c>
      <c r="C54" s="105" t="str">
        <f>IF('FS ANALYSIS (% values)'!E53=0,"",'FS ANALYSIS (% values)'!$D53*'FS ANALYSIS (% values)'!E53)</f>
        <v/>
      </c>
      <c r="D54" s="106" t="str">
        <f>IF('FS ANALYSIS (% values)'!F53=0,"",'FS ANALYSIS (% values)'!$D53*'FS ANALYSIS (% values)'!F53)</f>
        <v/>
      </c>
      <c r="E54" s="106" t="str">
        <f>IF('FS ANALYSIS (% values)'!G53=0,"",'FS ANALYSIS (% values)'!$D53*'FS ANALYSIS (% values)'!G53)</f>
        <v/>
      </c>
      <c r="F54" s="106" t="str">
        <f>IF('FS ANALYSIS (% values)'!H53=0,"",'FS ANALYSIS (% values)'!$D53*'FS ANALYSIS (% values)'!H53)</f>
        <v/>
      </c>
      <c r="G54" s="106" t="str">
        <f>IF('FS ANALYSIS (% values)'!I53=0,"",'FS ANALYSIS (% values)'!$D53*'FS ANALYSIS (% values)'!I53)</f>
        <v/>
      </c>
      <c r="H54" s="106" t="str">
        <f>IF('FS ANALYSIS (% values)'!J53=0,"",'FS ANALYSIS (% values)'!$D53*'FS ANALYSIS (% values)'!J53)</f>
        <v/>
      </c>
      <c r="I54" s="106" t="str">
        <f>IF('FS ANALYSIS (% values)'!K53=0,"",'FS ANALYSIS (% values)'!$D53*'FS ANALYSIS (% values)'!K53)</f>
        <v/>
      </c>
      <c r="J54" s="106" t="str">
        <f>IF('FS ANALYSIS (% values)'!L53=0,"",'FS ANALYSIS (% values)'!$D53*'FS ANALYSIS (% values)'!L53)</f>
        <v/>
      </c>
      <c r="K54" s="106" t="str">
        <f>IF('FS ANALYSIS (% values)'!M53=0,"",'FS ANALYSIS (% values)'!$D53*'FS ANALYSIS (% values)'!M53)</f>
        <v/>
      </c>
      <c r="L54" s="106" t="str">
        <f>IF('FS ANALYSIS (% values)'!N53=0,"",'FS ANALYSIS (% values)'!$D53*'FS ANALYSIS (% values)'!N53)</f>
        <v/>
      </c>
      <c r="M54" s="106" t="str">
        <f>IF('FS ANALYSIS (% values)'!O53=0,"",'FS ANALYSIS (% values)'!$D53*'FS ANALYSIS (% values)'!O53)</f>
        <v/>
      </c>
      <c r="N54" s="106" t="str">
        <f>IF('FS ANALYSIS (% values)'!P53=0,"",'FS ANALYSIS (% values)'!$D53*'FS ANALYSIS (% values)'!P53)</f>
        <v/>
      </c>
      <c r="O54" s="106" t="str">
        <f>IF('FS ANALYSIS (% values)'!Q53=0,"",'FS ANALYSIS (% values)'!$D53*'FS ANALYSIS (% values)'!Q53)</f>
        <v/>
      </c>
      <c r="P54" s="106" t="str">
        <f>IF('FS ANALYSIS (% values)'!R53=0,"",'FS ANALYSIS (% values)'!$D53*'FS ANALYSIS (% values)'!R53)</f>
        <v/>
      </c>
      <c r="Q54" s="107" t="str">
        <f>IF('FS ANALYSIS (% values)'!S53=0,"",'FS ANALYSIS (% values)'!$D53*'FS ANALYSIS (% values)'!S53)</f>
        <v/>
      </c>
      <c r="S54" s="108">
        <f t="shared" si="7"/>
        <v>0</v>
      </c>
      <c r="T54" s="109" t="e">
        <f t="shared" si="8"/>
        <v>#NUM!</v>
      </c>
      <c r="U54" s="110" t="e">
        <f t="shared" si="9"/>
        <v>#NUM!</v>
      </c>
      <c r="V54" s="111"/>
      <c r="W54" s="112">
        <f t="shared" si="10"/>
        <v>0</v>
      </c>
      <c r="X54" s="110" t="e">
        <f t="shared" si="4"/>
        <v>#NUM!</v>
      </c>
      <c r="Y54" s="112">
        <f t="shared" si="11"/>
        <v>0</v>
      </c>
      <c r="Z54" s="110" t="e">
        <f t="shared" si="6"/>
        <v>#NUM!</v>
      </c>
    </row>
    <row r="55" spans="2:26" x14ac:dyDescent="0.25">
      <c r="B55" s="145">
        <f>'FS ANALYSIS (% values)'!C54</f>
        <v>0</v>
      </c>
      <c r="C55" s="105" t="str">
        <f>IF('FS ANALYSIS (% values)'!E54=0,"",'FS ANALYSIS (% values)'!$D54*'FS ANALYSIS (% values)'!E54)</f>
        <v/>
      </c>
      <c r="D55" s="106" t="str">
        <f>IF('FS ANALYSIS (% values)'!F54=0,"",'FS ANALYSIS (% values)'!$D54*'FS ANALYSIS (% values)'!F54)</f>
        <v/>
      </c>
      <c r="E55" s="106" t="str">
        <f>IF('FS ANALYSIS (% values)'!G54=0,"",'FS ANALYSIS (% values)'!$D54*'FS ANALYSIS (% values)'!G54)</f>
        <v/>
      </c>
      <c r="F55" s="106" t="str">
        <f>IF('FS ANALYSIS (% values)'!H54=0,"",'FS ANALYSIS (% values)'!$D54*'FS ANALYSIS (% values)'!H54)</f>
        <v/>
      </c>
      <c r="G55" s="106" t="str">
        <f>IF('FS ANALYSIS (% values)'!I54=0,"",'FS ANALYSIS (% values)'!$D54*'FS ANALYSIS (% values)'!I54)</f>
        <v/>
      </c>
      <c r="H55" s="106" t="str">
        <f>IF('FS ANALYSIS (% values)'!J54=0,"",'FS ANALYSIS (% values)'!$D54*'FS ANALYSIS (% values)'!J54)</f>
        <v/>
      </c>
      <c r="I55" s="106" t="str">
        <f>IF('FS ANALYSIS (% values)'!K54=0,"",'FS ANALYSIS (% values)'!$D54*'FS ANALYSIS (% values)'!K54)</f>
        <v/>
      </c>
      <c r="J55" s="106" t="str">
        <f>IF('FS ANALYSIS (% values)'!L54=0,"",'FS ANALYSIS (% values)'!$D54*'FS ANALYSIS (% values)'!L54)</f>
        <v/>
      </c>
      <c r="K55" s="106" t="str">
        <f>IF('FS ANALYSIS (% values)'!M54=0,"",'FS ANALYSIS (% values)'!$D54*'FS ANALYSIS (% values)'!M54)</f>
        <v/>
      </c>
      <c r="L55" s="106" t="str">
        <f>IF('FS ANALYSIS (% values)'!N54=0,"",'FS ANALYSIS (% values)'!$D54*'FS ANALYSIS (% values)'!N54)</f>
        <v/>
      </c>
      <c r="M55" s="106" t="str">
        <f>IF('FS ANALYSIS (% values)'!O54=0,"",'FS ANALYSIS (% values)'!$D54*'FS ANALYSIS (% values)'!O54)</f>
        <v/>
      </c>
      <c r="N55" s="106" t="str">
        <f>IF('FS ANALYSIS (% values)'!P54=0,"",'FS ANALYSIS (% values)'!$D54*'FS ANALYSIS (% values)'!P54)</f>
        <v/>
      </c>
      <c r="O55" s="106" t="str">
        <f>IF('FS ANALYSIS (% values)'!Q54=0,"",'FS ANALYSIS (% values)'!$D54*'FS ANALYSIS (% values)'!Q54)</f>
        <v/>
      </c>
      <c r="P55" s="106" t="str">
        <f>IF('FS ANALYSIS (% values)'!R54=0,"",'FS ANALYSIS (% values)'!$D54*'FS ANALYSIS (% values)'!R54)</f>
        <v/>
      </c>
      <c r="Q55" s="107" t="str">
        <f>IF('FS ANALYSIS (% values)'!S54=0,"",'FS ANALYSIS (% values)'!$D54*'FS ANALYSIS (% values)'!S54)</f>
        <v/>
      </c>
      <c r="S55" s="108">
        <f t="shared" si="7"/>
        <v>0</v>
      </c>
      <c r="T55" s="109" t="e">
        <f t="shared" si="8"/>
        <v>#NUM!</v>
      </c>
      <c r="U55" s="110" t="e">
        <f t="shared" si="9"/>
        <v>#NUM!</v>
      </c>
      <c r="V55" s="111"/>
      <c r="W55" s="112">
        <f t="shared" si="10"/>
        <v>0</v>
      </c>
      <c r="X55" s="110" t="e">
        <f t="shared" si="4"/>
        <v>#NUM!</v>
      </c>
      <c r="Y55" s="112">
        <f t="shared" si="11"/>
        <v>0</v>
      </c>
      <c r="Z55" s="110" t="e">
        <f t="shared" si="6"/>
        <v>#NUM!</v>
      </c>
    </row>
    <row r="56" spans="2:26" x14ac:dyDescent="0.25">
      <c r="B56" s="145">
        <f>'FS ANALYSIS (% values)'!C55</f>
        <v>0</v>
      </c>
      <c r="C56" s="105" t="str">
        <f>IF('FS ANALYSIS (% values)'!E55=0,"",'FS ANALYSIS (% values)'!$D55*'FS ANALYSIS (% values)'!E55)</f>
        <v/>
      </c>
      <c r="D56" s="106" t="str">
        <f>IF('FS ANALYSIS (% values)'!F55=0,"",'FS ANALYSIS (% values)'!$D55*'FS ANALYSIS (% values)'!F55)</f>
        <v/>
      </c>
      <c r="E56" s="106" t="str">
        <f>IF('FS ANALYSIS (% values)'!G55=0,"",'FS ANALYSIS (% values)'!$D55*'FS ANALYSIS (% values)'!G55)</f>
        <v/>
      </c>
      <c r="F56" s="106" t="str">
        <f>IF('FS ANALYSIS (% values)'!H55=0,"",'FS ANALYSIS (% values)'!$D55*'FS ANALYSIS (% values)'!H55)</f>
        <v/>
      </c>
      <c r="G56" s="106" t="str">
        <f>IF('FS ANALYSIS (% values)'!I55=0,"",'FS ANALYSIS (% values)'!$D55*'FS ANALYSIS (% values)'!I55)</f>
        <v/>
      </c>
      <c r="H56" s="106" t="str">
        <f>IF('FS ANALYSIS (% values)'!J55=0,"",'FS ANALYSIS (% values)'!$D55*'FS ANALYSIS (% values)'!J55)</f>
        <v/>
      </c>
      <c r="I56" s="106" t="str">
        <f>IF('FS ANALYSIS (% values)'!K55=0,"",'FS ANALYSIS (% values)'!$D55*'FS ANALYSIS (% values)'!K55)</f>
        <v/>
      </c>
      <c r="J56" s="106" t="str">
        <f>IF('FS ANALYSIS (% values)'!L55=0,"",'FS ANALYSIS (% values)'!$D55*'FS ANALYSIS (% values)'!L55)</f>
        <v/>
      </c>
      <c r="K56" s="106" t="str">
        <f>IF('FS ANALYSIS (% values)'!M55=0,"",'FS ANALYSIS (% values)'!$D55*'FS ANALYSIS (% values)'!M55)</f>
        <v/>
      </c>
      <c r="L56" s="106" t="str">
        <f>IF('FS ANALYSIS (% values)'!N55=0,"",'FS ANALYSIS (% values)'!$D55*'FS ANALYSIS (% values)'!N55)</f>
        <v/>
      </c>
      <c r="M56" s="106" t="str">
        <f>IF('FS ANALYSIS (% values)'!O55=0,"",'FS ANALYSIS (% values)'!$D55*'FS ANALYSIS (% values)'!O55)</f>
        <v/>
      </c>
      <c r="N56" s="106" t="str">
        <f>IF('FS ANALYSIS (% values)'!P55=0,"",'FS ANALYSIS (% values)'!$D55*'FS ANALYSIS (% values)'!P55)</f>
        <v/>
      </c>
      <c r="O56" s="106" t="str">
        <f>IF('FS ANALYSIS (% values)'!Q55=0,"",'FS ANALYSIS (% values)'!$D55*'FS ANALYSIS (% values)'!Q55)</f>
        <v/>
      </c>
      <c r="P56" s="106" t="str">
        <f>IF('FS ANALYSIS (% values)'!R55=0,"",'FS ANALYSIS (% values)'!$D55*'FS ANALYSIS (% values)'!R55)</f>
        <v/>
      </c>
      <c r="Q56" s="107" t="str">
        <f>IF('FS ANALYSIS (% values)'!S55=0,"",'FS ANALYSIS (% values)'!$D55*'FS ANALYSIS (% values)'!S55)</f>
        <v/>
      </c>
      <c r="S56" s="108">
        <f t="shared" si="7"/>
        <v>0</v>
      </c>
      <c r="T56" s="109" t="e">
        <f t="shared" si="8"/>
        <v>#NUM!</v>
      </c>
      <c r="U56" s="110" t="e">
        <f t="shared" si="9"/>
        <v>#NUM!</v>
      </c>
      <c r="V56" s="111"/>
      <c r="W56" s="112">
        <f t="shared" si="10"/>
        <v>0</v>
      </c>
      <c r="X56" s="110" t="e">
        <f t="shared" si="4"/>
        <v>#NUM!</v>
      </c>
      <c r="Y56" s="112">
        <f t="shared" si="11"/>
        <v>0</v>
      </c>
      <c r="Z56" s="110" t="e">
        <f t="shared" si="6"/>
        <v>#NUM!</v>
      </c>
    </row>
    <row r="57" spans="2:26" x14ac:dyDescent="0.25">
      <c r="B57" s="145">
        <f>'FS ANALYSIS (% values)'!C56</f>
        <v>0</v>
      </c>
      <c r="C57" s="105" t="str">
        <f>IF('FS ANALYSIS (% values)'!E56=0,"",'FS ANALYSIS (% values)'!$D56*'FS ANALYSIS (% values)'!E56)</f>
        <v/>
      </c>
      <c r="D57" s="106" t="str">
        <f>IF('FS ANALYSIS (% values)'!F56=0,"",'FS ANALYSIS (% values)'!$D56*'FS ANALYSIS (% values)'!F56)</f>
        <v/>
      </c>
      <c r="E57" s="106" t="str">
        <f>IF('FS ANALYSIS (% values)'!G56=0,"",'FS ANALYSIS (% values)'!$D56*'FS ANALYSIS (% values)'!G56)</f>
        <v/>
      </c>
      <c r="F57" s="106" t="str">
        <f>IF('FS ANALYSIS (% values)'!H56=0,"",'FS ANALYSIS (% values)'!$D56*'FS ANALYSIS (% values)'!H56)</f>
        <v/>
      </c>
      <c r="G57" s="106" t="str">
        <f>IF('FS ANALYSIS (% values)'!I56=0,"",'FS ANALYSIS (% values)'!$D56*'FS ANALYSIS (% values)'!I56)</f>
        <v/>
      </c>
      <c r="H57" s="106" t="str">
        <f>IF('FS ANALYSIS (% values)'!J56=0,"",'FS ANALYSIS (% values)'!$D56*'FS ANALYSIS (% values)'!J56)</f>
        <v/>
      </c>
      <c r="I57" s="106" t="str">
        <f>IF('FS ANALYSIS (% values)'!K56=0,"",'FS ANALYSIS (% values)'!$D56*'FS ANALYSIS (% values)'!K56)</f>
        <v/>
      </c>
      <c r="J57" s="106" t="str">
        <f>IF('FS ANALYSIS (% values)'!L56=0,"",'FS ANALYSIS (% values)'!$D56*'FS ANALYSIS (% values)'!L56)</f>
        <v/>
      </c>
      <c r="K57" s="106" t="str">
        <f>IF('FS ANALYSIS (% values)'!M56=0,"",'FS ANALYSIS (% values)'!$D56*'FS ANALYSIS (% values)'!M56)</f>
        <v/>
      </c>
      <c r="L57" s="106" t="str">
        <f>IF('FS ANALYSIS (% values)'!N56=0,"",'FS ANALYSIS (% values)'!$D56*'FS ANALYSIS (% values)'!N56)</f>
        <v/>
      </c>
      <c r="M57" s="106" t="str">
        <f>IF('FS ANALYSIS (% values)'!O56=0,"",'FS ANALYSIS (% values)'!$D56*'FS ANALYSIS (% values)'!O56)</f>
        <v/>
      </c>
      <c r="N57" s="106" t="str">
        <f>IF('FS ANALYSIS (% values)'!P56=0,"",'FS ANALYSIS (% values)'!$D56*'FS ANALYSIS (% values)'!P56)</f>
        <v/>
      </c>
      <c r="O57" s="106" t="str">
        <f>IF('FS ANALYSIS (% values)'!Q56=0,"",'FS ANALYSIS (% values)'!$D56*'FS ANALYSIS (% values)'!Q56)</f>
        <v/>
      </c>
      <c r="P57" s="106" t="str">
        <f>IF('FS ANALYSIS (% values)'!R56=0,"",'FS ANALYSIS (% values)'!$D56*'FS ANALYSIS (% values)'!R56)</f>
        <v/>
      </c>
      <c r="Q57" s="107" t="str">
        <f>IF('FS ANALYSIS (% values)'!S56=0,"",'FS ANALYSIS (% values)'!$D56*'FS ANALYSIS (% values)'!S56)</f>
        <v/>
      </c>
      <c r="S57" s="108">
        <f t="shared" si="7"/>
        <v>0</v>
      </c>
      <c r="T57" s="109" t="e">
        <f t="shared" si="8"/>
        <v>#NUM!</v>
      </c>
      <c r="U57" s="110" t="e">
        <f t="shared" si="9"/>
        <v>#NUM!</v>
      </c>
      <c r="V57" s="111"/>
      <c r="W57" s="112">
        <f t="shared" si="10"/>
        <v>0</v>
      </c>
      <c r="X57" s="110" t="e">
        <f t="shared" si="4"/>
        <v>#NUM!</v>
      </c>
      <c r="Y57" s="112">
        <f t="shared" si="11"/>
        <v>0</v>
      </c>
      <c r="Z57" s="110" t="e">
        <f t="shared" si="6"/>
        <v>#NUM!</v>
      </c>
    </row>
    <row r="58" spans="2:26" x14ac:dyDescent="0.25">
      <c r="B58" s="145">
        <f>'FS ANALYSIS (% values)'!C57</f>
        <v>0</v>
      </c>
      <c r="C58" s="105" t="str">
        <f>IF('FS ANALYSIS (% values)'!E57=0,"",'FS ANALYSIS (% values)'!$D57*'FS ANALYSIS (% values)'!E57)</f>
        <v/>
      </c>
      <c r="D58" s="106" t="str">
        <f>IF('FS ANALYSIS (% values)'!F57=0,"",'FS ANALYSIS (% values)'!$D57*'FS ANALYSIS (% values)'!F57)</f>
        <v/>
      </c>
      <c r="E58" s="106" t="str">
        <f>IF('FS ANALYSIS (% values)'!G57=0,"",'FS ANALYSIS (% values)'!$D57*'FS ANALYSIS (% values)'!G57)</f>
        <v/>
      </c>
      <c r="F58" s="106" t="str">
        <f>IF('FS ANALYSIS (% values)'!H57=0,"",'FS ANALYSIS (% values)'!$D57*'FS ANALYSIS (% values)'!H57)</f>
        <v/>
      </c>
      <c r="G58" s="106" t="str">
        <f>IF('FS ANALYSIS (% values)'!I57=0,"",'FS ANALYSIS (% values)'!$D57*'FS ANALYSIS (% values)'!I57)</f>
        <v/>
      </c>
      <c r="H58" s="106" t="str">
        <f>IF('FS ANALYSIS (% values)'!J57=0,"",'FS ANALYSIS (% values)'!$D57*'FS ANALYSIS (% values)'!J57)</f>
        <v/>
      </c>
      <c r="I58" s="106" t="str">
        <f>IF('FS ANALYSIS (% values)'!K57=0,"",'FS ANALYSIS (% values)'!$D57*'FS ANALYSIS (% values)'!K57)</f>
        <v/>
      </c>
      <c r="J58" s="106" t="str">
        <f>IF('FS ANALYSIS (% values)'!L57=0,"",'FS ANALYSIS (% values)'!$D57*'FS ANALYSIS (% values)'!L57)</f>
        <v/>
      </c>
      <c r="K58" s="106" t="str">
        <f>IF('FS ANALYSIS (% values)'!M57=0,"",'FS ANALYSIS (% values)'!$D57*'FS ANALYSIS (% values)'!M57)</f>
        <v/>
      </c>
      <c r="L58" s="106" t="str">
        <f>IF('FS ANALYSIS (% values)'!N57=0,"",'FS ANALYSIS (% values)'!$D57*'FS ANALYSIS (% values)'!N57)</f>
        <v/>
      </c>
      <c r="M58" s="106" t="str">
        <f>IF('FS ANALYSIS (% values)'!O57=0,"",'FS ANALYSIS (% values)'!$D57*'FS ANALYSIS (% values)'!O57)</f>
        <v/>
      </c>
      <c r="N58" s="106" t="str">
        <f>IF('FS ANALYSIS (% values)'!P57=0,"",'FS ANALYSIS (% values)'!$D57*'FS ANALYSIS (% values)'!P57)</f>
        <v/>
      </c>
      <c r="O58" s="106" t="str">
        <f>IF('FS ANALYSIS (% values)'!Q57=0,"",'FS ANALYSIS (% values)'!$D57*'FS ANALYSIS (% values)'!Q57)</f>
        <v/>
      </c>
      <c r="P58" s="106" t="str">
        <f>IF('FS ANALYSIS (% values)'!R57=0,"",'FS ANALYSIS (% values)'!$D57*'FS ANALYSIS (% values)'!R57)</f>
        <v/>
      </c>
      <c r="Q58" s="107" t="str">
        <f>IF('FS ANALYSIS (% values)'!S57=0,"",'FS ANALYSIS (% values)'!$D57*'FS ANALYSIS (% values)'!S57)</f>
        <v/>
      </c>
      <c r="S58" s="108">
        <f t="shared" si="7"/>
        <v>0</v>
      </c>
      <c r="T58" s="109" t="e">
        <f t="shared" si="8"/>
        <v>#NUM!</v>
      </c>
      <c r="U58" s="110" t="e">
        <f t="shared" si="9"/>
        <v>#NUM!</v>
      </c>
      <c r="V58" s="111"/>
      <c r="W58" s="112">
        <f t="shared" si="10"/>
        <v>0</v>
      </c>
      <c r="X58" s="110" t="e">
        <f t="shared" si="4"/>
        <v>#NUM!</v>
      </c>
      <c r="Y58" s="112">
        <f t="shared" si="11"/>
        <v>0</v>
      </c>
      <c r="Z58" s="110" t="e">
        <f t="shared" si="6"/>
        <v>#NUM!</v>
      </c>
    </row>
    <row r="59" spans="2:26" x14ac:dyDescent="0.25">
      <c r="B59" s="145">
        <f>'FS ANALYSIS (% values)'!C58</f>
        <v>0</v>
      </c>
      <c r="C59" s="105" t="str">
        <f>IF('FS ANALYSIS (% values)'!E58=0,"",'FS ANALYSIS (% values)'!$D58*'FS ANALYSIS (% values)'!E58)</f>
        <v/>
      </c>
      <c r="D59" s="106" t="str">
        <f>IF('FS ANALYSIS (% values)'!F58=0,"",'FS ANALYSIS (% values)'!$D58*'FS ANALYSIS (% values)'!F58)</f>
        <v/>
      </c>
      <c r="E59" s="106" t="str">
        <f>IF('FS ANALYSIS (% values)'!G58=0,"",'FS ANALYSIS (% values)'!$D58*'FS ANALYSIS (% values)'!G58)</f>
        <v/>
      </c>
      <c r="F59" s="106" t="str">
        <f>IF('FS ANALYSIS (% values)'!H58=0,"",'FS ANALYSIS (% values)'!$D58*'FS ANALYSIS (% values)'!H58)</f>
        <v/>
      </c>
      <c r="G59" s="106" t="str">
        <f>IF('FS ANALYSIS (% values)'!I58=0,"",'FS ANALYSIS (% values)'!$D58*'FS ANALYSIS (% values)'!I58)</f>
        <v/>
      </c>
      <c r="H59" s="106" t="str">
        <f>IF('FS ANALYSIS (% values)'!J58=0,"",'FS ANALYSIS (% values)'!$D58*'FS ANALYSIS (% values)'!J58)</f>
        <v/>
      </c>
      <c r="I59" s="106" t="str">
        <f>IF('FS ANALYSIS (% values)'!K58=0,"",'FS ANALYSIS (% values)'!$D58*'FS ANALYSIS (% values)'!K58)</f>
        <v/>
      </c>
      <c r="J59" s="106" t="str">
        <f>IF('FS ANALYSIS (% values)'!L58=0,"",'FS ANALYSIS (% values)'!$D58*'FS ANALYSIS (% values)'!L58)</f>
        <v/>
      </c>
      <c r="K59" s="106" t="str">
        <f>IF('FS ANALYSIS (% values)'!M58=0,"",'FS ANALYSIS (% values)'!$D58*'FS ANALYSIS (% values)'!M58)</f>
        <v/>
      </c>
      <c r="L59" s="106" t="str">
        <f>IF('FS ANALYSIS (% values)'!N58=0,"",'FS ANALYSIS (% values)'!$D58*'FS ANALYSIS (% values)'!N58)</f>
        <v/>
      </c>
      <c r="M59" s="106" t="str">
        <f>IF('FS ANALYSIS (% values)'!O58=0,"",'FS ANALYSIS (% values)'!$D58*'FS ANALYSIS (% values)'!O58)</f>
        <v/>
      </c>
      <c r="N59" s="106" t="str">
        <f>IF('FS ANALYSIS (% values)'!P58=0,"",'FS ANALYSIS (% values)'!$D58*'FS ANALYSIS (% values)'!P58)</f>
        <v/>
      </c>
      <c r="O59" s="106" t="str">
        <f>IF('FS ANALYSIS (% values)'!Q58=0,"",'FS ANALYSIS (% values)'!$D58*'FS ANALYSIS (% values)'!Q58)</f>
        <v/>
      </c>
      <c r="P59" s="106" t="str">
        <f>IF('FS ANALYSIS (% values)'!R58=0,"",'FS ANALYSIS (% values)'!$D58*'FS ANALYSIS (% values)'!R58)</f>
        <v/>
      </c>
      <c r="Q59" s="107" t="str">
        <f>IF('FS ANALYSIS (% values)'!S58=0,"",'FS ANALYSIS (% values)'!$D58*'FS ANALYSIS (% values)'!S58)</f>
        <v/>
      </c>
      <c r="S59" s="108">
        <f t="shared" si="7"/>
        <v>0</v>
      </c>
      <c r="T59" s="109" t="e">
        <f t="shared" si="8"/>
        <v>#NUM!</v>
      </c>
      <c r="U59" s="110" t="e">
        <f t="shared" si="9"/>
        <v>#NUM!</v>
      </c>
      <c r="V59" s="111"/>
      <c r="W59" s="112">
        <f t="shared" si="10"/>
        <v>0</v>
      </c>
      <c r="X59" s="110" t="e">
        <f t="shared" si="4"/>
        <v>#NUM!</v>
      </c>
      <c r="Y59" s="112">
        <f t="shared" si="11"/>
        <v>0</v>
      </c>
      <c r="Z59" s="110" t="e">
        <f t="shared" si="6"/>
        <v>#NUM!</v>
      </c>
    </row>
    <row r="60" spans="2:26" x14ac:dyDescent="0.25">
      <c r="B60" s="145">
        <f>'FS ANALYSIS (% values)'!C59</f>
        <v>0</v>
      </c>
      <c r="C60" s="105" t="str">
        <f>IF('FS ANALYSIS (% values)'!E59=0,"",'FS ANALYSIS (% values)'!$D59*'FS ANALYSIS (% values)'!E59)</f>
        <v/>
      </c>
      <c r="D60" s="106" t="str">
        <f>IF('FS ANALYSIS (% values)'!F59=0,"",'FS ANALYSIS (% values)'!$D59*'FS ANALYSIS (% values)'!F59)</f>
        <v/>
      </c>
      <c r="E60" s="106" t="str">
        <f>IF('FS ANALYSIS (% values)'!G59=0,"",'FS ANALYSIS (% values)'!$D59*'FS ANALYSIS (% values)'!G59)</f>
        <v/>
      </c>
      <c r="F60" s="106" t="str">
        <f>IF('FS ANALYSIS (% values)'!H59=0,"",'FS ANALYSIS (% values)'!$D59*'FS ANALYSIS (% values)'!H59)</f>
        <v/>
      </c>
      <c r="G60" s="106" t="str">
        <f>IF('FS ANALYSIS (% values)'!I59=0,"",'FS ANALYSIS (% values)'!$D59*'FS ANALYSIS (% values)'!I59)</f>
        <v/>
      </c>
      <c r="H60" s="106" t="str">
        <f>IF('FS ANALYSIS (% values)'!J59=0,"",'FS ANALYSIS (% values)'!$D59*'FS ANALYSIS (% values)'!J59)</f>
        <v/>
      </c>
      <c r="I60" s="106" t="str">
        <f>IF('FS ANALYSIS (% values)'!K59=0,"",'FS ANALYSIS (% values)'!$D59*'FS ANALYSIS (% values)'!K59)</f>
        <v/>
      </c>
      <c r="J60" s="106" t="str">
        <f>IF('FS ANALYSIS (% values)'!L59=0,"",'FS ANALYSIS (% values)'!$D59*'FS ANALYSIS (% values)'!L59)</f>
        <v/>
      </c>
      <c r="K60" s="106" t="str">
        <f>IF('FS ANALYSIS (% values)'!M59=0,"",'FS ANALYSIS (% values)'!$D59*'FS ANALYSIS (% values)'!M59)</f>
        <v/>
      </c>
      <c r="L60" s="106" t="str">
        <f>IF('FS ANALYSIS (% values)'!N59=0,"",'FS ANALYSIS (% values)'!$D59*'FS ANALYSIS (% values)'!N59)</f>
        <v/>
      </c>
      <c r="M60" s="106" t="str">
        <f>IF('FS ANALYSIS (% values)'!O59=0,"",'FS ANALYSIS (% values)'!$D59*'FS ANALYSIS (% values)'!O59)</f>
        <v/>
      </c>
      <c r="N60" s="106" t="str">
        <f>IF('FS ANALYSIS (% values)'!P59=0,"",'FS ANALYSIS (% values)'!$D59*'FS ANALYSIS (% values)'!P59)</f>
        <v/>
      </c>
      <c r="O60" s="106" t="str">
        <f>IF('FS ANALYSIS (% values)'!Q59=0,"",'FS ANALYSIS (% values)'!$D59*'FS ANALYSIS (% values)'!Q59)</f>
        <v/>
      </c>
      <c r="P60" s="106" t="str">
        <f>IF('FS ANALYSIS (% values)'!R59=0,"",'FS ANALYSIS (% values)'!$D59*'FS ANALYSIS (% values)'!R59)</f>
        <v/>
      </c>
      <c r="Q60" s="107" t="str">
        <f>IF('FS ANALYSIS (% values)'!S59=0,"",'FS ANALYSIS (% values)'!$D59*'FS ANALYSIS (% values)'!S59)</f>
        <v/>
      </c>
      <c r="S60" s="108">
        <f t="shared" si="7"/>
        <v>0</v>
      </c>
      <c r="T60" s="109" t="e">
        <f t="shared" si="8"/>
        <v>#NUM!</v>
      </c>
      <c r="U60" s="110" t="e">
        <f t="shared" si="9"/>
        <v>#NUM!</v>
      </c>
      <c r="V60" s="111"/>
      <c r="W60" s="112">
        <f t="shared" si="10"/>
        <v>0</v>
      </c>
      <c r="X60" s="110" t="e">
        <f t="shared" si="4"/>
        <v>#NUM!</v>
      </c>
      <c r="Y60" s="112">
        <f t="shared" si="11"/>
        <v>0</v>
      </c>
      <c r="Z60" s="110" t="e">
        <f t="shared" si="6"/>
        <v>#NUM!</v>
      </c>
    </row>
    <row r="61" spans="2:26" x14ac:dyDescent="0.25">
      <c r="B61" s="145">
        <f>'FS ANALYSIS (% values)'!C60</f>
        <v>0</v>
      </c>
      <c r="C61" s="105" t="str">
        <f>IF('FS ANALYSIS (% values)'!E60=0,"",'FS ANALYSIS (% values)'!$D60*'FS ANALYSIS (% values)'!E60)</f>
        <v/>
      </c>
      <c r="D61" s="106" t="str">
        <f>IF('FS ANALYSIS (% values)'!F60=0,"",'FS ANALYSIS (% values)'!$D60*'FS ANALYSIS (% values)'!F60)</f>
        <v/>
      </c>
      <c r="E61" s="106" t="str">
        <f>IF('FS ANALYSIS (% values)'!G60=0,"",'FS ANALYSIS (% values)'!$D60*'FS ANALYSIS (% values)'!G60)</f>
        <v/>
      </c>
      <c r="F61" s="106" t="str">
        <f>IF('FS ANALYSIS (% values)'!H60=0,"",'FS ANALYSIS (% values)'!$D60*'FS ANALYSIS (% values)'!H60)</f>
        <v/>
      </c>
      <c r="G61" s="106" t="str">
        <f>IF('FS ANALYSIS (% values)'!I60=0,"",'FS ANALYSIS (% values)'!$D60*'FS ANALYSIS (% values)'!I60)</f>
        <v/>
      </c>
      <c r="H61" s="106" t="str">
        <f>IF('FS ANALYSIS (% values)'!J60=0,"",'FS ANALYSIS (% values)'!$D60*'FS ANALYSIS (% values)'!J60)</f>
        <v/>
      </c>
      <c r="I61" s="106" t="str">
        <f>IF('FS ANALYSIS (% values)'!K60=0,"",'FS ANALYSIS (% values)'!$D60*'FS ANALYSIS (% values)'!K60)</f>
        <v/>
      </c>
      <c r="J61" s="106" t="str">
        <f>IF('FS ANALYSIS (% values)'!L60=0,"",'FS ANALYSIS (% values)'!$D60*'FS ANALYSIS (% values)'!L60)</f>
        <v/>
      </c>
      <c r="K61" s="106" t="str">
        <f>IF('FS ANALYSIS (% values)'!M60=0,"",'FS ANALYSIS (% values)'!$D60*'FS ANALYSIS (% values)'!M60)</f>
        <v/>
      </c>
      <c r="L61" s="106" t="str">
        <f>IF('FS ANALYSIS (% values)'!N60=0,"",'FS ANALYSIS (% values)'!$D60*'FS ANALYSIS (% values)'!N60)</f>
        <v/>
      </c>
      <c r="M61" s="106" t="str">
        <f>IF('FS ANALYSIS (% values)'!O60=0,"",'FS ANALYSIS (% values)'!$D60*'FS ANALYSIS (% values)'!O60)</f>
        <v/>
      </c>
      <c r="N61" s="106" t="str">
        <f>IF('FS ANALYSIS (% values)'!P60=0,"",'FS ANALYSIS (% values)'!$D60*'FS ANALYSIS (% values)'!P60)</f>
        <v/>
      </c>
      <c r="O61" s="106" t="str">
        <f>IF('FS ANALYSIS (% values)'!Q60=0,"",'FS ANALYSIS (% values)'!$D60*'FS ANALYSIS (% values)'!Q60)</f>
        <v/>
      </c>
      <c r="P61" s="106" t="str">
        <f>IF('FS ANALYSIS (% values)'!R60=0,"",'FS ANALYSIS (% values)'!$D60*'FS ANALYSIS (% values)'!R60)</f>
        <v/>
      </c>
      <c r="Q61" s="107" t="str">
        <f>IF('FS ANALYSIS (% values)'!S60=0,"",'FS ANALYSIS (% values)'!$D60*'FS ANALYSIS (% values)'!S60)</f>
        <v/>
      </c>
      <c r="S61" s="108">
        <f t="shared" si="7"/>
        <v>0</v>
      </c>
      <c r="T61" s="109" t="e">
        <f t="shared" si="8"/>
        <v>#NUM!</v>
      </c>
      <c r="U61" s="110" t="e">
        <f t="shared" si="9"/>
        <v>#NUM!</v>
      </c>
      <c r="V61" s="111"/>
      <c r="W61" s="112">
        <f t="shared" si="10"/>
        <v>0</v>
      </c>
      <c r="X61" s="110" t="e">
        <f t="shared" si="4"/>
        <v>#NUM!</v>
      </c>
      <c r="Y61" s="112">
        <f t="shared" si="11"/>
        <v>0</v>
      </c>
      <c r="Z61" s="110" t="e">
        <f t="shared" si="6"/>
        <v>#NUM!</v>
      </c>
    </row>
    <row r="62" spans="2:26" x14ac:dyDescent="0.25">
      <c r="B62" s="145">
        <f>'FS ANALYSIS (% values)'!C61</f>
        <v>0</v>
      </c>
      <c r="C62" s="105" t="str">
        <f>IF('FS ANALYSIS (% values)'!E61=0,"",'FS ANALYSIS (% values)'!$D61*'FS ANALYSIS (% values)'!E61)</f>
        <v/>
      </c>
      <c r="D62" s="106" t="str">
        <f>IF('FS ANALYSIS (% values)'!F61=0,"",'FS ANALYSIS (% values)'!$D61*'FS ANALYSIS (% values)'!F61)</f>
        <v/>
      </c>
      <c r="E62" s="106" t="str">
        <f>IF('FS ANALYSIS (% values)'!G61=0,"",'FS ANALYSIS (% values)'!$D61*'FS ANALYSIS (% values)'!G61)</f>
        <v/>
      </c>
      <c r="F62" s="106" t="str">
        <f>IF('FS ANALYSIS (% values)'!H61=0,"",'FS ANALYSIS (% values)'!$D61*'FS ANALYSIS (% values)'!H61)</f>
        <v/>
      </c>
      <c r="G62" s="106" t="str">
        <f>IF('FS ANALYSIS (% values)'!I61=0,"",'FS ANALYSIS (% values)'!$D61*'FS ANALYSIS (% values)'!I61)</f>
        <v/>
      </c>
      <c r="H62" s="106" t="str">
        <f>IF('FS ANALYSIS (% values)'!J61=0,"",'FS ANALYSIS (% values)'!$D61*'FS ANALYSIS (% values)'!J61)</f>
        <v/>
      </c>
      <c r="I62" s="106" t="str">
        <f>IF('FS ANALYSIS (% values)'!K61=0,"",'FS ANALYSIS (% values)'!$D61*'FS ANALYSIS (% values)'!K61)</f>
        <v/>
      </c>
      <c r="J62" s="106" t="str">
        <f>IF('FS ANALYSIS (% values)'!L61=0,"",'FS ANALYSIS (% values)'!$D61*'FS ANALYSIS (% values)'!L61)</f>
        <v/>
      </c>
      <c r="K62" s="106" t="str">
        <f>IF('FS ANALYSIS (% values)'!M61=0,"",'FS ANALYSIS (% values)'!$D61*'FS ANALYSIS (% values)'!M61)</f>
        <v/>
      </c>
      <c r="L62" s="106" t="str">
        <f>IF('FS ANALYSIS (% values)'!N61=0,"",'FS ANALYSIS (% values)'!$D61*'FS ANALYSIS (% values)'!N61)</f>
        <v/>
      </c>
      <c r="M62" s="106" t="str">
        <f>IF('FS ANALYSIS (% values)'!O61=0,"",'FS ANALYSIS (% values)'!$D61*'FS ANALYSIS (% values)'!O61)</f>
        <v/>
      </c>
      <c r="N62" s="106" t="str">
        <f>IF('FS ANALYSIS (% values)'!P61=0,"",'FS ANALYSIS (% values)'!$D61*'FS ANALYSIS (% values)'!P61)</f>
        <v/>
      </c>
      <c r="O62" s="106" t="str">
        <f>IF('FS ANALYSIS (% values)'!Q61=0,"",'FS ANALYSIS (% values)'!$D61*'FS ANALYSIS (% values)'!Q61)</f>
        <v/>
      </c>
      <c r="P62" s="106" t="str">
        <f>IF('FS ANALYSIS (% values)'!R61=0,"",'FS ANALYSIS (% values)'!$D61*'FS ANALYSIS (% values)'!R61)</f>
        <v/>
      </c>
      <c r="Q62" s="107" t="str">
        <f>IF('FS ANALYSIS (% values)'!S61=0,"",'FS ANALYSIS (% values)'!$D61*'FS ANALYSIS (% values)'!S61)</f>
        <v/>
      </c>
      <c r="S62" s="108">
        <f t="shared" si="7"/>
        <v>0</v>
      </c>
      <c r="T62" s="109" t="e">
        <f t="shared" si="8"/>
        <v>#NUM!</v>
      </c>
      <c r="U62" s="110" t="e">
        <f t="shared" si="9"/>
        <v>#NUM!</v>
      </c>
      <c r="V62" s="111"/>
      <c r="W62" s="112">
        <f t="shared" si="10"/>
        <v>0</v>
      </c>
      <c r="X62" s="110" t="e">
        <f t="shared" si="4"/>
        <v>#NUM!</v>
      </c>
      <c r="Y62" s="112">
        <f t="shared" si="11"/>
        <v>0</v>
      </c>
      <c r="Z62" s="110" t="e">
        <f t="shared" si="6"/>
        <v>#NUM!</v>
      </c>
    </row>
    <row r="63" spans="2:26" x14ac:dyDescent="0.25">
      <c r="B63" s="145">
        <f>'FS ANALYSIS (% values)'!C62</f>
        <v>0</v>
      </c>
      <c r="C63" s="105" t="str">
        <f>IF('FS ANALYSIS (% values)'!E62=0,"",'FS ANALYSIS (% values)'!$D62*'FS ANALYSIS (% values)'!E62)</f>
        <v/>
      </c>
      <c r="D63" s="106" t="str">
        <f>IF('FS ANALYSIS (% values)'!F62=0,"",'FS ANALYSIS (% values)'!$D62*'FS ANALYSIS (% values)'!F62)</f>
        <v/>
      </c>
      <c r="E63" s="106" t="str">
        <f>IF('FS ANALYSIS (% values)'!G62=0,"",'FS ANALYSIS (% values)'!$D62*'FS ANALYSIS (% values)'!G62)</f>
        <v/>
      </c>
      <c r="F63" s="106" t="str">
        <f>IF('FS ANALYSIS (% values)'!H62=0,"",'FS ANALYSIS (% values)'!$D62*'FS ANALYSIS (% values)'!H62)</f>
        <v/>
      </c>
      <c r="G63" s="106" t="str">
        <f>IF('FS ANALYSIS (% values)'!I62=0,"",'FS ANALYSIS (% values)'!$D62*'FS ANALYSIS (% values)'!I62)</f>
        <v/>
      </c>
      <c r="H63" s="106" t="str">
        <f>IF('FS ANALYSIS (% values)'!J62=0,"",'FS ANALYSIS (% values)'!$D62*'FS ANALYSIS (% values)'!J62)</f>
        <v/>
      </c>
      <c r="I63" s="106" t="str">
        <f>IF('FS ANALYSIS (% values)'!K62=0,"",'FS ANALYSIS (% values)'!$D62*'FS ANALYSIS (% values)'!K62)</f>
        <v/>
      </c>
      <c r="J63" s="106" t="str">
        <f>IF('FS ANALYSIS (% values)'!L62=0,"",'FS ANALYSIS (% values)'!$D62*'FS ANALYSIS (% values)'!L62)</f>
        <v/>
      </c>
      <c r="K63" s="106" t="str">
        <f>IF('FS ANALYSIS (% values)'!M62=0,"",'FS ANALYSIS (% values)'!$D62*'FS ANALYSIS (% values)'!M62)</f>
        <v/>
      </c>
      <c r="L63" s="106" t="str">
        <f>IF('FS ANALYSIS (% values)'!N62=0,"",'FS ANALYSIS (% values)'!$D62*'FS ANALYSIS (% values)'!N62)</f>
        <v/>
      </c>
      <c r="M63" s="106" t="str">
        <f>IF('FS ANALYSIS (% values)'!O62=0,"",'FS ANALYSIS (% values)'!$D62*'FS ANALYSIS (% values)'!O62)</f>
        <v/>
      </c>
      <c r="N63" s="106" t="str">
        <f>IF('FS ANALYSIS (% values)'!P62=0,"",'FS ANALYSIS (% values)'!$D62*'FS ANALYSIS (% values)'!P62)</f>
        <v/>
      </c>
      <c r="O63" s="106" t="str">
        <f>IF('FS ANALYSIS (% values)'!Q62=0,"",'FS ANALYSIS (% values)'!$D62*'FS ANALYSIS (% values)'!Q62)</f>
        <v/>
      </c>
      <c r="P63" s="106" t="str">
        <f>IF('FS ANALYSIS (% values)'!R62=0,"",'FS ANALYSIS (% values)'!$D62*'FS ANALYSIS (% values)'!R62)</f>
        <v/>
      </c>
      <c r="Q63" s="107" t="str">
        <f>IF('FS ANALYSIS (% values)'!S62=0,"",'FS ANALYSIS (% values)'!$D62*'FS ANALYSIS (% values)'!S62)</f>
        <v/>
      </c>
      <c r="S63" s="108">
        <f t="shared" si="7"/>
        <v>0</v>
      </c>
      <c r="T63" s="109" t="e">
        <f t="shared" si="8"/>
        <v>#NUM!</v>
      </c>
      <c r="U63" s="110" t="e">
        <f t="shared" si="9"/>
        <v>#NUM!</v>
      </c>
      <c r="V63" s="111"/>
      <c r="W63" s="112">
        <f t="shared" si="10"/>
        <v>0</v>
      </c>
      <c r="X63" s="110" t="e">
        <f t="shared" si="4"/>
        <v>#NUM!</v>
      </c>
      <c r="Y63" s="112">
        <f t="shared" si="11"/>
        <v>0</v>
      </c>
      <c r="Z63" s="110" t="e">
        <f t="shared" si="6"/>
        <v>#NUM!</v>
      </c>
    </row>
    <row r="64" spans="2:26" x14ac:dyDescent="0.25">
      <c r="B64" s="145">
        <f>'FS ANALYSIS (% values)'!C63</f>
        <v>0</v>
      </c>
      <c r="C64" s="105" t="str">
        <f>IF('FS ANALYSIS (% values)'!E63=0,"",'FS ANALYSIS (% values)'!$D63*'FS ANALYSIS (% values)'!E63)</f>
        <v/>
      </c>
      <c r="D64" s="106" t="str">
        <f>IF('FS ANALYSIS (% values)'!F63=0,"",'FS ANALYSIS (% values)'!$D63*'FS ANALYSIS (% values)'!F63)</f>
        <v/>
      </c>
      <c r="E64" s="106" t="str">
        <f>IF('FS ANALYSIS (% values)'!G63=0,"",'FS ANALYSIS (% values)'!$D63*'FS ANALYSIS (% values)'!G63)</f>
        <v/>
      </c>
      <c r="F64" s="106" t="str">
        <f>IF('FS ANALYSIS (% values)'!H63=0,"",'FS ANALYSIS (% values)'!$D63*'FS ANALYSIS (% values)'!H63)</f>
        <v/>
      </c>
      <c r="G64" s="106" t="str">
        <f>IF('FS ANALYSIS (% values)'!I63=0,"",'FS ANALYSIS (% values)'!$D63*'FS ANALYSIS (% values)'!I63)</f>
        <v/>
      </c>
      <c r="H64" s="106" t="str">
        <f>IF('FS ANALYSIS (% values)'!J63=0,"",'FS ANALYSIS (% values)'!$D63*'FS ANALYSIS (% values)'!J63)</f>
        <v/>
      </c>
      <c r="I64" s="106" t="str">
        <f>IF('FS ANALYSIS (% values)'!K63=0,"",'FS ANALYSIS (% values)'!$D63*'FS ANALYSIS (% values)'!K63)</f>
        <v/>
      </c>
      <c r="J64" s="106" t="str">
        <f>IF('FS ANALYSIS (% values)'!L63=0,"",'FS ANALYSIS (% values)'!$D63*'FS ANALYSIS (% values)'!L63)</f>
        <v/>
      </c>
      <c r="K64" s="106" t="str">
        <f>IF('FS ANALYSIS (% values)'!M63=0,"",'FS ANALYSIS (% values)'!$D63*'FS ANALYSIS (% values)'!M63)</f>
        <v/>
      </c>
      <c r="L64" s="106" t="str">
        <f>IF('FS ANALYSIS (% values)'!N63=0,"",'FS ANALYSIS (% values)'!$D63*'FS ANALYSIS (% values)'!N63)</f>
        <v/>
      </c>
      <c r="M64" s="106" t="str">
        <f>IF('FS ANALYSIS (% values)'!O63=0,"",'FS ANALYSIS (% values)'!$D63*'FS ANALYSIS (% values)'!O63)</f>
        <v/>
      </c>
      <c r="N64" s="106" t="str">
        <f>IF('FS ANALYSIS (% values)'!P63=0,"",'FS ANALYSIS (% values)'!$D63*'FS ANALYSIS (% values)'!P63)</f>
        <v/>
      </c>
      <c r="O64" s="106" t="str">
        <f>IF('FS ANALYSIS (% values)'!Q63=0,"",'FS ANALYSIS (% values)'!$D63*'FS ANALYSIS (% values)'!Q63)</f>
        <v/>
      </c>
      <c r="P64" s="106" t="str">
        <f>IF('FS ANALYSIS (% values)'!R63=0,"",'FS ANALYSIS (% values)'!$D63*'FS ANALYSIS (% values)'!R63)</f>
        <v/>
      </c>
      <c r="Q64" s="107" t="str">
        <f>IF('FS ANALYSIS (% values)'!S63=0,"",'FS ANALYSIS (% values)'!$D63*'FS ANALYSIS (% values)'!S63)</f>
        <v/>
      </c>
      <c r="S64" s="108">
        <f t="shared" si="7"/>
        <v>0</v>
      </c>
      <c r="T64" s="109" t="e">
        <f t="shared" si="8"/>
        <v>#NUM!</v>
      </c>
      <c r="U64" s="110" t="e">
        <f t="shared" si="9"/>
        <v>#NUM!</v>
      </c>
      <c r="V64" s="111"/>
      <c r="W64" s="112">
        <f t="shared" si="10"/>
        <v>0</v>
      </c>
      <c r="X64" s="110" t="e">
        <f t="shared" si="4"/>
        <v>#NUM!</v>
      </c>
      <c r="Y64" s="112">
        <f t="shared" si="11"/>
        <v>0</v>
      </c>
      <c r="Z64" s="110" t="e">
        <f t="shared" si="6"/>
        <v>#NUM!</v>
      </c>
    </row>
    <row r="65" spans="2:26" x14ac:dyDescent="0.25">
      <c r="B65" s="145">
        <f>'FS ANALYSIS (% values)'!C64</f>
        <v>0</v>
      </c>
      <c r="C65" s="105" t="str">
        <f>IF('FS ANALYSIS (% values)'!E64=0,"",'FS ANALYSIS (% values)'!$D64*'FS ANALYSIS (% values)'!E64)</f>
        <v/>
      </c>
      <c r="D65" s="106" t="str">
        <f>IF('FS ANALYSIS (% values)'!F64=0,"",'FS ANALYSIS (% values)'!$D64*'FS ANALYSIS (% values)'!F64)</f>
        <v/>
      </c>
      <c r="E65" s="106" t="str">
        <f>IF('FS ANALYSIS (% values)'!G64=0,"",'FS ANALYSIS (% values)'!$D64*'FS ANALYSIS (% values)'!G64)</f>
        <v/>
      </c>
      <c r="F65" s="106" t="str">
        <f>IF('FS ANALYSIS (% values)'!H64=0,"",'FS ANALYSIS (% values)'!$D64*'FS ANALYSIS (% values)'!H64)</f>
        <v/>
      </c>
      <c r="G65" s="106" t="str">
        <f>IF('FS ANALYSIS (% values)'!I64=0,"",'FS ANALYSIS (% values)'!$D64*'FS ANALYSIS (% values)'!I64)</f>
        <v/>
      </c>
      <c r="H65" s="106" t="str">
        <f>IF('FS ANALYSIS (% values)'!J64=0,"",'FS ANALYSIS (% values)'!$D64*'FS ANALYSIS (% values)'!J64)</f>
        <v/>
      </c>
      <c r="I65" s="106" t="str">
        <f>IF('FS ANALYSIS (% values)'!K64=0,"",'FS ANALYSIS (% values)'!$D64*'FS ANALYSIS (% values)'!K64)</f>
        <v/>
      </c>
      <c r="J65" s="106" t="str">
        <f>IF('FS ANALYSIS (% values)'!L64=0,"",'FS ANALYSIS (% values)'!$D64*'FS ANALYSIS (% values)'!L64)</f>
        <v/>
      </c>
      <c r="K65" s="106" t="str">
        <f>IF('FS ANALYSIS (% values)'!M64=0,"",'FS ANALYSIS (% values)'!$D64*'FS ANALYSIS (% values)'!M64)</f>
        <v/>
      </c>
      <c r="L65" s="106" t="str">
        <f>IF('FS ANALYSIS (% values)'!N64=0,"",'FS ANALYSIS (% values)'!$D64*'FS ANALYSIS (% values)'!N64)</f>
        <v/>
      </c>
      <c r="M65" s="106" t="str">
        <f>IF('FS ANALYSIS (% values)'!O64=0,"",'FS ANALYSIS (% values)'!$D64*'FS ANALYSIS (% values)'!O64)</f>
        <v/>
      </c>
      <c r="N65" s="106" t="str">
        <f>IF('FS ANALYSIS (% values)'!P64=0,"",'FS ANALYSIS (% values)'!$D64*'FS ANALYSIS (% values)'!P64)</f>
        <v/>
      </c>
      <c r="O65" s="106" t="str">
        <f>IF('FS ANALYSIS (% values)'!Q64=0,"",'FS ANALYSIS (% values)'!$D64*'FS ANALYSIS (% values)'!Q64)</f>
        <v/>
      </c>
      <c r="P65" s="106" t="str">
        <f>IF('FS ANALYSIS (% values)'!R64=0,"",'FS ANALYSIS (% values)'!$D64*'FS ANALYSIS (% values)'!R64)</f>
        <v/>
      </c>
      <c r="Q65" s="107" t="str">
        <f>IF('FS ANALYSIS (% values)'!S64=0,"",'FS ANALYSIS (% values)'!$D64*'FS ANALYSIS (% values)'!S64)</f>
        <v/>
      </c>
      <c r="S65" s="108">
        <f t="shared" si="7"/>
        <v>0</v>
      </c>
      <c r="T65" s="109" t="e">
        <f t="shared" si="8"/>
        <v>#NUM!</v>
      </c>
      <c r="U65" s="110" t="e">
        <f t="shared" si="9"/>
        <v>#NUM!</v>
      </c>
      <c r="V65" s="111"/>
      <c r="W65" s="112">
        <f t="shared" si="10"/>
        <v>0</v>
      </c>
      <c r="X65" s="110" t="e">
        <f t="shared" si="4"/>
        <v>#NUM!</v>
      </c>
      <c r="Y65" s="112">
        <f t="shared" si="11"/>
        <v>0</v>
      </c>
      <c r="Z65" s="110" t="e">
        <f t="shared" si="6"/>
        <v>#NUM!</v>
      </c>
    </row>
    <row r="66" spans="2:26" x14ac:dyDescent="0.25">
      <c r="B66" s="145">
        <f>'FS ANALYSIS (% values)'!C65</f>
        <v>0</v>
      </c>
      <c r="C66" s="105" t="str">
        <f>IF('FS ANALYSIS (% values)'!E65=0,"",'FS ANALYSIS (% values)'!$D65*'FS ANALYSIS (% values)'!E65)</f>
        <v/>
      </c>
      <c r="D66" s="106" t="str">
        <f>IF('FS ANALYSIS (% values)'!F65=0,"",'FS ANALYSIS (% values)'!$D65*'FS ANALYSIS (% values)'!F65)</f>
        <v/>
      </c>
      <c r="E66" s="106" t="str">
        <f>IF('FS ANALYSIS (% values)'!G65=0,"",'FS ANALYSIS (% values)'!$D65*'FS ANALYSIS (% values)'!G65)</f>
        <v/>
      </c>
      <c r="F66" s="106" t="str">
        <f>IF('FS ANALYSIS (% values)'!H65=0,"",'FS ANALYSIS (% values)'!$D65*'FS ANALYSIS (% values)'!H65)</f>
        <v/>
      </c>
      <c r="G66" s="106" t="str">
        <f>IF('FS ANALYSIS (% values)'!I65=0,"",'FS ANALYSIS (% values)'!$D65*'FS ANALYSIS (% values)'!I65)</f>
        <v/>
      </c>
      <c r="H66" s="106" t="str">
        <f>IF('FS ANALYSIS (% values)'!J65=0,"",'FS ANALYSIS (% values)'!$D65*'FS ANALYSIS (% values)'!J65)</f>
        <v/>
      </c>
      <c r="I66" s="106" t="str">
        <f>IF('FS ANALYSIS (% values)'!K65=0,"",'FS ANALYSIS (% values)'!$D65*'FS ANALYSIS (% values)'!K65)</f>
        <v/>
      </c>
      <c r="J66" s="106" t="str">
        <f>IF('FS ANALYSIS (% values)'!L65=0,"",'FS ANALYSIS (% values)'!$D65*'FS ANALYSIS (% values)'!L65)</f>
        <v/>
      </c>
      <c r="K66" s="106" t="str">
        <f>IF('FS ANALYSIS (% values)'!M65=0,"",'FS ANALYSIS (% values)'!$D65*'FS ANALYSIS (% values)'!M65)</f>
        <v/>
      </c>
      <c r="L66" s="106" t="str">
        <f>IF('FS ANALYSIS (% values)'!N65=0,"",'FS ANALYSIS (% values)'!$D65*'FS ANALYSIS (% values)'!N65)</f>
        <v/>
      </c>
      <c r="M66" s="106" t="str">
        <f>IF('FS ANALYSIS (% values)'!O65=0,"",'FS ANALYSIS (% values)'!$D65*'FS ANALYSIS (% values)'!O65)</f>
        <v/>
      </c>
      <c r="N66" s="106" t="str">
        <f>IF('FS ANALYSIS (% values)'!P65=0,"",'FS ANALYSIS (% values)'!$D65*'FS ANALYSIS (% values)'!P65)</f>
        <v/>
      </c>
      <c r="O66" s="106" t="str">
        <f>IF('FS ANALYSIS (% values)'!Q65=0,"",'FS ANALYSIS (% values)'!$D65*'FS ANALYSIS (% values)'!Q65)</f>
        <v/>
      </c>
      <c r="P66" s="106" t="str">
        <f>IF('FS ANALYSIS (% values)'!R65=0,"",'FS ANALYSIS (% values)'!$D65*'FS ANALYSIS (% values)'!R65)</f>
        <v/>
      </c>
      <c r="Q66" s="107" t="str">
        <f>IF('FS ANALYSIS (% values)'!S65=0,"",'FS ANALYSIS (% values)'!$D65*'FS ANALYSIS (% values)'!S65)</f>
        <v/>
      </c>
      <c r="S66" s="108">
        <f t="shared" si="7"/>
        <v>0</v>
      </c>
      <c r="T66" s="109" t="e">
        <f t="shared" si="8"/>
        <v>#NUM!</v>
      </c>
      <c r="U66" s="110" t="e">
        <f t="shared" si="9"/>
        <v>#NUM!</v>
      </c>
      <c r="V66" s="111"/>
      <c r="W66" s="112">
        <f t="shared" si="10"/>
        <v>0</v>
      </c>
      <c r="X66" s="110" t="e">
        <f t="shared" si="4"/>
        <v>#NUM!</v>
      </c>
      <c r="Y66" s="112">
        <f t="shared" si="11"/>
        <v>0</v>
      </c>
      <c r="Z66" s="110" t="e">
        <f t="shared" si="6"/>
        <v>#NUM!</v>
      </c>
    </row>
    <row r="67" spans="2:26" x14ac:dyDescent="0.25">
      <c r="B67" s="145">
        <f>'FS ANALYSIS (% values)'!C66</f>
        <v>0</v>
      </c>
      <c r="C67" s="105" t="str">
        <f>IF('FS ANALYSIS (% values)'!E66=0,"",'FS ANALYSIS (% values)'!$D66*'FS ANALYSIS (% values)'!E66)</f>
        <v/>
      </c>
      <c r="D67" s="106" t="str">
        <f>IF('FS ANALYSIS (% values)'!F66=0,"",'FS ANALYSIS (% values)'!$D66*'FS ANALYSIS (% values)'!F66)</f>
        <v/>
      </c>
      <c r="E67" s="106" t="str">
        <f>IF('FS ANALYSIS (% values)'!G66=0,"",'FS ANALYSIS (% values)'!$D66*'FS ANALYSIS (% values)'!G66)</f>
        <v/>
      </c>
      <c r="F67" s="106" t="str">
        <f>IF('FS ANALYSIS (% values)'!H66=0,"",'FS ANALYSIS (% values)'!$D66*'FS ANALYSIS (% values)'!H66)</f>
        <v/>
      </c>
      <c r="G67" s="106" t="str">
        <f>IF('FS ANALYSIS (% values)'!I66=0,"",'FS ANALYSIS (% values)'!$D66*'FS ANALYSIS (% values)'!I66)</f>
        <v/>
      </c>
      <c r="H67" s="106" t="str">
        <f>IF('FS ANALYSIS (% values)'!J66=0,"",'FS ANALYSIS (% values)'!$D66*'FS ANALYSIS (% values)'!J66)</f>
        <v/>
      </c>
      <c r="I67" s="106" t="str">
        <f>IF('FS ANALYSIS (% values)'!K66=0,"",'FS ANALYSIS (% values)'!$D66*'FS ANALYSIS (% values)'!K66)</f>
        <v/>
      </c>
      <c r="J67" s="106" t="str">
        <f>IF('FS ANALYSIS (% values)'!L66=0,"",'FS ANALYSIS (% values)'!$D66*'FS ANALYSIS (% values)'!L66)</f>
        <v/>
      </c>
      <c r="K67" s="106" t="str">
        <f>IF('FS ANALYSIS (% values)'!M66=0,"",'FS ANALYSIS (% values)'!$D66*'FS ANALYSIS (% values)'!M66)</f>
        <v/>
      </c>
      <c r="L67" s="106" t="str">
        <f>IF('FS ANALYSIS (% values)'!N66=0,"",'FS ANALYSIS (% values)'!$D66*'FS ANALYSIS (% values)'!N66)</f>
        <v/>
      </c>
      <c r="M67" s="106" t="str">
        <f>IF('FS ANALYSIS (% values)'!O66=0,"",'FS ANALYSIS (% values)'!$D66*'FS ANALYSIS (% values)'!O66)</f>
        <v/>
      </c>
      <c r="N67" s="106" t="str">
        <f>IF('FS ANALYSIS (% values)'!P66=0,"",'FS ANALYSIS (% values)'!$D66*'FS ANALYSIS (% values)'!P66)</f>
        <v/>
      </c>
      <c r="O67" s="106" t="str">
        <f>IF('FS ANALYSIS (% values)'!Q66=0,"",'FS ANALYSIS (% values)'!$D66*'FS ANALYSIS (% values)'!Q66)</f>
        <v/>
      </c>
      <c r="P67" s="106" t="str">
        <f>IF('FS ANALYSIS (% values)'!R66=0,"",'FS ANALYSIS (% values)'!$D66*'FS ANALYSIS (% values)'!R66)</f>
        <v/>
      </c>
      <c r="Q67" s="107" t="str">
        <f>IF('FS ANALYSIS (% values)'!S66=0,"",'FS ANALYSIS (% values)'!$D66*'FS ANALYSIS (% values)'!S66)</f>
        <v/>
      </c>
      <c r="S67" s="108">
        <f t="shared" si="7"/>
        <v>0</v>
      </c>
      <c r="T67" s="109" t="e">
        <f t="shared" si="8"/>
        <v>#NUM!</v>
      </c>
      <c r="U67" s="110" t="e">
        <f t="shared" si="9"/>
        <v>#NUM!</v>
      </c>
      <c r="V67" s="111"/>
      <c r="W67" s="112">
        <f t="shared" si="10"/>
        <v>0</v>
      </c>
      <c r="X67" s="110" t="e">
        <f t="shared" si="4"/>
        <v>#NUM!</v>
      </c>
      <c r="Y67" s="112">
        <f t="shared" si="11"/>
        <v>0</v>
      </c>
      <c r="Z67" s="110" t="e">
        <f t="shared" si="6"/>
        <v>#NUM!</v>
      </c>
    </row>
    <row r="68" spans="2:26" x14ac:dyDescent="0.25">
      <c r="B68" s="145">
        <f>'FS ANALYSIS (% values)'!C67</f>
        <v>0</v>
      </c>
      <c r="C68" s="105" t="str">
        <f>IF('FS ANALYSIS (% values)'!E67=0,"",'FS ANALYSIS (% values)'!$D67*'FS ANALYSIS (% values)'!E67)</f>
        <v/>
      </c>
      <c r="D68" s="106" t="str">
        <f>IF('FS ANALYSIS (% values)'!F67=0,"",'FS ANALYSIS (% values)'!$D67*'FS ANALYSIS (% values)'!F67)</f>
        <v/>
      </c>
      <c r="E68" s="106" t="str">
        <f>IF('FS ANALYSIS (% values)'!G67=0,"",'FS ANALYSIS (% values)'!$D67*'FS ANALYSIS (% values)'!G67)</f>
        <v/>
      </c>
      <c r="F68" s="106" t="str">
        <f>IF('FS ANALYSIS (% values)'!H67=0,"",'FS ANALYSIS (% values)'!$D67*'FS ANALYSIS (% values)'!H67)</f>
        <v/>
      </c>
      <c r="G68" s="106" t="str">
        <f>IF('FS ANALYSIS (% values)'!I67=0,"",'FS ANALYSIS (% values)'!$D67*'FS ANALYSIS (% values)'!I67)</f>
        <v/>
      </c>
      <c r="H68" s="106" t="str">
        <f>IF('FS ANALYSIS (% values)'!J67=0,"",'FS ANALYSIS (% values)'!$D67*'FS ANALYSIS (% values)'!J67)</f>
        <v/>
      </c>
      <c r="I68" s="106" t="str">
        <f>IF('FS ANALYSIS (% values)'!K67=0,"",'FS ANALYSIS (% values)'!$D67*'FS ANALYSIS (% values)'!K67)</f>
        <v/>
      </c>
      <c r="J68" s="106" t="str">
        <f>IF('FS ANALYSIS (% values)'!L67=0,"",'FS ANALYSIS (% values)'!$D67*'FS ANALYSIS (% values)'!L67)</f>
        <v/>
      </c>
      <c r="K68" s="106" t="str">
        <f>IF('FS ANALYSIS (% values)'!M67=0,"",'FS ANALYSIS (% values)'!$D67*'FS ANALYSIS (% values)'!M67)</f>
        <v/>
      </c>
      <c r="L68" s="106" t="str">
        <f>IF('FS ANALYSIS (% values)'!N67=0,"",'FS ANALYSIS (% values)'!$D67*'FS ANALYSIS (% values)'!N67)</f>
        <v/>
      </c>
      <c r="M68" s="106" t="str">
        <f>IF('FS ANALYSIS (% values)'!O67=0,"",'FS ANALYSIS (% values)'!$D67*'FS ANALYSIS (% values)'!O67)</f>
        <v/>
      </c>
      <c r="N68" s="106" t="str">
        <f>IF('FS ANALYSIS (% values)'!P67=0,"",'FS ANALYSIS (% values)'!$D67*'FS ANALYSIS (% values)'!P67)</f>
        <v/>
      </c>
      <c r="O68" s="106" t="str">
        <f>IF('FS ANALYSIS (% values)'!Q67=0,"",'FS ANALYSIS (% values)'!$D67*'FS ANALYSIS (% values)'!Q67)</f>
        <v/>
      </c>
      <c r="P68" s="106" t="str">
        <f>IF('FS ANALYSIS (% values)'!R67=0,"",'FS ANALYSIS (% values)'!$D67*'FS ANALYSIS (% values)'!R67)</f>
        <v/>
      </c>
      <c r="Q68" s="107" t="str">
        <f>IF('FS ANALYSIS (% values)'!S67=0,"",'FS ANALYSIS (% values)'!$D67*'FS ANALYSIS (% values)'!S67)</f>
        <v/>
      </c>
      <c r="S68" s="108">
        <f t="shared" si="7"/>
        <v>0</v>
      </c>
      <c r="T68" s="109" t="e">
        <f t="shared" si="8"/>
        <v>#NUM!</v>
      </c>
      <c r="U68" s="110" t="e">
        <f t="shared" si="9"/>
        <v>#NUM!</v>
      </c>
      <c r="V68" s="111"/>
      <c r="W68" s="112">
        <f t="shared" si="10"/>
        <v>0</v>
      </c>
      <c r="X68" s="110" t="e">
        <f t="shared" si="4"/>
        <v>#NUM!</v>
      </c>
      <c r="Y68" s="112">
        <f t="shared" si="11"/>
        <v>0</v>
      </c>
      <c r="Z68" s="110" t="e">
        <f t="shared" si="6"/>
        <v>#NUM!</v>
      </c>
    </row>
    <row r="69" spans="2:26" x14ac:dyDescent="0.25">
      <c r="B69" s="145">
        <f>'FS ANALYSIS (% values)'!C68</f>
        <v>0</v>
      </c>
      <c r="C69" s="105" t="str">
        <f>IF('FS ANALYSIS (% values)'!E68=0,"",'FS ANALYSIS (% values)'!$D68*'FS ANALYSIS (% values)'!E68)</f>
        <v/>
      </c>
      <c r="D69" s="106" t="str">
        <f>IF('FS ANALYSIS (% values)'!F68=0,"",'FS ANALYSIS (% values)'!$D68*'FS ANALYSIS (% values)'!F68)</f>
        <v/>
      </c>
      <c r="E69" s="106" t="str">
        <f>IF('FS ANALYSIS (% values)'!G68=0,"",'FS ANALYSIS (% values)'!$D68*'FS ANALYSIS (% values)'!G68)</f>
        <v/>
      </c>
      <c r="F69" s="106" t="str">
        <f>IF('FS ANALYSIS (% values)'!H68=0,"",'FS ANALYSIS (% values)'!$D68*'FS ANALYSIS (% values)'!H68)</f>
        <v/>
      </c>
      <c r="G69" s="106" t="str">
        <f>IF('FS ANALYSIS (% values)'!I68=0,"",'FS ANALYSIS (% values)'!$D68*'FS ANALYSIS (% values)'!I68)</f>
        <v/>
      </c>
      <c r="H69" s="106" t="str">
        <f>IF('FS ANALYSIS (% values)'!J68=0,"",'FS ANALYSIS (% values)'!$D68*'FS ANALYSIS (% values)'!J68)</f>
        <v/>
      </c>
      <c r="I69" s="106" t="str">
        <f>IF('FS ANALYSIS (% values)'!K68=0,"",'FS ANALYSIS (% values)'!$D68*'FS ANALYSIS (% values)'!K68)</f>
        <v/>
      </c>
      <c r="J69" s="106" t="str">
        <f>IF('FS ANALYSIS (% values)'!L68=0,"",'FS ANALYSIS (% values)'!$D68*'FS ANALYSIS (% values)'!L68)</f>
        <v/>
      </c>
      <c r="K69" s="106" t="str">
        <f>IF('FS ANALYSIS (% values)'!M68=0,"",'FS ANALYSIS (% values)'!$D68*'FS ANALYSIS (% values)'!M68)</f>
        <v/>
      </c>
      <c r="L69" s="106" t="str">
        <f>IF('FS ANALYSIS (% values)'!N68=0,"",'FS ANALYSIS (% values)'!$D68*'FS ANALYSIS (% values)'!N68)</f>
        <v/>
      </c>
      <c r="M69" s="106" t="str">
        <f>IF('FS ANALYSIS (% values)'!O68=0,"",'FS ANALYSIS (% values)'!$D68*'FS ANALYSIS (% values)'!O68)</f>
        <v/>
      </c>
      <c r="N69" s="106" t="str">
        <f>IF('FS ANALYSIS (% values)'!P68=0,"",'FS ANALYSIS (% values)'!$D68*'FS ANALYSIS (% values)'!P68)</f>
        <v/>
      </c>
      <c r="O69" s="106" t="str">
        <f>IF('FS ANALYSIS (% values)'!Q68=0,"",'FS ANALYSIS (% values)'!$D68*'FS ANALYSIS (% values)'!Q68)</f>
        <v/>
      </c>
      <c r="P69" s="106" t="str">
        <f>IF('FS ANALYSIS (% values)'!R68=0,"",'FS ANALYSIS (% values)'!$D68*'FS ANALYSIS (% values)'!R68)</f>
        <v/>
      </c>
      <c r="Q69" s="107" t="str">
        <f>IF('FS ANALYSIS (% values)'!S68=0,"",'FS ANALYSIS (% values)'!$D68*'FS ANALYSIS (% values)'!S68)</f>
        <v/>
      </c>
      <c r="S69" s="108">
        <f t="shared" si="7"/>
        <v>0</v>
      </c>
      <c r="T69" s="109" t="e">
        <f t="shared" si="8"/>
        <v>#NUM!</v>
      </c>
      <c r="U69" s="110" t="e">
        <f t="shared" si="9"/>
        <v>#NUM!</v>
      </c>
      <c r="V69" s="111"/>
      <c r="W69" s="112">
        <f t="shared" si="10"/>
        <v>0</v>
      </c>
      <c r="X69" s="110" t="e">
        <f t="shared" si="4"/>
        <v>#NUM!</v>
      </c>
      <c r="Y69" s="112">
        <f t="shared" si="11"/>
        <v>0</v>
      </c>
      <c r="Z69" s="110" t="e">
        <f t="shared" si="6"/>
        <v>#NUM!</v>
      </c>
    </row>
    <row r="70" spans="2:26" x14ac:dyDescent="0.25">
      <c r="B70" s="145">
        <f>'FS ANALYSIS (% values)'!C69</f>
        <v>0</v>
      </c>
      <c r="C70" s="105" t="str">
        <f>IF('FS ANALYSIS (% values)'!E69=0,"",'FS ANALYSIS (% values)'!$D69*'FS ANALYSIS (% values)'!E69)</f>
        <v/>
      </c>
      <c r="D70" s="106" t="str">
        <f>IF('FS ANALYSIS (% values)'!F69=0,"",'FS ANALYSIS (% values)'!$D69*'FS ANALYSIS (% values)'!F69)</f>
        <v/>
      </c>
      <c r="E70" s="106" t="str">
        <f>IF('FS ANALYSIS (% values)'!G69=0,"",'FS ANALYSIS (% values)'!$D69*'FS ANALYSIS (% values)'!G69)</f>
        <v/>
      </c>
      <c r="F70" s="106" t="str">
        <f>IF('FS ANALYSIS (% values)'!H69=0,"",'FS ANALYSIS (% values)'!$D69*'FS ANALYSIS (% values)'!H69)</f>
        <v/>
      </c>
      <c r="G70" s="106" t="str">
        <f>IF('FS ANALYSIS (% values)'!I69=0,"",'FS ANALYSIS (% values)'!$D69*'FS ANALYSIS (% values)'!I69)</f>
        <v/>
      </c>
      <c r="H70" s="106" t="str">
        <f>IF('FS ANALYSIS (% values)'!J69=0,"",'FS ANALYSIS (% values)'!$D69*'FS ANALYSIS (% values)'!J69)</f>
        <v/>
      </c>
      <c r="I70" s="106" t="str">
        <f>IF('FS ANALYSIS (% values)'!K69=0,"",'FS ANALYSIS (% values)'!$D69*'FS ANALYSIS (% values)'!K69)</f>
        <v/>
      </c>
      <c r="J70" s="106" t="str">
        <f>IF('FS ANALYSIS (% values)'!L69=0,"",'FS ANALYSIS (% values)'!$D69*'FS ANALYSIS (% values)'!L69)</f>
        <v/>
      </c>
      <c r="K70" s="106" t="str">
        <f>IF('FS ANALYSIS (% values)'!M69=0,"",'FS ANALYSIS (% values)'!$D69*'FS ANALYSIS (% values)'!M69)</f>
        <v/>
      </c>
      <c r="L70" s="106" t="str">
        <f>IF('FS ANALYSIS (% values)'!N69=0,"",'FS ANALYSIS (% values)'!$D69*'FS ANALYSIS (% values)'!N69)</f>
        <v/>
      </c>
      <c r="M70" s="106" t="str">
        <f>IF('FS ANALYSIS (% values)'!O69=0,"",'FS ANALYSIS (% values)'!$D69*'FS ANALYSIS (% values)'!O69)</f>
        <v/>
      </c>
      <c r="N70" s="106" t="str">
        <f>IF('FS ANALYSIS (% values)'!P69=0,"",'FS ANALYSIS (% values)'!$D69*'FS ANALYSIS (% values)'!P69)</f>
        <v/>
      </c>
      <c r="O70" s="106" t="str">
        <f>IF('FS ANALYSIS (% values)'!Q69=0,"",'FS ANALYSIS (% values)'!$D69*'FS ANALYSIS (% values)'!Q69)</f>
        <v/>
      </c>
      <c r="P70" s="106" t="str">
        <f>IF('FS ANALYSIS (% values)'!R69=0,"",'FS ANALYSIS (% values)'!$D69*'FS ANALYSIS (% values)'!R69)</f>
        <v/>
      </c>
      <c r="Q70" s="107" t="str">
        <f>IF('FS ANALYSIS (% values)'!S69=0,"",'FS ANALYSIS (% values)'!$D69*'FS ANALYSIS (% values)'!S69)</f>
        <v/>
      </c>
      <c r="S70" s="108">
        <f t="shared" si="7"/>
        <v>0</v>
      </c>
      <c r="T70" s="109" t="e">
        <f t="shared" si="8"/>
        <v>#NUM!</v>
      </c>
      <c r="U70" s="110" t="e">
        <f t="shared" si="9"/>
        <v>#NUM!</v>
      </c>
      <c r="V70" s="111"/>
      <c r="W70" s="112">
        <f t="shared" si="10"/>
        <v>0</v>
      </c>
      <c r="X70" s="110" t="e">
        <f t="shared" si="4"/>
        <v>#NUM!</v>
      </c>
      <c r="Y70" s="112">
        <f t="shared" si="11"/>
        <v>0</v>
      </c>
      <c r="Z70" s="110" t="e">
        <f t="shared" si="6"/>
        <v>#NUM!</v>
      </c>
    </row>
    <row r="71" spans="2:26" x14ac:dyDescent="0.25">
      <c r="B71" s="145">
        <f>'FS ANALYSIS (% values)'!C70</f>
        <v>0</v>
      </c>
      <c r="C71" s="105" t="str">
        <f>IF('FS ANALYSIS (% values)'!E70=0,"",'FS ANALYSIS (% values)'!$D70*'FS ANALYSIS (% values)'!E70)</f>
        <v/>
      </c>
      <c r="D71" s="106" t="str">
        <f>IF('FS ANALYSIS (% values)'!F70=0,"",'FS ANALYSIS (% values)'!$D70*'FS ANALYSIS (% values)'!F70)</f>
        <v/>
      </c>
      <c r="E71" s="106" t="str">
        <f>IF('FS ANALYSIS (% values)'!G70=0,"",'FS ANALYSIS (% values)'!$D70*'FS ANALYSIS (% values)'!G70)</f>
        <v/>
      </c>
      <c r="F71" s="106" t="str">
        <f>IF('FS ANALYSIS (% values)'!H70=0,"",'FS ANALYSIS (% values)'!$D70*'FS ANALYSIS (% values)'!H70)</f>
        <v/>
      </c>
      <c r="G71" s="106" t="str">
        <f>IF('FS ANALYSIS (% values)'!I70=0,"",'FS ANALYSIS (% values)'!$D70*'FS ANALYSIS (% values)'!I70)</f>
        <v/>
      </c>
      <c r="H71" s="106" t="str">
        <f>IF('FS ANALYSIS (% values)'!J70=0,"",'FS ANALYSIS (% values)'!$D70*'FS ANALYSIS (% values)'!J70)</f>
        <v/>
      </c>
      <c r="I71" s="106" t="str">
        <f>IF('FS ANALYSIS (% values)'!K70=0,"",'FS ANALYSIS (% values)'!$D70*'FS ANALYSIS (% values)'!K70)</f>
        <v/>
      </c>
      <c r="J71" s="106" t="str">
        <f>IF('FS ANALYSIS (% values)'!L70=0,"",'FS ANALYSIS (% values)'!$D70*'FS ANALYSIS (% values)'!L70)</f>
        <v/>
      </c>
      <c r="K71" s="106" t="str">
        <f>IF('FS ANALYSIS (% values)'!M70=0,"",'FS ANALYSIS (% values)'!$D70*'FS ANALYSIS (% values)'!M70)</f>
        <v/>
      </c>
      <c r="L71" s="106" t="str">
        <f>IF('FS ANALYSIS (% values)'!N70=0,"",'FS ANALYSIS (% values)'!$D70*'FS ANALYSIS (% values)'!N70)</f>
        <v/>
      </c>
      <c r="M71" s="106" t="str">
        <f>IF('FS ANALYSIS (% values)'!O70=0,"",'FS ANALYSIS (% values)'!$D70*'FS ANALYSIS (% values)'!O70)</f>
        <v/>
      </c>
      <c r="N71" s="106" t="str">
        <f>IF('FS ANALYSIS (% values)'!P70=0,"",'FS ANALYSIS (% values)'!$D70*'FS ANALYSIS (% values)'!P70)</f>
        <v/>
      </c>
      <c r="O71" s="106" t="str">
        <f>IF('FS ANALYSIS (% values)'!Q70=0,"",'FS ANALYSIS (% values)'!$D70*'FS ANALYSIS (% values)'!Q70)</f>
        <v/>
      </c>
      <c r="P71" s="106" t="str">
        <f>IF('FS ANALYSIS (% values)'!R70=0,"",'FS ANALYSIS (% values)'!$D70*'FS ANALYSIS (% values)'!R70)</f>
        <v/>
      </c>
      <c r="Q71" s="107" t="str">
        <f>IF('FS ANALYSIS (% values)'!S70=0,"",'FS ANALYSIS (% values)'!$D70*'FS ANALYSIS (% values)'!S70)</f>
        <v/>
      </c>
      <c r="S71" s="108">
        <f t="shared" si="7"/>
        <v>0</v>
      </c>
      <c r="T71" s="109" t="e">
        <f t="shared" si="8"/>
        <v>#NUM!</v>
      </c>
      <c r="U71" s="110" t="e">
        <f t="shared" si="9"/>
        <v>#NUM!</v>
      </c>
      <c r="V71" s="111"/>
      <c r="W71" s="112">
        <f t="shared" si="10"/>
        <v>0</v>
      </c>
      <c r="X71" s="110" t="e">
        <f t="shared" ref="X71:X134" si="12">SMALL(C71:Q71, 2)</f>
        <v>#NUM!</v>
      </c>
      <c r="Y71" s="112">
        <f t="shared" si="11"/>
        <v>0</v>
      </c>
      <c r="Z71" s="110" t="e">
        <f t="shared" ref="Z71:Z134" si="13">LARGE(C71:Q71,2)</f>
        <v>#NUM!</v>
      </c>
    </row>
    <row r="72" spans="2:26" x14ac:dyDescent="0.25">
      <c r="B72" s="145">
        <f>'FS ANALYSIS (% values)'!C71</f>
        <v>0</v>
      </c>
      <c r="C72" s="105" t="str">
        <f>IF('FS ANALYSIS (% values)'!E71=0,"",'FS ANALYSIS (% values)'!$D71*'FS ANALYSIS (% values)'!E71)</f>
        <v/>
      </c>
      <c r="D72" s="106" t="str">
        <f>IF('FS ANALYSIS (% values)'!F71=0,"",'FS ANALYSIS (% values)'!$D71*'FS ANALYSIS (% values)'!F71)</f>
        <v/>
      </c>
      <c r="E72" s="106" t="str">
        <f>IF('FS ANALYSIS (% values)'!G71=0,"",'FS ANALYSIS (% values)'!$D71*'FS ANALYSIS (% values)'!G71)</f>
        <v/>
      </c>
      <c r="F72" s="106" t="str">
        <f>IF('FS ANALYSIS (% values)'!H71=0,"",'FS ANALYSIS (% values)'!$D71*'FS ANALYSIS (% values)'!H71)</f>
        <v/>
      </c>
      <c r="G72" s="106" t="str">
        <f>IF('FS ANALYSIS (% values)'!I71=0,"",'FS ANALYSIS (% values)'!$D71*'FS ANALYSIS (% values)'!I71)</f>
        <v/>
      </c>
      <c r="H72" s="106" t="str">
        <f>IF('FS ANALYSIS (% values)'!J71=0,"",'FS ANALYSIS (% values)'!$D71*'FS ANALYSIS (% values)'!J71)</f>
        <v/>
      </c>
      <c r="I72" s="106" t="str">
        <f>IF('FS ANALYSIS (% values)'!K71=0,"",'FS ANALYSIS (% values)'!$D71*'FS ANALYSIS (% values)'!K71)</f>
        <v/>
      </c>
      <c r="J72" s="106" t="str">
        <f>IF('FS ANALYSIS (% values)'!L71=0,"",'FS ANALYSIS (% values)'!$D71*'FS ANALYSIS (% values)'!L71)</f>
        <v/>
      </c>
      <c r="K72" s="106" t="str">
        <f>IF('FS ANALYSIS (% values)'!M71=0,"",'FS ANALYSIS (% values)'!$D71*'FS ANALYSIS (% values)'!M71)</f>
        <v/>
      </c>
      <c r="L72" s="106" t="str">
        <f>IF('FS ANALYSIS (% values)'!N71=0,"",'FS ANALYSIS (% values)'!$D71*'FS ANALYSIS (% values)'!N71)</f>
        <v/>
      </c>
      <c r="M72" s="106" t="str">
        <f>IF('FS ANALYSIS (% values)'!O71=0,"",'FS ANALYSIS (% values)'!$D71*'FS ANALYSIS (% values)'!O71)</f>
        <v/>
      </c>
      <c r="N72" s="106" t="str">
        <f>IF('FS ANALYSIS (% values)'!P71=0,"",'FS ANALYSIS (% values)'!$D71*'FS ANALYSIS (% values)'!P71)</f>
        <v/>
      </c>
      <c r="O72" s="106" t="str">
        <f>IF('FS ANALYSIS (% values)'!Q71=0,"",'FS ANALYSIS (% values)'!$D71*'FS ANALYSIS (% values)'!Q71)</f>
        <v/>
      </c>
      <c r="P72" s="106" t="str">
        <f>IF('FS ANALYSIS (% values)'!R71=0,"",'FS ANALYSIS (% values)'!$D71*'FS ANALYSIS (% values)'!R71)</f>
        <v/>
      </c>
      <c r="Q72" s="107" t="str">
        <f>IF('FS ANALYSIS (% values)'!S71=0,"",'FS ANALYSIS (% values)'!$D71*'FS ANALYSIS (% values)'!S71)</f>
        <v/>
      </c>
      <c r="S72" s="108">
        <f t="shared" si="7"/>
        <v>0</v>
      </c>
      <c r="T72" s="109" t="e">
        <f t="shared" si="8"/>
        <v>#NUM!</v>
      </c>
      <c r="U72" s="110" t="e">
        <f t="shared" si="9"/>
        <v>#NUM!</v>
      </c>
      <c r="V72" s="111"/>
      <c r="W72" s="112">
        <f t="shared" si="10"/>
        <v>0</v>
      </c>
      <c r="X72" s="110" t="e">
        <f t="shared" si="12"/>
        <v>#NUM!</v>
      </c>
      <c r="Y72" s="112">
        <f t="shared" si="11"/>
        <v>0</v>
      </c>
      <c r="Z72" s="110" t="e">
        <f t="shared" si="13"/>
        <v>#NUM!</v>
      </c>
    </row>
    <row r="73" spans="2:26" x14ac:dyDescent="0.25">
      <c r="B73" s="145">
        <f>'FS ANALYSIS (% values)'!C72</f>
        <v>0</v>
      </c>
      <c r="C73" s="105" t="str">
        <f>IF('FS ANALYSIS (% values)'!E72=0,"",'FS ANALYSIS (% values)'!$D72*'FS ANALYSIS (% values)'!E72)</f>
        <v/>
      </c>
      <c r="D73" s="106" t="str">
        <f>IF('FS ANALYSIS (% values)'!F72=0,"",'FS ANALYSIS (% values)'!$D72*'FS ANALYSIS (% values)'!F72)</f>
        <v/>
      </c>
      <c r="E73" s="106" t="str">
        <f>IF('FS ANALYSIS (% values)'!G72=0,"",'FS ANALYSIS (% values)'!$D72*'FS ANALYSIS (% values)'!G72)</f>
        <v/>
      </c>
      <c r="F73" s="106" t="str">
        <f>IF('FS ANALYSIS (% values)'!H72=0,"",'FS ANALYSIS (% values)'!$D72*'FS ANALYSIS (% values)'!H72)</f>
        <v/>
      </c>
      <c r="G73" s="106" t="str">
        <f>IF('FS ANALYSIS (% values)'!I72=0,"",'FS ANALYSIS (% values)'!$D72*'FS ANALYSIS (% values)'!I72)</f>
        <v/>
      </c>
      <c r="H73" s="106" t="str">
        <f>IF('FS ANALYSIS (% values)'!J72=0,"",'FS ANALYSIS (% values)'!$D72*'FS ANALYSIS (% values)'!J72)</f>
        <v/>
      </c>
      <c r="I73" s="106" t="str">
        <f>IF('FS ANALYSIS (% values)'!K72=0,"",'FS ANALYSIS (% values)'!$D72*'FS ANALYSIS (% values)'!K72)</f>
        <v/>
      </c>
      <c r="J73" s="106" t="str">
        <f>IF('FS ANALYSIS (% values)'!L72=0,"",'FS ANALYSIS (% values)'!$D72*'FS ANALYSIS (% values)'!L72)</f>
        <v/>
      </c>
      <c r="K73" s="106" t="str">
        <f>IF('FS ANALYSIS (% values)'!M72=0,"",'FS ANALYSIS (% values)'!$D72*'FS ANALYSIS (% values)'!M72)</f>
        <v/>
      </c>
      <c r="L73" s="106" t="str">
        <f>IF('FS ANALYSIS (% values)'!N72=0,"",'FS ANALYSIS (% values)'!$D72*'FS ANALYSIS (% values)'!N72)</f>
        <v/>
      </c>
      <c r="M73" s="106" t="str">
        <f>IF('FS ANALYSIS (% values)'!O72=0,"",'FS ANALYSIS (% values)'!$D72*'FS ANALYSIS (% values)'!O72)</f>
        <v/>
      </c>
      <c r="N73" s="106" t="str">
        <f>IF('FS ANALYSIS (% values)'!P72=0,"",'FS ANALYSIS (% values)'!$D72*'FS ANALYSIS (% values)'!P72)</f>
        <v/>
      </c>
      <c r="O73" s="106" t="str">
        <f>IF('FS ANALYSIS (% values)'!Q72=0,"",'FS ANALYSIS (% values)'!$D72*'FS ANALYSIS (% values)'!Q72)</f>
        <v/>
      </c>
      <c r="P73" s="106" t="str">
        <f>IF('FS ANALYSIS (% values)'!R72=0,"",'FS ANALYSIS (% values)'!$D72*'FS ANALYSIS (% values)'!R72)</f>
        <v/>
      </c>
      <c r="Q73" s="107" t="str">
        <f>IF('FS ANALYSIS (% values)'!S72=0,"",'FS ANALYSIS (% values)'!$D72*'FS ANALYSIS (% values)'!S72)</f>
        <v/>
      </c>
      <c r="S73" s="108">
        <f t="shared" si="7"/>
        <v>0</v>
      </c>
      <c r="T73" s="109" t="e">
        <f t="shared" si="8"/>
        <v>#NUM!</v>
      </c>
      <c r="U73" s="110" t="e">
        <f t="shared" si="9"/>
        <v>#NUM!</v>
      </c>
      <c r="V73" s="111"/>
      <c r="W73" s="112">
        <f t="shared" si="10"/>
        <v>0</v>
      </c>
      <c r="X73" s="110" t="e">
        <f t="shared" si="12"/>
        <v>#NUM!</v>
      </c>
      <c r="Y73" s="112">
        <f t="shared" si="11"/>
        <v>0</v>
      </c>
      <c r="Z73" s="110" t="e">
        <f t="shared" si="13"/>
        <v>#NUM!</v>
      </c>
    </row>
    <row r="74" spans="2:26" x14ac:dyDescent="0.25">
      <c r="B74" s="145">
        <f>'FS ANALYSIS (% values)'!C73</f>
        <v>0</v>
      </c>
      <c r="C74" s="105" t="str">
        <f>IF('FS ANALYSIS (% values)'!E73=0,"",'FS ANALYSIS (% values)'!$D73*'FS ANALYSIS (% values)'!E73)</f>
        <v/>
      </c>
      <c r="D74" s="106" t="str">
        <f>IF('FS ANALYSIS (% values)'!F73=0,"",'FS ANALYSIS (% values)'!$D73*'FS ANALYSIS (% values)'!F73)</f>
        <v/>
      </c>
      <c r="E74" s="106" t="str">
        <f>IF('FS ANALYSIS (% values)'!G73=0,"",'FS ANALYSIS (% values)'!$D73*'FS ANALYSIS (% values)'!G73)</f>
        <v/>
      </c>
      <c r="F74" s="106" t="str">
        <f>IF('FS ANALYSIS (% values)'!H73=0,"",'FS ANALYSIS (% values)'!$D73*'FS ANALYSIS (% values)'!H73)</f>
        <v/>
      </c>
      <c r="G74" s="106" t="str">
        <f>IF('FS ANALYSIS (% values)'!I73=0,"",'FS ANALYSIS (% values)'!$D73*'FS ANALYSIS (% values)'!I73)</f>
        <v/>
      </c>
      <c r="H74" s="106" t="str">
        <f>IF('FS ANALYSIS (% values)'!J73=0,"",'FS ANALYSIS (% values)'!$D73*'FS ANALYSIS (% values)'!J73)</f>
        <v/>
      </c>
      <c r="I74" s="106" t="str">
        <f>IF('FS ANALYSIS (% values)'!K73=0,"",'FS ANALYSIS (% values)'!$D73*'FS ANALYSIS (% values)'!K73)</f>
        <v/>
      </c>
      <c r="J74" s="106" t="str">
        <f>IF('FS ANALYSIS (% values)'!L73=0,"",'FS ANALYSIS (% values)'!$D73*'FS ANALYSIS (% values)'!L73)</f>
        <v/>
      </c>
      <c r="K74" s="106" t="str">
        <f>IF('FS ANALYSIS (% values)'!M73=0,"",'FS ANALYSIS (% values)'!$D73*'FS ANALYSIS (% values)'!M73)</f>
        <v/>
      </c>
      <c r="L74" s="106" t="str">
        <f>IF('FS ANALYSIS (% values)'!N73=0,"",'FS ANALYSIS (% values)'!$D73*'FS ANALYSIS (% values)'!N73)</f>
        <v/>
      </c>
      <c r="M74" s="106" t="str">
        <f>IF('FS ANALYSIS (% values)'!O73=0,"",'FS ANALYSIS (% values)'!$D73*'FS ANALYSIS (% values)'!O73)</f>
        <v/>
      </c>
      <c r="N74" s="106" t="str">
        <f>IF('FS ANALYSIS (% values)'!P73=0,"",'FS ANALYSIS (% values)'!$D73*'FS ANALYSIS (% values)'!P73)</f>
        <v/>
      </c>
      <c r="O74" s="106" t="str">
        <f>IF('FS ANALYSIS (% values)'!Q73=0,"",'FS ANALYSIS (% values)'!$D73*'FS ANALYSIS (% values)'!Q73)</f>
        <v/>
      </c>
      <c r="P74" s="106" t="str">
        <f>IF('FS ANALYSIS (% values)'!R73=0,"",'FS ANALYSIS (% values)'!$D73*'FS ANALYSIS (% values)'!R73)</f>
        <v/>
      </c>
      <c r="Q74" s="107" t="str">
        <f>IF('FS ANALYSIS (% values)'!S73=0,"",'FS ANALYSIS (% values)'!$D73*'FS ANALYSIS (% values)'!S73)</f>
        <v/>
      </c>
      <c r="S74" s="108">
        <f t="shared" si="7"/>
        <v>0</v>
      </c>
      <c r="T74" s="109" t="e">
        <f t="shared" si="8"/>
        <v>#NUM!</v>
      </c>
      <c r="U74" s="110" t="e">
        <f t="shared" si="9"/>
        <v>#NUM!</v>
      </c>
      <c r="V74" s="111"/>
      <c r="W74" s="112">
        <f t="shared" si="10"/>
        <v>0</v>
      </c>
      <c r="X74" s="110" t="e">
        <f t="shared" si="12"/>
        <v>#NUM!</v>
      </c>
      <c r="Y74" s="112">
        <f t="shared" si="11"/>
        <v>0</v>
      </c>
      <c r="Z74" s="110" t="e">
        <f t="shared" si="13"/>
        <v>#NUM!</v>
      </c>
    </row>
    <row r="75" spans="2:26" x14ac:dyDescent="0.25">
      <c r="B75" s="145">
        <f>'FS ANALYSIS (% values)'!C74</f>
        <v>0</v>
      </c>
      <c r="C75" s="105" t="str">
        <f>IF('FS ANALYSIS (% values)'!E74=0,"",'FS ANALYSIS (% values)'!$D74*'FS ANALYSIS (% values)'!E74)</f>
        <v/>
      </c>
      <c r="D75" s="106" t="str">
        <f>IF('FS ANALYSIS (% values)'!F74=0,"",'FS ANALYSIS (% values)'!$D74*'FS ANALYSIS (% values)'!F74)</f>
        <v/>
      </c>
      <c r="E75" s="106" t="str">
        <f>IF('FS ANALYSIS (% values)'!G74=0,"",'FS ANALYSIS (% values)'!$D74*'FS ANALYSIS (% values)'!G74)</f>
        <v/>
      </c>
      <c r="F75" s="106" t="str">
        <f>IF('FS ANALYSIS (% values)'!H74=0,"",'FS ANALYSIS (% values)'!$D74*'FS ANALYSIS (% values)'!H74)</f>
        <v/>
      </c>
      <c r="G75" s="106" t="str">
        <f>IF('FS ANALYSIS (% values)'!I74=0,"",'FS ANALYSIS (% values)'!$D74*'FS ANALYSIS (% values)'!I74)</f>
        <v/>
      </c>
      <c r="H75" s="106" t="str">
        <f>IF('FS ANALYSIS (% values)'!J74=0,"",'FS ANALYSIS (% values)'!$D74*'FS ANALYSIS (% values)'!J74)</f>
        <v/>
      </c>
      <c r="I75" s="106" t="str">
        <f>IF('FS ANALYSIS (% values)'!K74=0,"",'FS ANALYSIS (% values)'!$D74*'FS ANALYSIS (% values)'!K74)</f>
        <v/>
      </c>
      <c r="J75" s="106" t="str">
        <f>IF('FS ANALYSIS (% values)'!L74=0,"",'FS ANALYSIS (% values)'!$D74*'FS ANALYSIS (% values)'!L74)</f>
        <v/>
      </c>
      <c r="K75" s="106" t="str">
        <f>IF('FS ANALYSIS (% values)'!M74=0,"",'FS ANALYSIS (% values)'!$D74*'FS ANALYSIS (% values)'!M74)</f>
        <v/>
      </c>
      <c r="L75" s="106" t="str">
        <f>IF('FS ANALYSIS (% values)'!N74=0,"",'FS ANALYSIS (% values)'!$D74*'FS ANALYSIS (% values)'!N74)</f>
        <v/>
      </c>
      <c r="M75" s="106" t="str">
        <f>IF('FS ANALYSIS (% values)'!O74=0,"",'FS ANALYSIS (% values)'!$D74*'FS ANALYSIS (% values)'!O74)</f>
        <v/>
      </c>
      <c r="N75" s="106" t="str">
        <f>IF('FS ANALYSIS (% values)'!P74=0,"",'FS ANALYSIS (% values)'!$D74*'FS ANALYSIS (% values)'!P74)</f>
        <v/>
      </c>
      <c r="O75" s="106" t="str">
        <f>IF('FS ANALYSIS (% values)'!Q74=0,"",'FS ANALYSIS (% values)'!$D74*'FS ANALYSIS (% values)'!Q74)</f>
        <v/>
      </c>
      <c r="P75" s="106" t="str">
        <f>IF('FS ANALYSIS (% values)'!R74=0,"",'FS ANALYSIS (% values)'!$D74*'FS ANALYSIS (% values)'!R74)</f>
        <v/>
      </c>
      <c r="Q75" s="107" t="str">
        <f>IF('FS ANALYSIS (% values)'!S74=0,"",'FS ANALYSIS (% values)'!$D74*'FS ANALYSIS (% values)'!S74)</f>
        <v/>
      </c>
      <c r="S75" s="108">
        <f t="shared" si="7"/>
        <v>0</v>
      </c>
      <c r="T75" s="109" t="e">
        <f t="shared" si="8"/>
        <v>#NUM!</v>
      </c>
      <c r="U75" s="110" t="e">
        <f t="shared" si="9"/>
        <v>#NUM!</v>
      </c>
      <c r="V75" s="111"/>
      <c r="W75" s="112">
        <f t="shared" si="10"/>
        <v>0</v>
      </c>
      <c r="X75" s="110" t="e">
        <f t="shared" si="12"/>
        <v>#NUM!</v>
      </c>
      <c r="Y75" s="112">
        <f t="shared" si="11"/>
        <v>0</v>
      </c>
      <c r="Z75" s="110" t="e">
        <f t="shared" si="13"/>
        <v>#NUM!</v>
      </c>
    </row>
    <row r="76" spans="2:26" x14ac:dyDescent="0.25">
      <c r="B76" s="145">
        <f>'FS ANALYSIS (% values)'!C75</f>
        <v>0</v>
      </c>
      <c r="C76" s="105" t="str">
        <f>IF('FS ANALYSIS (% values)'!E75=0,"",'FS ANALYSIS (% values)'!$D75*'FS ANALYSIS (% values)'!E75)</f>
        <v/>
      </c>
      <c r="D76" s="106" t="str">
        <f>IF('FS ANALYSIS (% values)'!F75=0,"",'FS ANALYSIS (% values)'!$D75*'FS ANALYSIS (% values)'!F75)</f>
        <v/>
      </c>
      <c r="E76" s="106" t="str">
        <f>IF('FS ANALYSIS (% values)'!G75=0,"",'FS ANALYSIS (% values)'!$D75*'FS ANALYSIS (% values)'!G75)</f>
        <v/>
      </c>
      <c r="F76" s="106" t="str">
        <f>IF('FS ANALYSIS (% values)'!H75=0,"",'FS ANALYSIS (% values)'!$D75*'FS ANALYSIS (% values)'!H75)</f>
        <v/>
      </c>
      <c r="G76" s="106" t="str">
        <f>IF('FS ANALYSIS (% values)'!I75=0,"",'FS ANALYSIS (% values)'!$D75*'FS ANALYSIS (% values)'!I75)</f>
        <v/>
      </c>
      <c r="H76" s="106" t="str">
        <f>IF('FS ANALYSIS (% values)'!J75=0,"",'FS ANALYSIS (% values)'!$D75*'FS ANALYSIS (% values)'!J75)</f>
        <v/>
      </c>
      <c r="I76" s="106" t="str">
        <f>IF('FS ANALYSIS (% values)'!K75=0,"",'FS ANALYSIS (% values)'!$D75*'FS ANALYSIS (% values)'!K75)</f>
        <v/>
      </c>
      <c r="J76" s="106" t="str">
        <f>IF('FS ANALYSIS (% values)'!L75=0,"",'FS ANALYSIS (% values)'!$D75*'FS ANALYSIS (% values)'!L75)</f>
        <v/>
      </c>
      <c r="K76" s="106" t="str">
        <f>IF('FS ANALYSIS (% values)'!M75=0,"",'FS ANALYSIS (% values)'!$D75*'FS ANALYSIS (% values)'!M75)</f>
        <v/>
      </c>
      <c r="L76" s="106" t="str">
        <f>IF('FS ANALYSIS (% values)'!N75=0,"",'FS ANALYSIS (% values)'!$D75*'FS ANALYSIS (% values)'!N75)</f>
        <v/>
      </c>
      <c r="M76" s="106" t="str">
        <f>IF('FS ANALYSIS (% values)'!O75=0,"",'FS ANALYSIS (% values)'!$D75*'FS ANALYSIS (% values)'!O75)</f>
        <v/>
      </c>
      <c r="N76" s="106" t="str">
        <f>IF('FS ANALYSIS (% values)'!P75=0,"",'FS ANALYSIS (% values)'!$D75*'FS ANALYSIS (% values)'!P75)</f>
        <v/>
      </c>
      <c r="O76" s="106" t="str">
        <f>IF('FS ANALYSIS (% values)'!Q75=0,"",'FS ANALYSIS (% values)'!$D75*'FS ANALYSIS (% values)'!Q75)</f>
        <v/>
      </c>
      <c r="P76" s="106" t="str">
        <f>IF('FS ANALYSIS (% values)'!R75=0,"",'FS ANALYSIS (% values)'!$D75*'FS ANALYSIS (% values)'!R75)</f>
        <v/>
      </c>
      <c r="Q76" s="107" t="str">
        <f>IF('FS ANALYSIS (% values)'!S75=0,"",'FS ANALYSIS (% values)'!$D75*'FS ANALYSIS (% values)'!S75)</f>
        <v/>
      </c>
      <c r="S76" s="108">
        <f t="shared" si="7"/>
        <v>0</v>
      </c>
      <c r="T76" s="109" t="e">
        <f t="shared" si="8"/>
        <v>#NUM!</v>
      </c>
      <c r="U76" s="110" t="e">
        <f t="shared" si="9"/>
        <v>#NUM!</v>
      </c>
      <c r="V76" s="111"/>
      <c r="W76" s="112">
        <f t="shared" si="10"/>
        <v>0</v>
      </c>
      <c r="X76" s="110" t="e">
        <f t="shared" si="12"/>
        <v>#NUM!</v>
      </c>
      <c r="Y76" s="112">
        <f t="shared" si="11"/>
        <v>0</v>
      </c>
      <c r="Z76" s="110" t="e">
        <f t="shared" si="13"/>
        <v>#NUM!</v>
      </c>
    </row>
    <row r="77" spans="2:26" x14ac:dyDescent="0.25">
      <c r="B77" s="145">
        <f>'FS ANALYSIS (% values)'!C76</f>
        <v>0</v>
      </c>
      <c r="C77" s="105" t="str">
        <f>IF('FS ANALYSIS (% values)'!E76=0,"",'FS ANALYSIS (% values)'!$D76*'FS ANALYSIS (% values)'!E76)</f>
        <v/>
      </c>
      <c r="D77" s="106" t="str">
        <f>IF('FS ANALYSIS (% values)'!F76=0,"",'FS ANALYSIS (% values)'!$D76*'FS ANALYSIS (% values)'!F76)</f>
        <v/>
      </c>
      <c r="E77" s="106" t="str">
        <f>IF('FS ANALYSIS (% values)'!G76=0,"",'FS ANALYSIS (% values)'!$D76*'FS ANALYSIS (% values)'!G76)</f>
        <v/>
      </c>
      <c r="F77" s="106" t="str">
        <f>IF('FS ANALYSIS (% values)'!H76=0,"",'FS ANALYSIS (% values)'!$D76*'FS ANALYSIS (% values)'!H76)</f>
        <v/>
      </c>
      <c r="G77" s="106" t="str">
        <f>IF('FS ANALYSIS (% values)'!I76=0,"",'FS ANALYSIS (% values)'!$D76*'FS ANALYSIS (% values)'!I76)</f>
        <v/>
      </c>
      <c r="H77" s="106" t="str">
        <f>IF('FS ANALYSIS (% values)'!J76=0,"",'FS ANALYSIS (% values)'!$D76*'FS ANALYSIS (% values)'!J76)</f>
        <v/>
      </c>
      <c r="I77" s="106" t="str">
        <f>IF('FS ANALYSIS (% values)'!K76=0,"",'FS ANALYSIS (% values)'!$D76*'FS ANALYSIS (% values)'!K76)</f>
        <v/>
      </c>
      <c r="J77" s="106" t="str">
        <f>IF('FS ANALYSIS (% values)'!L76=0,"",'FS ANALYSIS (% values)'!$D76*'FS ANALYSIS (% values)'!L76)</f>
        <v/>
      </c>
      <c r="K77" s="106" t="str">
        <f>IF('FS ANALYSIS (% values)'!M76=0,"",'FS ANALYSIS (% values)'!$D76*'FS ANALYSIS (% values)'!M76)</f>
        <v/>
      </c>
      <c r="L77" s="106" t="str">
        <f>IF('FS ANALYSIS (% values)'!N76=0,"",'FS ANALYSIS (% values)'!$D76*'FS ANALYSIS (% values)'!N76)</f>
        <v/>
      </c>
      <c r="M77" s="106" t="str">
        <f>IF('FS ANALYSIS (% values)'!O76=0,"",'FS ANALYSIS (% values)'!$D76*'FS ANALYSIS (% values)'!O76)</f>
        <v/>
      </c>
      <c r="N77" s="106" t="str">
        <f>IF('FS ANALYSIS (% values)'!P76=0,"",'FS ANALYSIS (% values)'!$D76*'FS ANALYSIS (% values)'!P76)</f>
        <v/>
      </c>
      <c r="O77" s="106" t="str">
        <f>IF('FS ANALYSIS (% values)'!Q76=0,"",'FS ANALYSIS (% values)'!$D76*'FS ANALYSIS (% values)'!Q76)</f>
        <v/>
      </c>
      <c r="P77" s="106" t="str">
        <f>IF('FS ANALYSIS (% values)'!R76=0,"",'FS ANALYSIS (% values)'!$D76*'FS ANALYSIS (% values)'!R76)</f>
        <v/>
      </c>
      <c r="Q77" s="107" t="str">
        <f>IF('FS ANALYSIS (% values)'!S76=0,"",'FS ANALYSIS (% values)'!$D76*'FS ANALYSIS (% values)'!S76)</f>
        <v/>
      </c>
      <c r="S77" s="108">
        <f t="shared" si="7"/>
        <v>0</v>
      </c>
      <c r="T77" s="109" t="e">
        <f t="shared" si="8"/>
        <v>#NUM!</v>
      </c>
      <c r="U77" s="110" t="e">
        <f t="shared" si="9"/>
        <v>#NUM!</v>
      </c>
      <c r="V77" s="111"/>
      <c r="W77" s="112">
        <f t="shared" si="10"/>
        <v>0</v>
      </c>
      <c r="X77" s="110" t="e">
        <f t="shared" si="12"/>
        <v>#NUM!</v>
      </c>
      <c r="Y77" s="112">
        <f t="shared" si="11"/>
        <v>0</v>
      </c>
      <c r="Z77" s="110" t="e">
        <f t="shared" si="13"/>
        <v>#NUM!</v>
      </c>
    </row>
    <row r="78" spans="2:26" x14ac:dyDescent="0.25">
      <c r="B78" s="145">
        <f>'FS ANALYSIS (% values)'!C77</f>
        <v>0</v>
      </c>
      <c r="C78" s="105" t="str">
        <f>IF('FS ANALYSIS (% values)'!E77=0,"",'FS ANALYSIS (% values)'!$D77*'FS ANALYSIS (% values)'!E77)</f>
        <v/>
      </c>
      <c r="D78" s="106" t="str">
        <f>IF('FS ANALYSIS (% values)'!F77=0,"",'FS ANALYSIS (% values)'!$D77*'FS ANALYSIS (% values)'!F77)</f>
        <v/>
      </c>
      <c r="E78" s="106" t="str">
        <f>IF('FS ANALYSIS (% values)'!G77=0,"",'FS ANALYSIS (% values)'!$D77*'FS ANALYSIS (% values)'!G77)</f>
        <v/>
      </c>
      <c r="F78" s="106" t="str">
        <f>IF('FS ANALYSIS (% values)'!H77=0,"",'FS ANALYSIS (% values)'!$D77*'FS ANALYSIS (% values)'!H77)</f>
        <v/>
      </c>
      <c r="G78" s="106" t="str">
        <f>IF('FS ANALYSIS (% values)'!I77=0,"",'FS ANALYSIS (% values)'!$D77*'FS ANALYSIS (% values)'!I77)</f>
        <v/>
      </c>
      <c r="H78" s="106" t="str">
        <f>IF('FS ANALYSIS (% values)'!J77=0,"",'FS ANALYSIS (% values)'!$D77*'FS ANALYSIS (% values)'!J77)</f>
        <v/>
      </c>
      <c r="I78" s="106" t="str">
        <f>IF('FS ANALYSIS (% values)'!K77=0,"",'FS ANALYSIS (% values)'!$D77*'FS ANALYSIS (% values)'!K77)</f>
        <v/>
      </c>
      <c r="J78" s="106" t="str">
        <f>IF('FS ANALYSIS (% values)'!L77=0,"",'FS ANALYSIS (% values)'!$D77*'FS ANALYSIS (% values)'!L77)</f>
        <v/>
      </c>
      <c r="K78" s="106" t="str">
        <f>IF('FS ANALYSIS (% values)'!M77=0,"",'FS ANALYSIS (% values)'!$D77*'FS ANALYSIS (% values)'!M77)</f>
        <v/>
      </c>
      <c r="L78" s="106" t="str">
        <f>IF('FS ANALYSIS (% values)'!N77=0,"",'FS ANALYSIS (% values)'!$D77*'FS ANALYSIS (% values)'!N77)</f>
        <v/>
      </c>
      <c r="M78" s="106" t="str">
        <f>IF('FS ANALYSIS (% values)'!O77=0,"",'FS ANALYSIS (% values)'!$D77*'FS ANALYSIS (% values)'!O77)</f>
        <v/>
      </c>
      <c r="N78" s="106" t="str">
        <f>IF('FS ANALYSIS (% values)'!P77=0,"",'FS ANALYSIS (% values)'!$D77*'FS ANALYSIS (% values)'!P77)</f>
        <v/>
      </c>
      <c r="O78" s="106" t="str">
        <f>IF('FS ANALYSIS (% values)'!Q77=0,"",'FS ANALYSIS (% values)'!$D77*'FS ANALYSIS (% values)'!Q77)</f>
        <v/>
      </c>
      <c r="P78" s="106" t="str">
        <f>IF('FS ANALYSIS (% values)'!R77=0,"",'FS ANALYSIS (% values)'!$D77*'FS ANALYSIS (% values)'!R77)</f>
        <v/>
      </c>
      <c r="Q78" s="107" t="str">
        <f>IF('FS ANALYSIS (% values)'!S77=0,"",'FS ANALYSIS (% values)'!$D77*'FS ANALYSIS (% values)'!S77)</f>
        <v/>
      </c>
      <c r="S78" s="108">
        <f t="shared" si="7"/>
        <v>0</v>
      </c>
      <c r="T78" s="109" t="e">
        <f t="shared" si="8"/>
        <v>#NUM!</v>
      </c>
      <c r="U78" s="110" t="e">
        <f t="shared" si="9"/>
        <v>#NUM!</v>
      </c>
      <c r="V78" s="111"/>
      <c r="W78" s="112">
        <f t="shared" si="10"/>
        <v>0</v>
      </c>
      <c r="X78" s="110" t="e">
        <f t="shared" si="12"/>
        <v>#NUM!</v>
      </c>
      <c r="Y78" s="112">
        <f t="shared" si="11"/>
        <v>0</v>
      </c>
      <c r="Z78" s="110" t="e">
        <f t="shared" si="13"/>
        <v>#NUM!</v>
      </c>
    </row>
    <row r="79" spans="2:26" x14ac:dyDescent="0.25">
      <c r="B79" s="145">
        <f>'FS ANALYSIS (% values)'!C78</f>
        <v>0</v>
      </c>
      <c r="C79" s="105" t="str">
        <f>IF('FS ANALYSIS (% values)'!E78=0,"",'FS ANALYSIS (% values)'!$D78*'FS ANALYSIS (% values)'!E78)</f>
        <v/>
      </c>
      <c r="D79" s="106" t="str">
        <f>IF('FS ANALYSIS (% values)'!F78=0,"",'FS ANALYSIS (% values)'!$D78*'FS ANALYSIS (% values)'!F78)</f>
        <v/>
      </c>
      <c r="E79" s="106" t="str">
        <f>IF('FS ANALYSIS (% values)'!G78=0,"",'FS ANALYSIS (% values)'!$D78*'FS ANALYSIS (% values)'!G78)</f>
        <v/>
      </c>
      <c r="F79" s="106" t="str">
        <f>IF('FS ANALYSIS (% values)'!H78=0,"",'FS ANALYSIS (% values)'!$D78*'FS ANALYSIS (% values)'!H78)</f>
        <v/>
      </c>
      <c r="G79" s="106" t="str">
        <f>IF('FS ANALYSIS (% values)'!I78=0,"",'FS ANALYSIS (% values)'!$D78*'FS ANALYSIS (% values)'!I78)</f>
        <v/>
      </c>
      <c r="H79" s="106" t="str">
        <f>IF('FS ANALYSIS (% values)'!J78=0,"",'FS ANALYSIS (% values)'!$D78*'FS ANALYSIS (% values)'!J78)</f>
        <v/>
      </c>
      <c r="I79" s="106" t="str">
        <f>IF('FS ANALYSIS (% values)'!K78=0,"",'FS ANALYSIS (% values)'!$D78*'FS ANALYSIS (% values)'!K78)</f>
        <v/>
      </c>
      <c r="J79" s="106" t="str">
        <f>IF('FS ANALYSIS (% values)'!L78=0,"",'FS ANALYSIS (% values)'!$D78*'FS ANALYSIS (% values)'!L78)</f>
        <v/>
      </c>
      <c r="K79" s="106" t="str">
        <f>IF('FS ANALYSIS (% values)'!M78=0,"",'FS ANALYSIS (% values)'!$D78*'FS ANALYSIS (% values)'!M78)</f>
        <v/>
      </c>
      <c r="L79" s="106" t="str">
        <f>IF('FS ANALYSIS (% values)'!N78=0,"",'FS ANALYSIS (% values)'!$D78*'FS ANALYSIS (% values)'!N78)</f>
        <v/>
      </c>
      <c r="M79" s="106" t="str">
        <f>IF('FS ANALYSIS (% values)'!O78=0,"",'FS ANALYSIS (% values)'!$D78*'FS ANALYSIS (% values)'!O78)</f>
        <v/>
      </c>
      <c r="N79" s="106" t="str">
        <f>IF('FS ANALYSIS (% values)'!P78=0,"",'FS ANALYSIS (% values)'!$D78*'FS ANALYSIS (% values)'!P78)</f>
        <v/>
      </c>
      <c r="O79" s="106" t="str">
        <f>IF('FS ANALYSIS (% values)'!Q78=0,"",'FS ANALYSIS (% values)'!$D78*'FS ANALYSIS (% values)'!Q78)</f>
        <v/>
      </c>
      <c r="P79" s="106" t="str">
        <f>IF('FS ANALYSIS (% values)'!R78=0,"",'FS ANALYSIS (% values)'!$D78*'FS ANALYSIS (% values)'!R78)</f>
        <v/>
      </c>
      <c r="Q79" s="107" t="str">
        <f>IF('FS ANALYSIS (% values)'!S78=0,"",'FS ANALYSIS (% values)'!$D78*'FS ANALYSIS (% values)'!S78)</f>
        <v/>
      </c>
      <c r="S79" s="108">
        <f t="shared" si="7"/>
        <v>0</v>
      </c>
      <c r="T79" s="109" t="e">
        <f t="shared" si="8"/>
        <v>#NUM!</v>
      </c>
      <c r="U79" s="110" t="e">
        <f t="shared" si="9"/>
        <v>#NUM!</v>
      </c>
      <c r="V79" s="111"/>
      <c r="W79" s="112">
        <f t="shared" si="10"/>
        <v>0</v>
      </c>
      <c r="X79" s="110" t="e">
        <f t="shared" si="12"/>
        <v>#NUM!</v>
      </c>
      <c r="Y79" s="112">
        <f t="shared" si="11"/>
        <v>0</v>
      </c>
      <c r="Z79" s="110" t="e">
        <f t="shared" si="13"/>
        <v>#NUM!</v>
      </c>
    </row>
    <row r="80" spans="2:26" x14ac:dyDescent="0.25">
      <c r="B80" s="145">
        <f>'FS ANALYSIS (% values)'!C79</f>
        <v>0</v>
      </c>
      <c r="C80" s="105" t="str">
        <f>IF('FS ANALYSIS (% values)'!E79=0,"",'FS ANALYSIS (% values)'!$D79*'FS ANALYSIS (% values)'!E79)</f>
        <v/>
      </c>
      <c r="D80" s="106" t="str">
        <f>IF('FS ANALYSIS (% values)'!F79=0,"",'FS ANALYSIS (% values)'!$D79*'FS ANALYSIS (% values)'!F79)</f>
        <v/>
      </c>
      <c r="E80" s="106" t="str">
        <f>IF('FS ANALYSIS (% values)'!G79=0,"",'FS ANALYSIS (% values)'!$D79*'FS ANALYSIS (% values)'!G79)</f>
        <v/>
      </c>
      <c r="F80" s="106" t="str">
        <f>IF('FS ANALYSIS (% values)'!H79=0,"",'FS ANALYSIS (% values)'!$D79*'FS ANALYSIS (% values)'!H79)</f>
        <v/>
      </c>
      <c r="G80" s="106" t="str">
        <f>IF('FS ANALYSIS (% values)'!I79=0,"",'FS ANALYSIS (% values)'!$D79*'FS ANALYSIS (% values)'!I79)</f>
        <v/>
      </c>
      <c r="H80" s="106" t="str">
        <f>IF('FS ANALYSIS (% values)'!J79=0,"",'FS ANALYSIS (% values)'!$D79*'FS ANALYSIS (% values)'!J79)</f>
        <v/>
      </c>
      <c r="I80" s="106" t="str">
        <f>IF('FS ANALYSIS (% values)'!K79=0,"",'FS ANALYSIS (% values)'!$D79*'FS ANALYSIS (% values)'!K79)</f>
        <v/>
      </c>
      <c r="J80" s="106" t="str">
        <f>IF('FS ANALYSIS (% values)'!L79=0,"",'FS ANALYSIS (% values)'!$D79*'FS ANALYSIS (% values)'!L79)</f>
        <v/>
      </c>
      <c r="K80" s="106" t="str">
        <f>IF('FS ANALYSIS (% values)'!M79=0,"",'FS ANALYSIS (% values)'!$D79*'FS ANALYSIS (% values)'!M79)</f>
        <v/>
      </c>
      <c r="L80" s="106" t="str">
        <f>IF('FS ANALYSIS (% values)'!N79=0,"",'FS ANALYSIS (% values)'!$D79*'FS ANALYSIS (% values)'!N79)</f>
        <v/>
      </c>
      <c r="M80" s="106" t="str">
        <f>IF('FS ANALYSIS (% values)'!O79=0,"",'FS ANALYSIS (% values)'!$D79*'FS ANALYSIS (% values)'!O79)</f>
        <v/>
      </c>
      <c r="N80" s="106" t="str">
        <f>IF('FS ANALYSIS (% values)'!P79=0,"",'FS ANALYSIS (% values)'!$D79*'FS ANALYSIS (% values)'!P79)</f>
        <v/>
      </c>
      <c r="O80" s="106" t="str">
        <f>IF('FS ANALYSIS (% values)'!Q79=0,"",'FS ANALYSIS (% values)'!$D79*'FS ANALYSIS (% values)'!Q79)</f>
        <v/>
      </c>
      <c r="P80" s="106" t="str">
        <f>IF('FS ANALYSIS (% values)'!R79=0,"",'FS ANALYSIS (% values)'!$D79*'FS ANALYSIS (% values)'!R79)</f>
        <v/>
      </c>
      <c r="Q80" s="107" t="str">
        <f>IF('FS ANALYSIS (% values)'!S79=0,"",'FS ANALYSIS (% values)'!$D79*'FS ANALYSIS (% values)'!S79)</f>
        <v/>
      </c>
      <c r="S80" s="108">
        <f t="shared" si="7"/>
        <v>0</v>
      </c>
      <c r="T80" s="109" t="e">
        <f t="shared" si="8"/>
        <v>#NUM!</v>
      </c>
      <c r="U80" s="110" t="e">
        <f t="shared" si="9"/>
        <v>#NUM!</v>
      </c>
      <c r="V80" s="111"/>
      <c r="W80" s="112">
        <f t="shared" si="10"/>
        <v>0</v>
      </c>
      <c r="X80" s="110" t="e">
        <f t="shared" si="12"/>
        <v>#NUM!</v>
      </c>
      <c r="Y80" s="112">
        <f t="shared" si="11"/>
        <v>0</v>
      </c>
      <c r="Z80" s="110" t="e">
        <f t="shared" si="13"/>
        <v>#NUM!</v>
      </c>
    </row>
    <row r="81" spans="2:26" x14ac:dyDescent="0.25">
      <c r="B81" s="145">
        <f>'FS ANALYSIS (% values)'!C80</f>
        <v>0</v>
      </c>
      <c r="C81" s="105" t="str">
        <f>IF('FS ANALYSIS (% values)'!E80=0,"",'FS ANALYSIS (% values)'!$D80*'FS ANALYSIS (% values)'!E80)</f>
        <v/>
      </c>
      <c r="D81" s="106" t="str">
        <f>IF('FS ANALYSIS (% values)'!F80=0,"",'FS ANALYSIS (% values)'!$D80*'FS ANALYSIS (% values)'!F80)</f>
        <v/>
      </c>
      <c r="E81" s="106" t="str">
        <f>IF('FS ANALYSIS (% values)'!G80=0,"",'FS ANALYSIS (% values)'!$D80*'FS ANALYSIS (% values)'!G80)</f>
        <v/>
      </c>
      <c r="F81" s="106" t="str">
        <f>IF('FS ANALYSIS (% values)'!H80=0,"",'FS ANALYSIS (% values)'!$D80*'FS ANALYSIS (% values)'!H80)</f>
        <v/>
      </c>
      <c r="G81" s="106" t="str">
        <f>IF('FS ANALYSIS (% values)'!I80=0,"",'FS ANALYSIS (% values)'!$D80*'FS ANALYSIS (% values)'!I80)</f>
        <v/>
      </c>
      <c r="H81" s="106" t="str">
        <f>IF('FS ANALYSIS (% values)'!J80=0,"",'FS ANALYSIS (% values)'!$D80*'FS ANALYSIS (% values)'!J80)</f>
        <v/>
      </c>
      <c r="I81" s="106" t="str">
        <f>IF('FS ANALYSIS (% values)'!K80=0,"",'FS ANALYSIS (% values)'!$D80*'FS ANALYSIS (% values)'!K80)</f>
        <v/>
      </c>
      <c r="J81" s="106" t="str">
        <f>IF('FS ANALYSIS (% values)'!L80=0,"",'FS ANALYSIS (% values)'!$D80*'FS ANALYSIS (% values)'!L80)</f>
        <v/>
      </c>
      <c r="K81" s="106" t="str">
        <f>IF('FS ANALYSIS (% values)'!M80=0,"",'FS ANALYSIS (% values)'!$D80*'FS ANALYSIS (% values)'!M80)</f>
        <v/>
      </c>
      <c r="L81" s="106" t="str">
        <f>IF('FS ANALYSIS (% values)'!N80=0,"",'FS ANALYSIS (% values)'!$D80*'FS ANALYSIS (% values)'!N80)</f>
        <v/>
      </c>
      <c r="M81" s="106" t="str">
        <f>IF('FS ANALYSIS (% values)'!O80=0,"",'FS ANALYSIS (% values)'!$D80*'FS ANALYSIS (% values)'!O80)</f>
        <v/>
      </c>
      <c r="N81" s="106" t="str">
        <f>IF('FS ANALYSIS (% values)'!P80=0,"",'FS ANALYSIS (% values)'!$D80*'FS ANALYSIS (% values)'!P80)</f>
        <v/>
      </c>
      <c r="O81" s="106" t="str">
        <f>IF('FS ANALYSIS (% values)'!Q80=0,"",'FS ANALYSIS (% values)'!$D80*'FS ANALYSIS (% values)'!Q80)</f>
        <v/>
      </c>
      <c r="P81" s="106" t="str">
        <f>IF('FS ANALYSIS (% values)'!R80=0,"",'FS ANALYSIS (% values)'!$D80*'FS ANALYSIS (% values)'!R80)</f>
        <v/>
      </c>
      <c r="Q81" s="107" t="str">
        <f>IF('FS ANALYSIS (% values)'!S80=0,"",'FS ANALYSIS (% values)'!$D80*'FS ANALYSIS (% values)'!S80)</f>
        <v/>
      </c>
      <c r="S81" s="108">
        <f t="shared" si="7"/>
        <v>0</v>
      </c>
      <c r="T81" s="109" t="e">
        <f t="shared" si="8"/>
        <v>#NUM!</v>
      </c>
      <c r="U81" s="110" t="e">
        <f t="shared" si="9"/>
        <v>#NUM!</v>
      </c>
      <c r="V81" s="111"/>
      <c r="W81" s="112">
        <f t="shared" si="10"/>
        <v>0</v>
      </c>
      <c r="X81" s="110" t="e">
        <f t="shared" si="12"/>
        <v>#NUM!</v>
      </c>
      <c r="Y81" s="112">
        <f t="shared" si="11"/>
        <v>0</v>
      </c>
      <c r="Z81" s="110" t="e">
        <f t="shared" si="13"/>
        <v>#NUM!</v>
      </c>
    </row>
    <row r="82" spans="2:26" x14ac:dyDescent="0.25">
      <c r="B82" s="145">
        <f>'FS ANALYSIS (% values)'!C81</f>
        <v>0</v>
      </c>
      <c r="C82" s="105" t="str">
        <f>IF('FS ANALYSIS (% values)'!E81=0,"",'FS ANALYSIS (% values)'!$D81*'FS ANALYSIS (% values)'!E81)</f>
        <v/>
      </c>
      <c r="D82" s="106" t="str">
        <f>IF('FS ANALYSIS (% values)'!F81=0,"",'FS ANALYSIS (% values)'!$D81*'FS ANALYSIS (% values)'!F81)</f>
        <v/>
      </c>
      <c r="E82" s="106" t="str">
        <f>IF('FS ANALYSIS (% values)'!G81=0,"",'FS ANALYSIS (% values)'!$D81*'FS ANALYSIS (% values)'!G81)</f>
        <v/>
      </c>
      <c r="F82" s="106" t="str">
        <f>IF('FS ANALYSIS (% values)'!H81=0,"",'FS ANALYSIS (% values)'!$D81*'FS ANALYSIS (% values)'!H81)</f>
        <v/>
      </c>
      <c r="G82" s="106" t="str">
        <f>IF('FS ANALYSIS (% values)'!I81=0,"",'FS ANALYSIS (% values)'!$D81*'FS ANALYSIS (% values)'!I81)</f>
        <v/>
      </c>
      <c r="H82" s="106" t="str">
        <f>IF('FS ANALYSIS (% values)'!J81=0,"",'FS ANALYSIS (% values)'!$D81*'FS ANALYSIS (% values)'!J81)</f>
        <v/>
      </c>
      <c r="I82" s="106" t="str">
        <f>IF('FS ANALYSIS (% values)'!K81=0,"",'FS ANALYSIS (% values)'!$D81*'FS ANALYSIS (% values)'!K81)</f>
        <v/>
      </c>
      <c r="J82" s="106" t="str">
        <f>IF('FS ANALYSIS (% values)'!L81=0,"",'FS ANALYSIS (% values)'!$D81*'FS ANALYSIS (% values)'!L81)</f>
        <v/>
      </c>
      <c r="K82" s="106" t="str">
        <f>IF('FS ANALYSIS (% values)'!M81=0,"",'FS ANALYSIS (% values)'!$D81*'FS ANALYSIS (% values)'!M81)</f>
        <v/>
      </c>
      <c r="L82" s="106" t="str">
        <f>IF('FS ANALYSIS (% values)'!N81=0,"",'FS ANALYSIS (% values)'!$D81*'FS ANALYSIS (% values)'!N81)</f>
        <v/>
      </c>
      <c r="M82" s="106" t="str">
        <f>IF('FS ANALYSIS (% values)'!O81=0,"",'FS ANALYSIS (% values)'!$D81*'FS ANALYSIS (% values)'!O81)</f>
        <v/>
      </c>
      <c r="N82" s="106" t="str">
        <f>IF('FS ANALYSIS (% values)'!P81=0,"",'FS ANALYSIS (% values)'!$D81*'FS ANALYSIS (% values)'!P81)</f>
        <v/>
      </c>
      <c r="O82" s="106" t="str">
        <f>IF('FS ANALYSIS (% values)'!Q81=0,"",'FS ANALYSIS (% values)'!$D81*'FS ANALYSIS (% values)'!Q81)</f>
        <v/>
      </c>
      <c r="P82" s="106" t="str">
        <f>IF('FS ANALYSIS (% values)'!R81=0,"",'FS ANALYSIS (% values)'!$D81*'FS ANALYSIS (% values)'!R81)</f>
        <v/>
      </c>
      <c r="Q82" s="107" t="str">
        <f>IF('FS ANALYSIS (% values)'!S81=0,"",'FS ANALYSIS (% values)'!$D81*'FS ANALYSIS (% values)'!S81)</f>
        <v/>
      </c>
      <c r="S82" s="108">
        <f t="shared" si="7"/>
        <v>0</v>
      </c>
      <c r="T82" s="109" t="e">
        <f t="shared" si="8"/>
        <v>#NUM!</v>
      </c>
      <c r="U82" s="110" t="e">
        <f t="shared" si="9"/>
        <v>#NUM!</v>
      </c>
      <c r="V82" s="111"/>
      <c r="W82" s="112">
        <f t="shared" si="10"/>
        <v>0</v>
      </c>
      <c r="X82" s="110" t="e">
        <f t="shared" si="12"/>
        <v>#NUM!</v>
      </c>
      <c r="Y82" s="112">
        <f t="shared" si="11"/>
        <v>0</v>
      </c>
      <c r="Z82" s="110" t="e">
        <f t="shared" si="13"/>
        <v>#NUM!</v>
      </c>
    </row>
    <row r="83" spans="2:26" x14ac:dyDescent="0.25">
      <c r="B83" s="145">
        <f>'FS ANALYSIS (% values)'!C82</f>
        <v>0</v>
      </c>
      <c r="C83" s="105" t="str">
        <f>IF('FS ANALYSIS (% values)'!E82=0,"",'FS ANALYSIS (% values)'!$D82*'FS ANALYSIS (% values)'!E82)</f>
        <v/>
      </c>
      <c r="D83" s="106" t="str">
        <f>IF('FS ANALYSIS (% values)'!F82=0,"",'FS ANALYSIS (% values)'!$D82*'FS ANALYSIS (% values)'!F82)</f>
        <v/>
      </c>
      <c r="E83" s="106" t="str">
        <f>IF('FS ANALYSIS (% values)'!G82=0,"",'FS ANALYSIS (% values)'!$D82*'FS ANALYSIS (% values)'!G82)</f>
        <v/>
      </c>
      <c r="F83" s="106" t="str">
        <f>IF('FS ANALYSIS (% values)'!H82=0,"",'FS ANALYSIS (% values)'!$D82*'FS ANALYSIS (% values)'!H82)</f>
        <v/>
      </c>
      <c r="G83" s="106" t="str">
        <f>IF('FS ANALYSIS (% values)'!I82=0,"",'FS ANALYSIS (% values)'!$D82*'FS ANALYSIS (% values)'!I82)</f>
        <v/>
      </c>
      <c r="H83" s="106" t="str">
        <f>IF('FS ANALYSIS (% values)'!J82=0,"",'FS ANALYSIS (% values)'!$D82*'FS ANALYSIS (% values)'!J82)</f>
        <v/>
      </c>
      <c r="I83" s="106" t="str">
        <f>IF('FS ANALYSIS (% values)'!K82=0,"",'FS ANALYSIS (% values)'!$D82*'FS ANALYSIS (% values)'!K82)</f>
        <v/>
      </c>
      <c r="J83" s="106" t="str">
        <f>IF('FS ANALYSIS (% values)'!L82=0,"",'FS ANALYSIS (% values)'!$D82*'FS ANALYSIS (% values)'!L82)</f>
        <v/>
      </c>
      <c r="K83" s="106" t="str">
        <f>IF('FS ANALYSIS (% values)'!M82=0,"",'FS ANALYSIS (% values)'!$D82*'FS ANALYSIS (% values)'!M82)</f>
        <v/>
      </c>
      <c r="L83" s="106" t="str">
        <f>IF('FS ANALYSIS (% values)'!N82=0,"",'FS ANALYSIS (% values)'!$D82*'FS ANALYSIS (% values)'!N82)</f>
        <v/>
      </c>
      <c r="M83" s="106" t="str">
        <f>IF('FS ANALYSIS (% values)'!O82=0,"",'FS ANALYSIS (% values)'!$D82*'FS ANALYSIS (% values)'!O82)</f>
        <v/>
      </c>
      <c r="N83" s="106" t="str">
        <f>IF('FS ANALYSIS (% values)'!P82=0,"",'FS ANALYSIS (% values)'!$D82*'FS ANALYSIS (% values)'!P82)</f>
        <v/>
      </c>
      <c r="O83" s="106" t="str">
        <f>IF('FS ANALYSIS (% values)'!Q82=0,"",'FS ANALYSIS (% values)'!$D82*'FS ANALYSIS (% values)'!Q82)</f>
        <v/>
      </c>
      <c r="P83" s="106" t="str">
        <f>IF('FS ANALYSIS (% values)'!R82=0,"",'FS ANALYSIS (% values)'!$D82*'FS ANALYSIS (% values)'!R82)</f>
        <v/>
      </c>
      <c r="Q83" s="107" t="str">
        <f>IF('FS ANALYSIS (% values)'!S82=0,"",'FS ANALYSIS (% values)'!$D82*'FS ANALYSIS (% values)'!S82)</f>
        <v/>
      </c>
      <c r="S83" s="108">
        <f t="shared" si="7"/>
        <v>0</v>
      </c>
      <c r="T83" s="109" t="e">
        <f t="shared" si="8"/>
        <v>#NUM!</v>
      </c>
      <c r="U83" s="110" t="e">
        <f t="shared" si="9"/>
        <v>#NUM!</v>
      </c>
      <c r="V83" s="111"/>
      <c r="W83" s="112">
        <f t="shared" si="10"/>
        <v>0</v>
      </c>
      <c r="X83" s="110" t="e">
        <f t="shared" si="12"/>
        <v>#NUM!</v>
      </c>
      <c r="Y83" s="112">
        <f t="shared" si="11"/>
        <v>0</v>
      </c>
      <c r="Z83" s="110" t="e">
        <f t="shared" si="13"/>
        <v>#NUM!</v>
      </c>
    </row>
    <row r="84" spans="2:26" x14ac:dyDescent="0.25">
      <c r="B84" s="145">
        <f>'FS ANALYSIS (% values)'!C83</f>
        <v>0</v>
      </c>
      <c r="C84" s="105" t="str">
        <f>IF('FS ANALYSIS (% values)'!E83=0,"",'FS ANALYSIS (% values)'!$D83*'FS ANALYSIS (% values)'!E83)</f>
        <v/>
      </c>
      <c r="D84" s="106" t="str">
        <f>IF('FS ANALYSIS (% values)'!F83=0,"",'FS ANALYSIS (% values)'!$D83*'FS ANALYSIS (% values)'!F83)</f>
        <v/>
      </c>
      <c r="E84" s="106" t="str">
        <f>IF('FS ANALYSIS (% values)'!G83=0,"",'FS ANALYSIS (% values)'!$D83*'FS ANALYSIS (% values)'!G83)</f>
        <v/>
      </c>
      <c r="F84" s="106" t="str">
        <f>IF('FS ANALYSIS (% values)'!H83=0,"",'FS ANALYSIS (% values)'!$D83*'FS ANALYSIS (% values)'!H83)</f>
        <v/>
      </c>
      <c r="G84" s="106" t="str">
        <f>IF('FS ANALYSIS (% values)'!I83=0,"",'FS ANALYSIS (% values)'!$D83*'FS ANALYSIS (% values)'!I83)</f>
        <v/>
      </c>
      <c r="H84" s="106" t="str">
        <f>IF('FS ANALYSIS (% values)'!J83=0,"",'FS ANALYSIS (% values)'!$D83*'FS ANALYSIS (% values)'!J83)</f>
        <v/>
      </c>
      <c r="I84" s="106" t="str">
        <f>IF('FS ANALYSIS (% values)'!K83=0,"",'FS ANALYSIS (% values)'!$D83*'FS ANALYSIS (% values)'!K83)</f>
        <v/>
      </c>
      <c r="J84" s="106" t="str">
        <f>IF('FS ANALYSIS (% values)'!L83=0,"",'FS ANALYSIS (% values)'!$D83*'FS ANALYSIS (% values)'!L83)</f>
        <v/>
      </c>
      <c r="K84" s="106" t="str">
        <f>IF('FS ANALYSIS (% values)'!M83=0,"",'FS ANALYSIS (% values)'!$D83*'FS ANALYSIS (% values)'!M83)</f>
        <v/>
      </c>
      <c r="L84" s="106" t="str">
        <f>IF('FS ANALYSIS (% values)'!N83=0,"",'FS ANALYSIS (% values)'!$D83*'FS ANALYSIS (% values)'!N83)</f>
        <v/>
      </c>
      <c r="M84" s="106" t="str">
        <f>IF('FS ANALYSIS (% values)'!O83=0,"",'FS ANALYSIS (% values)'!$D83*'FS ANALYSIS (% values)'!O83)</f>
        <v/>
      </c>
      <c r="N84" s="106" t="str">
        <f>IF('FS ANALYSIS (% values)'!P83=0,"",'FS ANALYSIS (% values)'!$D83*'FS ANALYSIS (% values)'!P83)</f>
        <v/>
      </c>
      <c r="O84" s="106" t="str">
        <f>IF('FS ANALYSIS (% values)'!Q83=0,"",'FS ANALYSIS (% values)'!$D83*'FS ANALYSIS (% values)'!Q83)</f>
        <v/>
      </c>
      <c r="P84" s="106" t="str">
        <f>IF('FS ANALYSIS (% values)'!R83=0,"",'FS ANALYSIS (% values)'!$D83*'FS ANALYSIS (% values)'!R83)</f>
        <v/>
      </c>
      <c r="Q84" s="107" t="str">
        <f>IF('FS ANALYSIS (% values)'!S83=0,"",'FS ANALYSIS (% values)'!$D83*'FS ANALYSIS (% values)'!S83)</f>
        <v/>
      </c>
      <c r="S84" s="108">
        <f t="shared" si="7"/>
        <v>0</v>
      </c>
      <c r="T84" s="109" t="e">
        <f t="shared" si="8"/>
        <v>#NUM!</v>
      </c>
      <c r="U84" s="110" t="e">
        <f t="shared" si="9"/>
        <v>#NUM!</v>
      </c>
      <c r="V84" s="111"/>
      <c r="W84" s="112">
        <f t="shared" si="10"/>
        <v>0</v>
      </c>
      <c r="X84" s="110" t="e">
        <f t="shared" si="12"/>
        <v>#NUM!</v>
      </c>
      <c r="Y84" s="112">
        <f t="shared" si="11"/>
        <v>0</v>
      </c>
      <c r="Z84" s="110" t="e">
        <f t="shared" si="13"/>
        <v>#NUM!</v>
      </c>
    </row>
    <row r="85" spans="2:26" x14ac:dyDescent="0.25">
      <c r="B85" s="145">
        <f>'FS ANALYSIS (% values)'!C84</f>
        <v>0</v>
      </c>
      <c r="C85" s="105" t="str">
        <f>IF('FS ANALYSIS (% values)'!E84=0,"",'FS ANALYSIS (% values)'!$D84*'FS ANALYSIS (% values)'!E84)</f>
        <v/>
      </c>
      <c r="D85" s="106" t="str">
        <f>IF('FS ANALYSIS (% values)'!F84=0,"",'FS ANALYSIS (% values)'!$D84*'FS ANALYSIS (% values)'!F84)</f>
        <v/>
      </c>
      <c r="E85" s="106" t="str">
        <f>IF('FS ANALYSIS (% values)'!G84=0,"",'FS ANALYSIS (% values)'!$D84*'FS ANALYSIS (% values)'!G84)</f>
        <v/>
      </c>
      <c r="F85" s="106" t="str">
        <f>IF('FS ANALYSIS (% values)'!H84=0,"",'FS ANALYSIS (% values)'!$D84*'FS ANALYSIS (% values)'!H84)</f>
        <v/>
      </c>
      <c r="G85" s="106" t="str">
        <f>IF('FS ANALYSIS (% values)'!I84=0,"",'FS ANALYSIS (% values)'!$D84*'FS ANALYSIS (% values)'!I84)</f>
        <v/>
      </c>
      <c r="H85" s="106" t="str">
        <f>IF('FS ANALYSIS (% values)'!J84=0,"",'FS ANALYSIS (% values)'!$D84*'FS ANALYSIS (% values)'!J84)</f>
        <v/>
      </c>
      <c r="I85" s="106" t="str">
        <f>IF('FS ANALYSIS (% values)'!K84=0,"",'FS ANALYSIS (% values)'!$D84*'FS ANALYSIS (% values)'!K84)</f>
        <v/>
      </c>
      <c r="J85" s="106" t="str">
        <f>IF('FS ANALYSIS (% values)'!L84=0,"",'FS ANALYSIS (% values)'!$D84*'FS ANALYSIS (% values)'!L84)</f>
        <v/>
      </c>
      <c r="K85" s="106" t="str">
        <f>IF('FS ANALYSIS (% values)'!M84=0,"",'FS ANALYSIS (% values)'!$D84*'FS ANALYSIS (% values)'!M84)</f>
        <v/>
      </c>
      <c r="L85" s="106" t="str">
        <f>IF('FS ANALYSIS (% values)'!N84=0,"",'FS ANALYSIS (% values)'!$D84*'FS ANALYSIS (% values)'!N84)</f>
        <v/>
      </c>
      <c r="M85" s="106" t="str">
        <f>IF('FS ANALYSIS (% values)'!O84=0,"",'FS ANALYSIS (% values)'!$D84*'FS ANALYSIS (% values)'!O84)</f>
        <v/>
      </c>
      <c r="N85" s="106" t="str">
        <f>IF('FS ANALYSIS (% values)'!P84=0,"",'FS ANALYSIS (% values)'!$D84*'FS ANALYSIS (% values)'!P84)</f>
        <v/>
      </c>
      <c r="O85" s="106" t="str">
        <f>IF('FS ANALYSIS (% values)'!Q84=0,"",'FS ANALYSIS (% values)'!$D84*'FS ANALYSIS (% values)'!Q84)</f>
        <v/>
      </c>
      <c r="P85" s="106" t="str">
        <f>IF('FS ANALYSIS (% values)'!R84=0,"",'FS ANALYSIS (% values)'!$D84*'FS ANALYSIS (% values)'!R84)</f>
        <v/>
      </c>
      <c r="Q85" s="107" t="str">
        <f>IF('FS ANALYSIS (% values)'!S84=0,"",'FS ANALYSIS (% values)'!$D84*'FS ANALYSIS (% values)'!S84)</f>
        <v/>
      </c>
      <c r="S85" s="108">
        <f t="shared" si="7"/>
        <v>0</v>
      </c>
      <c r="T85" s="109" t="e">
        <f t="shared" si="8"/>
        <v>#NUM!</v>
      </c>
      <c r="U85" s="110" t="e">
        <f t="shared" si="9"/>
        <v>#NUM!</v>
      </c>
      <c r="V85" s="111"/>
      <c r="W85" s="112">
        <f t="shared" si="10"/>
        <v>0</v>
      </c>
      <c r="X85" s="110" t="e">
        <f t="shared" si="12"/>
        <v>#NUM!</v>
      </c>
      <c r="Y85" s="112">
        <f t="shared" si="11"/>
        <v>0</v>
      </c>
      <c r="Z85" s="110" t="e">
        <f t="shared" si="13"/>
        <v>#NUM!</v>
      </c>
    </row>
    <row r="86" spans="2:26" x14ac:dyDescent="0.25">
      <c r="B86" s="145">
        <f>'FS ANALYSIS (% values)'!C85</f>
        <v>0</v>
      </c>
      <c r="C86" s="105" t="str">
        <f>IF('FS ANALYSIS (% values)'!E85=0,"",'FS ANALYSIS (% values)'!$D85*'FS ANALYSIS (% values)'!E85)</f>
        <v/>
      </c>
      <c r="D86" s="106" t="str">
        <f>IF('FS ANALYSIS (% values)'!F85=0,"",'FS ANALYSIS (% values)'!$D85*'FS ANALYSIS (% values)'!F85)</f>
        <v/>
      </c>
      <c r="E86" s="106" t="str">
        <f>IF('FS ANALYSIS (% values)'!G85=0,"",'FS ANALYSIS (% values)'!$D85*'FS ANALYSIS (% values)'!G85)</f>
        <v/>
      </c>
      <c r="F86" s="106" t="str">
        <f>IF('FS ANALYSIS (% values)'!H85=0,"",'FS ANALYSIS (% values)'!$D85*'FS ANALYSIS (% values)'!H85)</f>
        <v/>
      </c>
      <c r="G86" s="106" t="str">
        <f>IF('FS ANALYSIS (% values)'!I85=0,"",'FS ANALYSIS (% values)'!$D85*'FS ANALYSIS (% values)'!I85)</f>
        <v/>
      </c>
      <c r="H86" s="106" t="str">
        <f>IF('FS ANALYSIS (% values)'!J85=0,"",'FS ANALYSIS (% values)'!$D85*'FS ANALYSIS (% values)'!J85)</f>
        <v/>
      </c>
      <c r="I86" s="106" t="str">
        <f>IF('FS ANALYSIS (% values)'!K85=0,"",'FS ANALYSIS (% values)'!$D85*'FS ANALYSIS (% values)'!K85)</f>
        <v/>
      </c>
      <c r="J86" s="106" t="str">
        <f>IF('FS ANALYSIS (% values)'!L85=0,"",'FS ANALYSIS (% values)'!$D85*'FS ANALYSIS (% values)'!L85)</f>
        <v/>
      </c>
      <c r="K86" s="106" t="str">
        <f>IF('FS ANALYSIS (% values)'!M85=0,"",'FS ANALYSIS (% values)'!$D85*'FS ANALYSIS (% values)'!M85)</f>
        <v/>
      </c>
      <c r="L86" s="106" t="str">
        <f>IF('FS ANALYSIS (% values)'!N85=0,"",'FS ANALYSIS (% values)'!$D85*'FS ANALYSIS (% values)'!N85)</f>
        <v/>
      </c>
      <c r="M86" s="106" t="str">
        <f>IF('FS ANALYSIS (% values)'!O85=0,"",'FS ANALYSIS (% values)'!$D85*'FS ANALYSIS (% values)'!O85)</f>
        <v/>
      </c>
      <c r="N86" s="106" t="str">
        <f>IF('FS ANALYSIS (% values)'!P85=0,"",'FS ANALYSIS (% values)'!$D85*'FS ANALYSIS (% values)'!P85)</f>
        <v/>
      </c>
      <c r="O86" s="106" t="str">
        <f>IF('FS ANALYSIS (% values)'!Q85=0,"",'FS ANALYSIS (% values)'!$D85*'FS ANALYSIS (% values)'!Q85)</f>
        <v/>
      </c>
      <c r="P86" s="106" t="str">
        <f>IF('FS ANALYSIS (% values)'!R85=0,"",'FS ANALYSIS (% values)'!$D85*'FS ANALYSIS (% values)'!R85)</f>
        <v/>
      </c>
      <c r="Q86" s="107" t="str">
        <f>IF('FS ANALYSIS (% values)'!S85=0,"",'FS ANALYSIS (% values)'!$D85*'FS ANALYSIS (% values)'!S85)</f>
        <v/>
      </c>
      <c r="S86" s="108">
        <f t="shared" si="7"/>
        <v>0</v>
      </c>
      <c r="T86" s="109" t="e">
        <f t="shared" si="8"/>
        <v>#NUM!</v>
      </c>
      <c r="U86" s="110" t="e">
        <f t="shared" si="9"/>
        <v>#NUM!</v>
      </c>
      <c r="V86" s="111"/>
      <c r="W86" s="112">
        <f t="shared" si="10"/>
        <v>0</v>
      </c>
      <c r="X86" s="110" t="e">
        <f t="shared" si="12"/>
        <v>#NUM!</v>
      </c>
      <c r="Y86" s="112">
        <f t="shared" si="11"/>
        <v>0</v>
      </c>
      <c r="Z86" s="110" t="e">
        <f t="shared" si="13"/>
        <v>#NUM!</v>
      </c>
    </row>
    <row r="87" spans="2:26" x14ac:dyDescent="0.25">
      <c r="B87" s="145">
        <f>'FS ANALYSIS (% values)'!C86</f>
        <v>0</v>
      </c>
      <c r="C87" s="105" t="str">
        <f>IF('FS ANALYSIS (% values)'!E86=0,"",'FS ANALYSIS (% values)'!$D86*'FS ANALYSIS (% values)'!E86)</f>
        <v/>
      </c>
      <c r="D87" s="106" t="str">
        <f>IF('FS ANALYSIS (% values)'!F86=0,"",'FS ANALYSIS (% values)'!$D86*'FS ANALYSIS (% values)'!F86)</f>
        <v/>
      </c>
      <c r="E87" s="106" t="str">
        <f>IF('FS ANALYSIS (% values)'!G86=0,"",'FS ANALYSIS (% values)'!$D86*'FS ANALYSIS (% values)'!G86)</f>
        <v/>
      </c>
      <c r="F87" s="106" t="str">
        <f>IF('FS ANALYSIS (% values)'!H86=0,"",'FS ANALYSIS (% values)'!$D86*'FS ANALYSIS (% values)'!H86)</f>
        <v/>
      </c>
      <c r="G87" s="106" t="str">
        <f>IF('FS ANALYSIS (% values)'!I86=0,"",'FS ANALYSIS (% values)'!$D86*'FS ANALYSIS (% values)'!I86)</f>
        <v/>
      </c>
      <c r="H87" s="106" t="str">
        <f>IF('FS ANALYSIS (% values)'!J86=0,"",'FS ANALYSIS (% values)'!$D86*'FS ANALYSIS (% values)'!J86)</f>
        <v/>
      </c>
      <c r="I87" s="106" t="str">
        <f>IF('FS ANALYSIS (% values)'!K86=0,"",'FS ANALYSIS (% values)'!$D86*'FS ANALYSIS (% values)'!K86)</f>
        <v/>
      </c>
      <c r="J87" s="106" t="str">
        <f>IF('FS ANALYSIS (% values)'!L86=0,"",'FS ANALYSIS (% values)'!$D86*'FS ANALYSIS (% values)'!L86)</f>
        <v/>
      </c>
      <c r="K87" s="106" t="str">
        <f>IF('FS ANALYSIS (% values)'!M86=0,"",'FS ANALYSIS (% values)'!$D86*'FS ANALYSIS (% values)'!M86)</f>
        <v/>
      </c>
      <c r="L87" s="106" t="str">
        <f>IF('FS ANALYSIS (% values)'!N86=0,"",'FS ANALYSIS (% values)'!$D86*'FS ANALYSIS (% values)'!N86)</f>
        <v/>
      </c>
      <c r="M87" s="106" t="str">
        <f>IF('FS ANALYSIS (% values)'!O86=0,"",'FS ANALYSIS (% values)'!$D86*'FS ANALYSIS (% values)'!O86)</f>
        <v/>
      </c>
      <c r="N87" s="106" t="str">
        <f>IF('FS ANALYSIS (% values)'!P86=0,"",'FS ANALYSIS (% values)'!$D86*'FS ANALYSIS (% values)'!P86)</f>
        <v/>
      </c>
      <c r="O87" s="106" t="str">
        <f>IF('FS ANALYSIS (% values)'!Q86=0,"",'FS ANALYSIS (% values)'!$D86*'FS ANALYSIS (% values)'!Q86)</f>
        <v/>
      </c>
      <c r="P87" s="106" t="str">
        <f>IF('FS ANALYSIS (% values)'!R86=0,"",'FS ANALYSIS (% values)'!$D86*'FS ANALYSIS (% values)'!R86)</f>
        <v/>
      </c>
      <c r="Q87" s="107" t="str">
        <f>IF('FS ANALYSIS (% values)'!S86=0,"",'FS ANALYSIS (% values)'!$D86*'FS ANALYSIS (% values)'!S86)</f>
        <v/>
      </c>
      <c r="S87" s="108">
        <f t="shared" si="7"/>
        <v>0</v>
      </c>
      <c r="T87" s="109" t="e">
        <f t="shared" si="8"/>
        <v>#NUM!</v>
      </c>
      <c r="U87" s="110" t="e">
        <f t="shared" si="9"/>
        <v>#NUM!</v>
      </c>
      <c r="V87" s="111"/>
      <c r="W87" s="112">
        <f t="shared" si="10"/>
        <v>0</v>
      </c>
      <c r="X87" s="110" t="e">
        <f t="shared" si="12"/>
        <v>#NUM!</v>
      </c>
      <c r="Y87" s="112">
        <f t="shared" si="11"/>
        <v>0</v>
      </c>
      <c r="Z87" s="110" t="e">
        <f t="shared" si="13"/>
        <v>#NUM!</v>
      </c>
    </row>
    <row r="88" spans="2:26" x14ac:dyDescent="0.25">
      <c r="B88" s="145">
        <f>'FS ANALYSIS (% values)'!C87</f>
        <v>0</v>
      </c>
      <c r="C88" s="105" t="str">
        <f>IF('FS ANALYSIS (% values)'!E87=0,"",'FS ANALYSIS (% values)'!$D87*'FS ANALYSIS (% values)'!E87)</f>
        <v/>
      </c>
      <c r="D88" s="106" t="str">
        <f>IF('FS ANALYSIS (% values)'!F87=0,"",'FS ANALYSIS (% values)'!$D87*'FS ANALYSIS (% values)'!F87)</f>
        <v/>
      </c>
      <c r="E88" s="106" t="str">
        <f>IF('FS ANALYSIS (% values)'!G87=0,"",'FS ANALYSIS (% values)'!$D87*'FS ANALYSIS (% values)'!G87)</f>
        <v/>
      </c>
      <c r="F88" s="106" t="str">
        <f>IF('FS ANALYSIS (% values)'!H87=0,"",'FS ANALYSIS (% values)'!$D87*'FS ANALYSIS (% values)'!H87)</f>
        <v/>
      </c>
      <c r="G88" s="106" t="str">
        <f>IF('FS ANALYSIS (% values)'!I87=0,"",'FS ANALYSIS (% values)'!$D87*'FS ANALYSIS (% values)'!I87)</f>
        <v/>
      </c>
      <c r="H88" s="106" t="str">
        <f>IF('FS ANALYSIS (% values)'!J87=0,"",'FS ANALYSIS (% values)'!$D87*'FS ANALYSIS (% values)'!J87)</f>
        <v/>
      </c>
      <c r="I88" s="106" t="str">
        <f>IF('FS ANALYSIS (% values)'!K87=0,"",'FS ANALYSIS (% values)'!$D87*'FS ANALYSIS (% values)'!K87)</f>
        <v/>
      </c>
      <c r="J88" s="106" t="str">
        <f>IF('FS ANALYSIS (% values)'!L87=0,"",'FS ANALYSIS (% values)'!$D87*'FS ANALYSIS (% values)'!L87)</f>
        <v/>
      </c>
      <c r="K88" s="106" t="str">
        <f>IF('FS ANALYSIS (% values)'!M87=0,"",'FS ANALYSIS (% values)'!$D87*'FS ANALYSIS (% values)'!M87)</f>
        <v/>
      </c>
      <c r="L88" s="106" t="str">
        <f>IF('FS ANALYSIS (% values)'!N87=0,"",'FS ANALYSIS (% values)'!$D87*'FS ANALYSIS (% values)'!N87)</f>
        <v/>
      </c>
      <c r="M88" s="106" t="str">
        <f>IF('FS ANALYSIS (% values)'!O87=0,"",'FS ANALYSIS (% values)'!$D87*'FS ANALYSIS (% values)'!O87)</f>
        <v/>
      </c>
      <c r="N88" s="106" t="str">
        <f>IF('FS ANALYSIS (% values)'!P87=0,"",'FS ANALYSIS (% values)'!$D87*'FS ANALYSIS (% values)'!P87)</f>
        <v/>
      </c>
      <c r="O88" s="106" t="str">
        <f>IF('FS ANALYSIS (% values)'!Q87=0,"",'FS ANALYSIS (% values)'!$D87*'FS ANALYSIS (% values)'!Q87)</f>
        <v/>
      </c>
      <c r="P88" s="106" t="str">
        <f>IF('FS ANALYSIS (% values)'!R87=0,"",'FS ANALYSIS (% values)'!$D87*'FS ANALYSIS (% values)'!R87)</f>
        <v/>
      </c>
      <c r="Q88" s="107" t="str">
        <f>IF('FS ANALYSIS (% values)'!S87=0,"",'FS ANALYSIS (% values)'!$D87*'FS ANALYSIS (% values)'!S87)</f>
        <v/>
      </c>
      <c r="S88" s="108">
        <f t="shared" si="7"/>
        <v>0</v>
      </c>
      <c r="T88" s="109" t="e">
        <f t="shared" si="8"/>
        <v>#NUM!</v>
      </c>
      <c r="U88" s="110" t="e">
        <f t="shared" si="9"/>
        <v>#NUM!</v>
      </c>
      <c r="V88" s="111"/>
      <c r="W88" s="112">
        <f t="shared" si="10"/>
        <v>0</v>
      </c>
      <c r="X88" s="110" t="e">
        <f t="shared" si="12"/>
        <v>#NUM!</v>
      </c>
      <c r="Y88" s="112">
        <f t="shared" si="11"/>
        <v>0</v>
      </c>
      <c r="Z88" s="110" t="e">
        <f t="shared" si="13"/>
        <v>#NUM!</v>
      </c>
    </row>
    <row r="89" spans="2:26" x14ac:dyDescent="0.25">
      <c r="B89" s="145">
        <f>'FS ANALYSIS (% values)'!C88</f>
        <v>0</v>
      </c>
      <c r="C89" s="105" t="str">
        <f>IF('FS ANALYSIS (% values)'!E88=0,"",'FS ANALYSIS (% values)'!$D88*'FS ANALYSIS (% values)'!E88)</f>
        <v/>
      </c>
      <c r="D89" s="106" t="str">
        <f>IF('FS ANALYSIS (% values)'!F88=0,"",'FS ANALYSIS (% values)'!$D88*'FS ANALYSIS (% values)'!F88)</f>
        <v/>
      </c>
      <c r="E89" s="106" t="str">
        <f>IF('FS ANALYSIS (% values)'!G88=0,"",'FS ANALYSIS (% values)'!$D88*'FS ANALYSIS (% values)'!G88)</f>
        <v/>
      </c>
      <c r="F89" s="106" t="str">
        <f>IF('FS ANALYSIS (% values)'!H88=0,"",'FS ANALYSIS (% values)'!$D88*'FS ANALYSIS (% values)'!H88)</f>
        <v/>
      </c>
      <c r="G89" s="106" t="str">
        <f>IF('FS ANALYSIS (% values)'!I88=0,"",'FS ANALYSIS (% values)'!$D88*'FS ANALYSIS (% values)'!I88)</f>
        <v/>
      </c>
      <c r="H89" s="106" t="str">
        <f>IF('FS ANALYSIS (% values)'!J88=0,"",'FS ANALYSIS (% values)'!$D88*'FS ANALYSIS (% values)'!J88)</f>
        <v/>
      </c>
      <c r="I89" s="106" t="str">
        <f>IF('FS ANALYSIS (% values)'!K88=0,"",'FS ANALYSIS (% values)'!$D88*'FS ANALYSIS (% values)'!K88)</f>
        <v/>
      </c>
      <c r="J89" s="106" t="str">
        <f>IF('FS ANALYSIS (% values)'!L88=0,"",'FS ANALYSIS (% values)'!$D88*'FS ANALYSIS (% values)'!L88)</f>
        <v/>
      </c>
      <c r="K89" s="106" t="str">
        <f>IF('FS ANALYSIS (% values)'!M88=0,"",'FS ANALYSIS (% values)'!$D88*'FS ANALYSIS (% values)'!M88)</f>
        <v/>
      </c>
      <c r="L89" s="106" t="str">
        <f>IF('FS ANALYSIS (% values)'!N88=0,"",'FS ANALYSIS (% values)'!$D88*'FS ANALYSIS (% values)'!N88)</f>
        <v/>
      </c>
      <c r="M89" s="106" t="str">
        <f>IF('FS ANALYSIS (% values)'!O88=0,"",'FS ANALYSIS (% values)'!$D88*'FS ANALYSIS (% values)'!O88)</f>
        <v/>
      </c>
      <c r="N89" s="106" t="str">
        <f>IF('FS ANALYSIS (% values)'!P88=0,"",'FS ANALYSIS (% values)'!$D88*'FS ANALYSIS (% values)'!P88)</f>
        <v/>
      </c>
      <c r="O89" s="106" t="str">
        <f>IF('FS ANALYSIS (% values)'!Q88=0,"",'FS ANALYSIS (% values)'!$D88*'FS ANALYSIS (% values)'!Q88)</f>
        <v/>
      </c>
      <c r="P89" s="106" t="str">
        <f>IF('FS ANALYSIS (% values)'!R88=0,"",'FS ANALYSIS (% values)'!$D88*'FS ANALYSIS (% values)'!R88)</f>
        <v/>
      </c>
      <c r="Q89" s="107" t="str">
        <f>IF('FS ANALYSIS (% values)'!S88=0,"",'FS ANALYSIS (% values)'!$D88*'FS ANALYSIS (% values)'!S88)</f>
        <v/>
      </c>
      <c r="S89" s="108">
        <f t="shared" ref="S89:S152" si="14">IF(SUM(C89:Q89)=0,0,AVERAGE(C89:Q89))</f>
        <v>0</v>
      </c>
      <c r="T89" s="109" t="e">
        <f t="shared" ref="T89:T152" si="15">AVERAGE(W89:X89)</f>
        <v>#NUM!</v>
      </c>
      <c r="U89" s="110" t="e">
        <f t="shared" ref="U89:U152" si="16">AVERAGE(Y89:Z89)</f>
        <v>#NUM!</v>
      </c>
      <c r="V89" s="111"/>
      <c r="W89" s="112">
        <f t="shared" ref="W89:W152" si="17">MIN(C89:Q89)</f>
        <v>0</v>
      </c>
      <c r="X89" s="110" t="e">
        <f t="shared" si="12"/>
        <v>#NUM!</v>
      </c>
      <c r="Y89" s="112">
        <f t="shared" ref="Y89:Y152" si="18">MAX(C89:Q89)</f>
        <v>0</v>
      </c>
      <c r="Z89" s="110" t="e">
        <f t="shared" si="13"/>
        <v>#NUM!</v>
      </c>
    </row>
    <row r="90" spans="2:26" x14ac:dyDescent="0.25">
      <c r="B90" s="145">
        <f>'FS ANALYSIS (% values)'!C89</f>
        <v>0</v>
      </c>
      <c r="C90" s="105" t="str">
        <f>IF('FS ANALYSIS (% values)'!E89=0,"",'FS ANALYSIS (% values)'!$D89*'FS ANALYSIS (% values)'!E89)</f>
        <v/>
      </c>
      <c r="D90" s="106" t="str">
        <f>IF('FS ANALYSIS (% values)'!F89=0,"",'FS ANALYSIS (% values)'!$D89*'FS ANALYSIS (% values)'!F89)</f>
        <v/>
      </c>
      <c r="E90" s="106" t="str">
        <f>IF('FS ANALYSIS (% values)'!G89=0,"",'FS ANALYSIS (% values)'!$D89*'FS ANALYSIS (% values)'!G89)</f>
        <v/>
      </c>
      <c r="F90" s="106" t="str">
        <f>IF('FS ANALYSIS (% values)'!H89=0,"",'FS ANALYSIS (% values)'!$D89*'FS ANALYSIS (% values)'!H89)</f>
        <v/>
      </c>
      <c r="G90" s="106" t="str">
        <f>IF('FS ANALYSIS (% values)'!I89=0,"",'FS ANALYSIS (% values)'!$D89*'FS ANALYSIS (% values)'!I89)</f>
        <v/>
      </c>
      <c r="H90" s="106" t="str">
        <f>IF('FS ANALYSIS (% values)'!J89=0,"",'FS ANALYSIS (% values)'!$D89*'FS ANALYSIS (% values)'!J89)</f>
        <v/>
      </c>
      <c r="I90" s="106" t="str">
        <f>IF('FS ANALYSIS (% values)'!K89=0,"",'FS ANALYSIS (% values)'!$D89*'FS ANALYSIS (% values)'!K89)</f>
        <v/>
      </c>
      <c r="J90" s="106" t="str">
        <f>IF('FS ANALYSIS (% values)'!L89=0,"",'FS ANALYSIS (% values)'!$D89*'FS ANALYSIS (% values)'!L89)</f>
        <v/>
      </c>
      <c r="K90" s="106" t="str">
        <f>IF('FS ANALYSIS (% values)'!M89=0,"",'FS ANALYSIS (% values)'!$D89*'FS ANALYSIS (% values)'!M89)</f>
        <v/>
      </c>
      <c r="L90" s="106" t="str">
        <f>IF('FS ANALYSIS (% values)'!N89=0,"",'FS ANALYSIS (% values)'!$D89*'FS ANALYSIS (% values)'!N89)</f>
        <v/>
      </c>
      <c r="M90" s="106" t="str">
        <f>IF('FS ANALYSIS (% values)'!O89=0,"",'FS ANALYSIS (% values)'!$D89*'FS ANALYSIS (% values)'!O89)</f>
        <v/>
      </c>
      <c r="N90" s="106" t="str">
        <f>IF('FS ANALYSIS (% values)'!P89=0,"",'FS ANALYSIS (% values)'!$D89*'FS ANALYSIS (% values)'!P89)</f>
        <v/>
      </c>
      <c r="O90" s="106" t="str">
        <f>IF('FS ANALYSIS (% values)'!Q89=0,"",'FS ANALYSIS (% values)'!$D89*'FS ANALYSIS (% values)'!Q89)</f>
        <v/>
      </c>
      <c r="P90" s="106" t="str">
        <f>IF('FS ANALYSIS (% values)'!R89=0,"",'FS ANALYSIS (% values)'!$D89*'FS ANALYSIS (% values)'!R89)</f>
        <v/>
      </c>
      <c r="Q90" s="107" t="str">
        <f>IF('FS ANALYSIS (% values)'!S89=0,"",'FS ANALYSIS (% values)'!$D89*'FS ANALYSIS (% values)'!S89)</f>
        <v/>
      </c>
      <c r="S90" s="108">
        <f t="shared" si="14"/>
        <v>0</v>
      </c>
      <c r="T90" s="109" t="e">
        <f t="shared" si="15"/>
        <v>#NUM!</v>
      </c>
      <c r="U90" s="110" t="e">
        <f t="shared" si="16"/>
        <v>#NUM!</v>
      </c>
      <c r="V90" s="111"/>
      <c r="W90" s="112">
        <f t="shared" si="17"/>
        <v>0</v>
      </c>
      <c r="X90" s="110" t="e">
        <f t="shared" si="12"/>
        <v>#NUM!</v>
      </c>
      <c r="Y90" s="112">
        <f t="shared" si="18"/>
        <v>0</v>
      </c>
      <c r="Z90" s="110" t="e">
        <f t="shared" si="13"/>
        <v>#NUM!</v>
      </c>
    </row>
    <row r="91" spans="2:26" x14ac:dyDescent="0.25">
      <c r="B91" s="145">
        <f>'FS ANALYSIS (% values)'!C90</f>
        <v>0</v>
      </c>
      <c r="C91" s="105" t="str">
        <f>IF('FS ANALYSIS (% values)'!E90=0,"",'FS ANALYSIS (% values)'!$D90*'FS ANALYSIS (% values)'!E90)</f>
        <v/>
      </c>
      <c r="D91" s="106" t="str">
        <f>IF('FS ANALYSIS (% values)'!F90=0,"",'FS ANALYSIS (% values)'!$D90*'FS ANALYSIS (% values)'!F90)</f>
        <v/>
      </c>
      <c r="E91" s="106" t="str">
        <f>IF('FS ANALYSIS (% values)'!G90=0,"",'FS ANALYSIS (% values)'!$D90*'FS ANALYSIS (% values)'!G90)</f>
        <v/>
      </c>
      <c r="F91" s="106" t="str">
        <f>IF('FS ANALYSIS (% values)'!H90=0,"",'FS ANALYSIS (% values)'!$D90*'FS ANALYSIS (% values)'!H90)</f>
        <v/>
      </c>
      <c r="G91" s="106" t="str">
        <f>IF('FS ANALYSIS (% values)'!I90=0,"",'FS ANALYSIS (% values)'!$D90*'FS ANALYSIS (% values)'!I90)</f>
        <v/>
      </c>
      <c r="H91" s="106" t="str">
        <f>IF('FS ANALYSIS (% values)'!J90=0,"",'FS ANALYSIS (% values)'!$D90*'FS ANALYSIS (% values)'!J90)</f>
        <v/>
      </c>
      <c r="I91" s="106" t="str">
        <f>IF('FS ANALYSIS (% values)'!K90=0,"",'FS ANALYSIS (% values)'!$D90*'FS ANALYSIS (% values)'!K90)</f>
        <v/>
      </c>
      <c r="J91" s="106" t="str">
        <f>IF('FS ANALYSIS (% values)'!L90=0,"",'FS ANALYSIS (% values)'!$D90*'FS ANALYSIS (% values)'!L90)</f>
        <v/>
      </c>
      <c r="K91" s="106" t="str">
        <f>IF('FS ANALYSIS (% values)'!M90=0,"",'FS ANALYSIS (% values)'!$D90*'FS ANALYSIS (% values)'!M90)</f>
        <v/>
      </c>
      <c r="L91" s="106" t="str">
        <f>IF('FS ANALYSIS (% values)'!N90=0,"",'FS ANALYSIS (% values)'!$D90*'FS ANALYSIS (% values)'!N90)</f>
        <v/>
      </c>
      <c r="M91" s="106" t="str">
        <f>IF('FS ANALYSIS (% values)'!O90=0,"",'FS ANALYSIS (% values)'!$D90*'FS ANALYSIS (% values)'!O90)</f>
        <v/>
      </c>
      <c r="N91" s="106" t="str">
        <f>IF('FS ANALYSIS (% values)'!P90=0,"",'FS ANALYSIS (% values)'!$D90*'FS ANALYSIS (% values)'!P90)</f>
        <v/>
      </c>
      <c r="O91" s="106" t="str">
        <f>IF('FS ANALYSIS (% values)'!Q90=0,"",'FS ANALYSIS (% values)'!$D90*'FS ANALYSIS (% values)'!Q90)</f>
        <v/>
      </c>
      <c r="P91" s="106" t="str">
        <f>IF('FS ANALYSIS (% values)'!R90=0,"",'FS ANALYSIS (% values)'!$D90*'FS ANALYSIS (% values)'!R90)</f>
        <v/>
      </c>
      <c r="Q91" s="107" t="str">
        <f>IF('FS ANALYSIS (% values)'!S90=0,"",'FS ANALYSIS (% values)'!$D90*'FS ANALYSIS (% values)'!S90)</f>
        <v/>
      </c>
      <c r="S91" s="108">
        <f t="shared" si="14"/>
        <v>0</v>
      </c>
      <c r="T91" s="109" t="e">
        <f t="shared" si="15"/>
        <v>#NUM!</v>
      </c>
      <c r="U91" s="110" t="e">
        <f t="shared" si="16"/>
        <v>#NUM!</v>
      </c>
      <c r="V91" s="111"/>
      <c r="W91" s="112">
        <f t="shared" si="17"/>
        <v>0</v>
      </c>
      <c r="X91" s="110" t="e">
        <f t="shared" si="12"/>
        <v>#NUM!</v>
      </c>
      <c r="Y91" s="112">
        <f t="shared" si="18"/>
        <v>0</v>
      </c>
      <c r="Z91" s="110" t="e">
        <f t="shared" si="13"/>
        <v>#NUM!</v>
      </c>
    </row>
    <row r="92" spans="2:26" x14ac:dyDescent="0.25">
      <c r="B92" s="145">
        <f>'FS ANALYSIS (% values)'!C91</f>
        <v>0</v>
      </c>
      <c r="C92" s="105" t="str">
        <f>IF('FS ANALYSIS (% values)'!E91=0,"",'FS ANALYSIS (% values)'!$D91*'FS ANALYSIS (% values)'!E91)</f>
        <v/>
      </c>
      <c r="D92" s="106" t="str">
        <f>IF('FS ANALYSIS (% values)'!F91=0,"",'FS ANALYSIS (% values)'!$D91*'FS ANALYSIS (% values)'!F91)</f>
        <v/>
      </c>
      <c r="E92" s="106" t="str">
        <f>IF('FS ANALYSIS (% values)'!G91=0,"",'FS ANALYSIS (% values)'!$D91*'FS ANALYSIS (% values)'!G91)</f>
        <v/>
      </c>
      <c r="F92" s="106" t="str">
        <f>IF('FS ANALYSIS (% values)'!H91=0,"",'FS ANALYSIS (% values)'!$D91*'FS ANALYSIS (% values)'!H91)</f>
        <v/>
      </c>
      <c r="G92" s="106" t="str">
        <f>IF('FS ANALYSIS (% values)'!I91=0,"",'FS ANALYSIS (% values)'!$D91*'FS ANALYSIS (% values)'!I91)</f>
        <v/>
      </c>
      <c r="H92" s="106" t="str">
        <f>IF('FS ANALYSIS (% values)'!J91=0,"",'FS ANALYSIS (% values)'!$D91*'FS ANALYSIS (% values)'!J91)</f>
        <v/>
      </c>
      <c r="I92" s="106" t="str">
        <f>IF('FS ANALYSIS (% values)'!K91=0,"",'FS ANALYSIS (% values)'!$D91*'FS ANALYSIS (% values)'!K91)</f>
        <v/>
      </c>
      <c r="J92" s="106" t="str">
        <f>IF('FS ANALYSIS (% values)'!L91=0,"",'FS ANALYSIS (% values)'!$D91*'FS ANALYSIS (% values)'!L91)</f>
        <v/>
      </c>
      <c r="K92" s="106" t="str">
        <f>IF('FS ANALYSIS (% values)'!M91=0,"",'FS ANALYSIS (% values)'!$D91*'FS ANALYSIS (% values)'!M91)</f>
        <v/>
      </c>
      <c r="L92" s="106" t="str">
        <f>IF('FS ANALYSIS (% values)'!N91=0,"",'FS ANALYSIS (% values)'!$D91*'FS ANALYSIS (% values)'!N91)</f>
        <v/>
      </c>
      <c r="M92" s="106" t="str">
        <f>IF('FS ANALYSIS (% values)'!O91=0,"",'FS ANALYSIS (% values)'!$D91*'FS ANALYSIS (% values)'!O91)</f>
        <v/>
      </c>
      <c r="N92" s="106" t="str">
        <f>IF('FS ANALYSIS (% values)'!P91=0,"",'FS ANALYSIS (% values)'!$D91*'FS ANALYSIS (% values)'!P91)</f>
        <v/>
      </c>
      <c r="O92" s="106" t="str">
        <f>IF('FS ANALYSIS (% values)'!Q91=0,"",'FS ANALYSIS (% values)'!$D91*'FS ANALYSIS (% values)'!Q91)</f>
        <v/>
      </c>
      <c r="P92" s="106" t="str">
        <f>IF('FS ANALYSIS (% values)'!R91=0,"",'FS ANALYSIS (% values)'!$D91*'FS ANALYSIS (% values)'!R91)</f>
        <v/>
      </c>
      <c r="Q92" s="107" t="str">
        <f>IF('FS ANALYSIS (% values)'!S91=0,"",'FS ANALYSIS (% values)'!$D91*'FS ANALYSIS (% values)'!S91)</f>
        <v/>
      </c>
      <c r="S92" s="108">
        <f t="shared" si="14"/>
        <v>0</v>
      </c>
      <c r="T92" s="109" t="e">
        <f t="shared" si="15"/>
        <v>#NUM!</v>
      </c>
      <c r="U92" s="110" t="e">
        <f t="shared" si="16"/>
        <v>#NUM!</v>
      </c>
      <c r="V92" s="111"/>
      <c r="W92" s="112">
        <f t="shared" si="17"/>
        <v>0</v>
      </c>
      <c r="X92" s="110" t="e">
        <f t="shared" si="12"/>
        <v>#NUM!</v>
      </c>
      <c r="Y92" s="112">
        <f t="shared" si="18"/>
        <v>0</v>
      </c>
      <c r="Z92" s="110" t="e">
        <f t="shared" si="13"/>
        <v>#NUM!</v>
      </c>
    </row>
    <row r="93" spans="2:26" x14ac:dyDescent="0.25">
      <c r="B93" s="145">
        <f>'FS ANALYSIS (% values)'!C92</f>
        <v>0</v>
      </c>
      <c r="C93" s="105" t="str">
        <f>IF('FS ANALYSIS (% values)'!E92=0,"",'FS ANALYSIS (% values)'!$D92*'FS ANALYSIS (% values)'!E92)</f>
        <v/>
      </c>
      <c r="D93" s="106" t="str">
        <f>IF('FS ANALYSIS (% values)'!F92=0,"",'FS ANALYSIS (% values)'!$D92*'FS ANALYSIS (% values)'!F92)</f>
        <v/>
      </c>
      <c r="E93" s="106" t="str">
        <f>IF('FS ANALYSIS (% values)'!G92=0,"",'FS ANALYSIS (% values)'!$D92*'FS ANALYSIS (% values)'!G92)</f>
        <v/>
      </c>
      <c r="F93" s="106" t="str">
        <f>IF('FS ANALYSIS (% values)'!H92=0,"",'FS ANALYSIS (% values)'!$D92*'FS ANALYSIS (% values)'!H92)</f>
        <v/>
      </c>
      <c r="G93" s="106" t="str">
        <f>IF('FS ANALYSIS (% values)'!I92=0,"",'FS ANALYSIS (% values)'!$D92*'FS ANALYSIS (% values)'!I92)</f>
        <v/>
      </c>
      <c r="H93" s="106" t="str">
        <f>IF('FS ANALYSIS (% values)'!J92=0,"",'FS ANALYSIS (% values)'!$D92*'FS ANALYSIS (% values)'!J92)</f>
        <v/>
      </c>
      <c r="I93" s="106" t="str">
        <f>IF('FS ANALYSIS (% values)'!K92=0,"",'FS ANALYSIS (% values)'!$D92*'FS ANALYSIS (% values)'!K92)</f>
        <v/>
      </c>
      <c r="J93" s="106" t="str">
        <f>IF('FS ANALYSIS (% values)'!L92=0,"",'FS ANALYSIS (% values)'!$D92*'FS ANALYSIS (% values)'!L92)</f>
        <v/>
      </c>
      <c r="K93" s="106" t="str">
        <f>IF('FS ANALYSIS (% values)'!M92=0,"",'FS ANALYSIS (% values)'!$D92*'FS ANALYSIS (% values)'!M92)</f>
        <v/>
      </c>
      <c r="L93" s="106" t="str">
        <f>IF('FS ANALYSIS (% values)'!N92=0,"",'FS ANALYSIS (% values)'!$D92*'FS ANALYSIS (% values)'!N92)</f>
        <v/>
      </c>
      <c r="M93" s="106" t="str">
        <f>IF('FS ANALYSIS (% values)'!O92=0,"",'FS ANALYSIS (% values)'!$D92*'FS ANALYSIS (% values)'!O92)</f>
        <v/>
      </c>
      <c r="N93" s="106" t="str">
        <f>IF('FS ANALYSIS (% values)'!P92=0,"",'FS ANALYSIS (% values)'!$D92*'FS ANALYSIS (% values)'!P92)</f>
        <v/>
      </c>
      <c r="O93" s="106" t="str">
        <f>IF('FS ANALYSIS (% values)'!Q92=0,"",'FS ANALYSIS (% values)'!$D92*'FS ANALYSIS (% values)'!Q92)</f>
        <v/>
      </c>
      <c r="P93" s="106" t="str">
        <f>IF('FS ANALYSIS (% values)'!R92=0,"",'FS ANALYSIS (% values)'!$D92*'FS ANALYSIS (% values)'!R92)</f>
        <v/>
      </c>
      <c r="Q93" s="107" t="str">
        <f>IF('FS ANALYSIS (% values)'!S92=0,"",'FS ANALYSIS (% values)'!$D92*'FS ANALYSIS (% values)'!S92)</f>
        <v/>
      </c>
      <c r="S93" s="108">
        <f t="shared" si="14"/>
        <v>0</v>
      </c>
      <c r="T93" s="109" t="e">
        <f t="shared" si="15"/>
        <v>#NUM!</v>
      </c>
      <c r="U93" s="110" t="e">
        <f t="shared" si="16"/>
        <v>#NUM!</v>
      </c>
      <c r="V93" s="111"/>
      <c r="W93" s="112">
        <f t="shared" si="17"/>
        <v>0</v>
      </c>
      <c r="X93" s="110" t="e">
        <f t="shared" si="12"/>
        <v>#NUM!</v>
      </c>
      <c r="Y93" s="112">
        <f t="shared" si="18"/>
        <v>0</v>
      </c>
      <c r="Z93" s="110" t="e">
        <f t="shared" si="13"/>
        <v>#NUM!</v>
      </c>
    </row>
    <row r="94" spans="2:26" x14ac:dyDescent="0.25">
      <c r="B94" s="145">
        <f>'FS ANALYSIS (% values)'!C93</f>
        <v>0</v>
      </c>
      <c r="C94" s="105" t="str">
        <f>IF('FS ANALYSIS (% values)'!E93=0,"",'FS ANALYSIS (% values)'!$D93*'FS ANALYSIS (% values)'!E93)</f>
        <v/>
      </c>
      <c r="D94" s="106" t="str">
        <f>IF('FS ANALYSIS (% values)'!F93=0,"",'FS ANALYSIS (% values)'!$D93*'FS ANALYSIS (% values)'!F93)</f>
        <v/>
      </c>
      <c r="E94" s="106" t="str">
        <f>IF('FS ANALYSIS (% values)'!G93=0,"",'FS ANALYSIS (% values)'!$D93*'FS ANALYSIS (% values)'!G93)</f>
        <v/>
      </c>
      <c r="F94" s="106" t="str">
        <f>IF('FS ANALYSIS (% values)'!H93=0,"",'FS ANALYSIS (% values)'!$D93*'FS ANALYSIS (% values)'!H93)</f>
        <v/>
      </c>
      <c r="G94" s="106" t="str">
        <f>IF('FS ANALYSIS (% values)'!I93=0,"",'FS ANALYSIS (% values)'!$D93*'FS ANALYSIS (% values)'!I93)</f>
        <v/>
      </c>
      <c r="H94" s="106" t="str">
        <f>IF('FS ANALYSIS (% values)'!J93=0,"",'FS ANALYSIS (% values)'!$D93*'FS ANALYSIS (% values)'!J93)</f>
        <v/>
      </c>
      <c r="I94" s="106" t="str">
        <f>IF('FS ANALYSIS (% values)'!K93=0,"",'FS ANALYSIS (% values)'!$D93*'FS ANALYSIS (% values)'!K93)</f>
        <v/>
      </c>
      <c r="J94" s="106" t="str">
        <f>IF('FS ANALYSIS (% values)'!L93=0,"",'FS ANALYSIS (% values)'!$D93*'FS ANALYSIS (% values)'!L93)</f>
        <v/>
      </c>
      <c r="K94" s="106" t="str">
        <f>IF('FS ANALYSIS (% values)'!M93=0,"",'FS ANALYSIS (% values)'!$D93*'FS ANALYSIS (% values)'!M93)</f>
        <v/>
      </c>
      <c r="L94" s="106" t="str">
        <f>IF('FS ANALYSIS (% values)'!N93=0,"",'FS ANALYSIS (% values)'!$D93*'FS ANALYSIS (% values)'!N93)</f>
        <v/>
      </c>
      <c r="M94" s="106" t="str">
        <f>IF('FS ANALYSIS (% values)'!O93=0,"",'FS ANALYSIS (% values)'!$D93*'FS ANALYSIS (% values)'!O93)</f>
        <v/>
      </c>
      <c r="N94" s="106" t="str">
        <f>IF('FS ANALYSIS (% values)'!P93=0,"",'FS ANALYSIS (% values)'!$D93*'FS ANALYSIS (% values)'!P93)</f>
        <v/>
      </c>
      <c r="O94" s="106" t="str">
        <f>IF('FS ANALYSIS (% values)'!Q93=0,"",'FS ANALYSIS (% values)'!$D93*'FS ANALYSIS (% values)'!Q93)</f>
        <v/>
      </c>
      <c r="P94" s="106" t="str">
        <f>IF('FS ANALYSIS (% values)'!R93=0,"",'FS ANALYSIS (% values)'!$D93*'FS ANALYSIS (% values)'!R93)</f>
        <v/>
      </c>
      <c r="Q94" s="107" t="str">
        <f>IF('FS ANALYSIS (% values)'!S93=0,"",'FS ANALYSIS (% values)'!$D93*'FS ANALYSIS (% values)'!S93)</f>
        <v/>
      </c>
      <c r="S94" s="108">
        <f t="shared" si="14"/>
        <v>0</v>
      </c>
      <c r="T94" s="109" t="e">
        <f t="shared" si="15"/>
        <v>#NUM!</v>
      </c>
      <c r="U94" s="110" t="e">
        <f t="shared" si="16"/>
        <v>#NUM!</v>
      </c>
      <c r="V94" s="111"/>
      <c r="W94" s="112">
        <f t="shared" si="17"/>
        <v>0</v>
      </c>
      <c r="X94" s="110" t="e">
        <f t="shared" si="12"/>
        <v>#NUM!</v>
      </c>
      <c r="Y94" s="112">
        <f t="shared" si="18"/>
        <v>0</v>
      </c>
      <c r="Z94" s="110" t="e">
        <f t="shared" si="13"/>
        <v>#NUM!</v>
      </c>
    </row>
    <row r="95" spans="2:26" x14ac:dyDescent="0.25">
      <c r="B95" s="145">
        <f>'FS ANALYSIS (% values)'!C94</f>
        <v>0</v>
      </c>
      <c r="C95" s="105" t="str">
        <f>IF('FS ANALYSIS (% values)'!E94=0,"",'FS ANALYSIS (% values)'!$D94*'FS ANALYSIS (% values)'!E94)</f>
        <v/>
      </c>
      <c r="D95" s="106" t="str">
        <f>IF('FS ANALYSIS (% values)'!F94=0,"",'FS ANALYSIS (% values)'!$D94*'FS ANALYSIS (% values)'!F94)</f>
        <v/>
      </c>
      <c r="E95" s="106" t="str">
        <f>IF('FS ANALYSIS (% values)'!G94=0,"",'FS ANALYSIS (% values)'!$D94*'FS ANALYSIS (% values)'!G94)</f>
        <v/>
      </c>
      <c r="F95" s="106" t="str">
        <f>IF('FS ANALYSIS (% values)'!H94=0,"",'FS ANALYSIS (% values)'!$D94*'FS ANALYSIS (% values)'!H94)</f>
        <v/>
      </c>
      <c r="G95" s="106" t="str">
        <f>IF('FS ANALYSIS (% values)'!I94=0,"",'FS ANALYSIS (% values)'!$D94*'FS ANALYSIS (% values)'!I94)</f>
        <v/>
      </c>
      <c r="H95" s="106" t="str">
        <f>IF('FS ANALYSIS (% values)'!J94=0,"",'FS ANALYSIS (% values)'!$D94*'FS ANALYSIS (% values)'!J94)</f>
        <v/>
      </c>
      <c r="I95" s="106" t="str">
        <f>IF('FS ANALYSIS (% values)'!K94=0,"",'FS ANALYSIS (% values)'!$D94*'FS ANALYSIS (% values)'!K94)</f>
        <v/>
      </c>
      <c r="J95" s="106" t="str">
        <f>IF('FS ANALYSIS (% values)'!L94=0,"",'FS ANALYSIS (% values)'!$D94*'FS ANALYSIS (% values)'!L94)</f>
        <v/>
      </c>
      <c r="K95" s="106" t="str">
        <f>IF('FS ANALYSIS (% values)'!M94=0,"",'FS ANALYSIS (% values)'!$D94*'FS ANALYSIS (% values)'!M94)</f>
        <v/>
      </c>
      <c r="L95" s="106" t="str">
        <f>IF('FS ANALYSIS (% values)'!N94=0,"",'FS ANALYSIS (% values)'!$D94*'FS ANALYSIS (% values)'!N94)</f>
        <v/>
      </c>
      <c r="M95" s="106" t="str">
        <f>IF('FS ANALYSIS (% values)'!O94=0,"",'FS ANALYSIS (% values)'!$D94*'FS ANALYSIS (% values)'!O94)</f>
        <v/>
      </c>
      <c r="N95" s="106" t="str">
        <f>IF('FS ANALYSIS (% values)'!P94=0,"",'FS ANALYSIS (% values)'!$D94*'FS ANALYSIS (% values)'!P94)</f>
        <v/>
      </c>
      <c r="O95" s="106" t="str">
        <f>IF('FS ANALYSIS (% values)'!Q94=0,"",'FS ANALYSIS (% values)'!$D94*'FS ANALYSIS (% values)'!Q94)</f>
        <v/>
      </c>
      <c r="P95" s="106" t="str">
        <f>IF('FS ANALYSIS (% values)'!R94=0,"",'FS ANALYSIS (% values)'!$D94*'FS ANALYSIS (% values)'!R94)</f>
        <v/>
      </c>
      <c r="Q95" s="107" t="str">
        <f>IF('FS ANALYSIS (% values)'!S94=0,"",'FS ANALYSIS (% values)'!$D94*'FS ANALYSIS (% values)'!S94)</f>
        <v/>
      </c>
      <c r="S95" s="108">
        <f t="shared" si="14"/>
        <v>0</v>
      </c>
      <c r="T95" s="109" t="e">
        <f t="shared" si="15"/>
        <v>#NUM!</v>
      </c>
      <c r="U95" s="110" t="e">
        <f t="shared" si="16"/>
        <v>#NUM!</v>
      </c>
      <c r="V95" s="111"/>
      <c r="W95" s="112">
        <f t="shared" si="17"/>
        <v>0</v>
      </c>
      <c r="X95" s="110" t="e">
        <f t="shared" si="12"/>
        <v>#NUM!</v>
      </c>
      <c r="Y95" s="112">
        <f t="shared" si="18"/>
        <v>0</v>
      </c>
      <c r="Z95" s="110" t="e">
        <f t="shared" si="13"/>
        <v>#NUM!</v>
      </c>
    </row>
    <row r="96" spans="2:26" x14ac:dyDescent="0.25">
      <c r="B96" s="145">
        <f>'FS ANALYSIS (% values)'!C95</f>
        <v>0</v>
      </c>
      <c r="C96" s="105" t="str">
        <f>IF('FS ANALYSIS (% values)'!E95=0,"",'FS ANALYSIS (% values)'!$D95*'FS ANALYSIS (% values)'!E95)</f>
        <v/>
      </c>
      <c r="D96" s="106" t="str">
        <f>IF('FS ANALYSIS (% values)'!F95=0,"",'FS ANALYSIS (% values)'!$D95*'FS ANALYSIS (% values)'!F95)</f>
        <v/>
      </c>
      <c r="E96" s="106" t="str">
        <f>IF('FS ANALYSIS (% values)'!G95=0,"",'FS ANALYSIS (% values)'!$D95*'FS ANALYSIS (% values)'!G95)</f>
        <v/>
      </c>
      <c r="F96" s="106" t="str">
        <f>IF('FS ANALYSIS (% values)'!H95=0,"",'FS ANALYSIS (% values)'!$D95*'FS ANALYSIS (% values)'!H95)</f>
        <v/>
      </c>
      <c r="G96" s="106" t="str">
        <f>IF('FS ANALYSIS (% values)'!I95=0,"",'FS ANALYSIS (% values)'!$D95*'FS ANALYSIS (% values)'!I95)</f>
        <v/>
      </c>
      <c r="H96" s="106" t="str">
        <f>IF('FS ANALYSIS (% values)'!J95=0,"",'FS ANALYSIS (% values)'!$D95*'FS ANALYSIS (% values)'!J95)</f>
        <v/>
      </c>
      <c r="I96" s="106" t="str">
        <f>IF('FS ANALYSIS (% values)'!K95=0,"",'FS ANALYSIS (% values)'!$D95*'FS ANALYSIS (% values)'!K95)</f>
        <v/>
      </c>
      <c r="J96" s="106" t="str">
        <f>IF('FS ANALYSIS (% values)'!L95=0,"",'FS ANALYSIS (% values)'!$D95*'FS ANALYSIS (% values)'!L95)</f>
        <v/>
      </c>
      <c r="K96" s="106" t="str">
        <f>IF('FS ANALYSIS (% values)'!M95=0,"",'FS ANALYSIS (% values)'!$D95*'FS ANALYSIS (% values)'!M95)</f>
        <v/>
      </c>
      <c r="L96" s="106" t="str">
        <f>IF('FS ANALYSIS (% values)'!N95=0,"",'FS ANALYSIS (% values)'!$D95*'FS ANALYSIS (% values)'!N95)</f>
        <v/>
      </c>
      <c r="M96" s="106" t="str">
        <f>IF('FS ANALYSIS (% values)'!O95=0,"",'FS ANALYSIS (% values)'!$D95*'FS ANALYSIS (% values)'!O95)</f>
        <v/>
      </c>
      <c r="N96" s="106" t="str">
        <f>IF('FS ANALYSIS (% values)'!P95=0,"",'FS ANALYSIS (% values)'!$D95*'FS ANALYSIS (% values)'!P95)</f>
        <v/>
      </c>
      <c r="O96" s="106" t="str">
        <f>IF('FS ANALYSIS (% values)'!Q95=0,"",'FS ANALYSIS (% values)'!$D95*'FS ANALYSIS (% values)'!Q95)</f>
        <v/>
      </c>
      <c r="P96" s="106" t="str">
        <f>IF('FS ANALYSIS (% values)'!R95=0,"",'FS ANALYSIS (% values)'!$D95*'FS ANALYSIS (% values)'!R95)</f>
        <v/>
      </c>
      <c r="Q96" s="107" t="str">
        <f>IF('FS ANALYSIS (% values)'!S95=0,"",'FS ANALYSIS (% values)'!$D95*'FS ANALYSIS (% values)'!S95)</f>
        <v/>
      </c>
      <c r="S96" s="108">
        <f t="shared" si="14"/>
        <v>0</v>
      </c>
      <c r="T96" s="109" t="e">
        <f t="shared" si="15"/>
        <v>#NUM!</v>
      </c>
      <c r="U96" s="110" t="e">
        <f t="shared" si="16"/>
        <v>#NUM!</v>
      </c>
      <c r="V96" s="111"/>
      <c r="W96" s="112">
        <f t="shared" si="17"/>
        <v>0</v>
      </c>
      <c r="X96" s="110" t="e">
        <f t="shared" si="12"/>
        <v>#NUM!</v>
      </c>
      <c r="Y96" s="112">
        <f t="shared" si="18"/>
        <v>0</v>
      </c>
      <c r="Z96" s="110" t="e">
        <f t="shared" si="13"/>
        <v>#NUM!</v>
      </c>
    </row>
    <row r="97" spans="2:26" x14ac:dyDescent="0.25">
      <c r="B97" s="145">
        <f>'FS ANALYSIS (% values)'!C96</f>
        <v>0</v>
      </c>
      <c r="C97" s="105" t="str">
        <f>IF('FS ANALYSIS (% values)'!E96=0,"",'FS ANALYSIS (% values)'!$D96*'FS ANALYSIS (% values)'!E96)</f>
        <v/>
      </c>
      <c r="D97" s="106" t="str">
        <f>IF('FS ANALYSIS (% values)'!F96=0,"",'FS ANALYSIS (% values)'!$D96*'FS ANALYSIS (% values)'!F96)</f>
        <v/>
      </c>
      <c r="E97" s="106" t="str">
        <f>IF('FS ANALYSIS (% values)'!G96=0,"",'FS ANALYSIS (% values)'!$D96*'FS ANALYSIS (% values)'!G96)</f>
        <v/>
      </c>
      <c r="F97" s="106" t="str">
        <f>IF('FS ANALYSIS (% values)'!H96=0,"",'FS ANALYSIS (% values)'!$D96*'FS ANALYSIS (% values)'!H96)</f>
        <v/>
      </c>
      <c r="G97" s="106" t="str">
        <f>IF('FS ANALYSIS (% values)'!I96=0,"",'FS ANALYSIS (% values)'!$D96*'FS ANALYSIS (% values)'!I96)</f>
        <v/>
      </c>
      <c r="H97" s="106" t="str">
        <f>IF('FS ANALYSIS (% values)'!J96=0,"",'FS ANALYSIS (% values)'!$D96*'FS ANALYSIS (% values)'!J96)</f>
        <v/>
      </c>
      <c r="I97" s="106" t="str">
        <f>IF('FS ANALYSIS (% values)'!K96=0,"",'FS ANALYSIS (% values)'!$D96*'FS ANALYSIS (% values)'!K96)</f>
        <v/>
      </c>
      <c r="J97" s="106" t="str">
        <f>IF('FS ANALYSIS (% values)'!L96=0,"",'FS ANALYSIS (% values)'!$D96*'FS ANALYSIS (% values)'!L96)</f>
        <v/>
      </c>
      <c r="K97" s="106" t="str">
        <f>IF('FS ANALYSIS (% values)'!M96=0,"",'FS ANALYSIS (% values)'!$D96*'FS ANALYSIS (% values)'!M96)</f>
        <v/>
      </c>
      <c r="L97" s="106" t="str">
        <f>IF('FS ANALYSIS (% values)'!N96=0,"",'FS ANALYSIS (% values)'!$D96*'FS ANALYSIS (% values)'!N96)</f>
        <v/>
      </c>
      <c r="M97" s="106" t="str">
        <f>IF('FS ANALYSIS (% values)'!O96=0,"",'FS ANALYSIS (% values)'!$D96*'FS ANALYSIS (% values)'!O96)</f>
        <v/>
      </c>
      <c r="N97" s="106" t="str">
        <f>IF('FS ANALYSIS (% values)'!P96=0,"",'FS ANALYSIS (% values)'!$D96*'FS ANALYSIS (% values)'!P96)</f>
        <v/>
      </c>
      <c r="O97" s="106" t="str">
        <f>IF('FS ANALYSIS (% values)'!Q96=0,"",'FS ANALYSIS (% values)'!$D96*'FS ANALYSIS (% values)'!Q96)</f>
        <v/>
      </c>
      <c r="P97" s="106" t="str">
        <f>IF('FS ANALYSIS (% values)'!R96=0,"",'FS ANALYSIS (% values)'!$D96*'FS ANALYSIS (% values)'!R96)</f>
        <v/>
      </c>
      <c r="Q97" s="107" t="str">
        <f>IF('FS ANALYSIS (% values)'!S96=0,"",'FS ANALYSIS (% values)'!$D96*'FS ANALYSIS (% values)'!S96)</f>
        <v/>
      </c>
      <c r="S97" s="108">
        <f t="shared" si="14"/>
        <v>0</v>
      </c>
      <c r="T97" s="109" t="e">
        <f t="shared" si="15"/>
        <v>#NUM!</v>
      </c>
      <c r="U97" s="110" t="e">
        <f t="shared" si="16"/>
        <v>#NUM!</v>
      </c>
      <c r="V97" s="111"/>
      <c r="W97" s="112">
        <f t="shared" si="17"/>
        <v>0</v>
      </c>
      <c r="X97" s="110" t="e">
        <f t="shared" si="12"/>
        <v>#NUM!</v>
      </c>
      <c r="Y97" s="112">
        <f t="shared" si="18"/>
        <v>0</v>
      </c>
      <c r="Z97" s="110" t="e">
        <f t="shared" si="13"/>
        <v>#NUM!</v>
      </c>
    </row>
    <row r="98" spans="2:26" x14ac:dyDescent="0.25">
      <c r="B98" s="145">
        <f>'FS ANALYSIS (% values)'!C97</f>
        <v>0</v>
      </c>
      <c r="C98" s="105" t="str">
        <f>IF('FS ANALYSIS (% values)'!E97=0,"",'FS ANALYSIS (% values)'!$D97*'FS ANALYSIS (% values)'!E97)</f>
        <v/>
      </c>
      <c r="D98" s="106" t="str">
        <f>IF('FS ANALYSIS (% values)'!F97=0,"",'FS ANALYSIS (% values)'!$D97*'FS ANALYSIS (% values)'!F97)</f>
        <v/>
      </c>
      <c r="E98" s="106" t="str">
        <f>IF('FS ANALYSIS (% values)'!G97=0,"",'FS ANALYSIS (% values)'!$D97*'FS ANALYSIS (% values)'!G97)</f>
        <v/>
      </c>
      <c r="F98" s="106" t="str">
        <f>IF('FS ANALYSIS (% values)'!H97=0,"",'FS ANALYSIS (% values)'!$D97*'FS ANALYSIS (% values)'!H97)</f>
        <v/>
      </c>
      <c r="G98" s="106" t="str">
        <f>IF('FS ANALYSIS (% values)'!I97=0,"",'FS ANALYSIS (% values)'!$D97*'FS ANALYSIS (% values)'!I97)</f>
        <v/>
      </c>
      <c r="H98" s="106" t="str">
        <f>IF('FS ANALYSIS (% values)'!J97=0,"",'FS ANALYSIS (% values)'!$D97*'FS ANALYSIS (% values)'!J97)</f>
        <v/>
      </c>
      <c r="I98" s="106" t="str">
        <f>IF('FS ANALYSIS (% values)'!K97=0,"",'FS ANALYSIS (% values)'!$D97*'FS ANALYSIS (% values)'!K97)</f>
        <v/>
      </c>
      <c r="J98" s="106" t="str">
        <f>IF('FS ANALYSIS (% values)'!L97=0,"",'FS ANALYSIS (% values)'!$D97*'FS ANALYSIS (% values)'!L97)</f>
        <v/>
      </c>
      <c r="K98" s="106" t="str">
        <f>IF('FS ANALYSIS (% values)'!M97=0,"",'FS ANALYSIS (% values)'!$D97*'FS ANALYSIS (% values)'!M97)</f>
        <v/>
      </c>
      <c r="L98" s="106" t="str">
        <f>IF('FS ANALYSIS (% values)'!N97=0,"",'FS ANALYSIS (% values)'!$D97*'FS ANALYSIS (% values)'!N97)</f>
        <v/>
      </c>
      <c r="M98" s="106" t="str">
        <f>IF('FS ANALYSIS (% values)'!O97=0,"",'FS ANALYSIS (% values)'!$D97*'FS ANALYSIS (% values)'!O97)</f>
        <v/>
      </c>
      <c r="N98" s="106" t="str">
        <f>IF('FS ANALYSIS (% values)'!P97=0,"",'FS ANALYSIS (% values)'!$D97*'FS ANALYSIS (% values)'!P97)</f>
        <v/>
      </c>
      <c r="O98" s="106" t="str">
        <f>IF('FS ANALYSIS (% values)'!Q97=0,"",'FS ANALYSIS (% values)'!$D97*'FS ANALYSIS (% values)'!Q97)</f>
        <v/>
      </c>
      <c r="P98" s="106" t="str">
        <f>IF('FS ANALYSIS (% values)'!R97=0,"",'FS ANALYSIS (% values)'!$D97*'FS ANALYSIS (% values)'!R97)</f>
        <v/>
      </c>
      <c r="Q98" s="107" t="str">
        <f>IF('FS ANALYSIS (% values)'!S97=0,"",'FS ANALYSIS (% values)'!$D97*'FS ANALYSIS (% values)'!S97)</f>
        <v/>
      </c>
      <c r="S98" s="108">
        <f t="shared" si="14"/>
        <v>0</v>
      </c>
      <c r="T98" s="109" t="e">
        <f t="shared" si="15"/>
        <v>#NUM!</v>
      </c>
      <c r="U98" s="110" t="e">
        <f t="shared" si="16"/>
        <v>#NUM!</v>
      </c>
      <c r="V98" s="111"/>
      <c r="W98" s="112">
        <f t="shared" si="17"/>
        <v>0</v>
      </c>
      <c r="X98" s="110" t="e">
        <f t="shared" si="12"/>
        <v>#NUM!</v>
      </c>
      <c r="Y98" s="112">
        <f t="shared" si="18"/>
        <v>0</v>
      </c>
      <c r="Z98" s="110" t="e">
        <f t="shared" si="13"/>
        <v>#NUM!</v>
      </c>
    </row>
    <row r="99" spans="2:26" x14ac:dyDescent="0.25">
      <c r="B99" s="145">
        <f>'FS ANALYSIS (% values)'!C98</f>
        <v>0</v>
      </c>
      <c r="C99" s="105" t="str">
        <f>IF('FS ANALYSIS (% values)'!E98=0,"",'FS ANALYSIS (% values)'!$D98*'FS ANALYSIS (% values)'!E98)</f>
        <v/>
      </c>
      <c r="D99" s="106" t="str">
        <f>IF('FS ANALYSIS (% values)'!F98=0,"",'FS ANALYSIS (% values)'!$D98*'FS ANALYSIS (% values)'!F98)</f>
        <v/>
      </c>
      <c r="E99" s="106" t="str">
        <f>IF('FS ANALYSIS (% values)'!G98=0,"",'FS ANALYSIS (% values)'!$D98*'FS ANALYSIS (% values)'!G98)</f>
        <v/>
      </c>
      <c r="F99" s="106" t="str">
        <f>IF('FS ANALYSIS (% values)'!H98=0,"",'FS ANALYSIS (% values)'!$D98*'FS ANALYSIS (% values)'!H98)</f>
        <v/>
      </c>
      <c r="G99" s="106" t="str">
        <f>IF('FS ANALYSIS (% values)'!I98=0,"",'FS ANALYSIS (% values)'!$D98*'FS ANALYSIS (% values)'!I98)</f>
        <v/>
      </c>
      <c r="H99" s="106" t="str">
        <f>IF('FS ANALYSIS (% values)'!J98=0,"",'FS ANALYSIS (% values)'!$D98*'FS ANALYSIS (% values)'!J98)</f>
        <v/>
      </c>
      <c r="I99" s="106" t="str">
        <f>IF('FS ANALYSIS (% values)'!K98=0,"",'FS ANALYSIS (% values)'!$D98*'FS ANALYSIS (% values)'!K98)</f>
        <v/>
      </c>
      <c r="J99" s="106" t="str">
        <f>IF('FS ANALYSIS (% values)'!L98=0,"",'FS ANALYSIS (% values)'!$D98*'FS ANALYSIS (% values)'!L98)</f>
        <v/>
      </c>
      <c r="K99" s="106" t="str">
        <f>IF('FS ANALYSIS (% values)'!M98=0,"",'FS ANALYSIS (% values)'!$D98*'FS ANALYSIS (% values)'!M98)</f>
        <v/>
      </c>
      <c r="L99" s="106" t="str">
        <f>IF('FS ANALYSIS (% values)'!N98=0,"",'FS ANALYSIS (% values)'!$D98*'FS ANALYSIS (% values)'!N98)</f>
        <v/>
      </c>
      <c r="M99" s="106" t="str">
        <f>IF('FS ANALYSIS (% values)'!O98=0,"",'FS ANALYSIS (% values)'!$D98*'FS ANALYSIS (% values)'!O98)</f>
        <v/>
      </c>
      <c r="N99" s="106" t="str">
        <f>IF('FS ANALYSIS (% values)'!P98=0,"",'FS ANALYSIS (% values)'!$D98*'FS ANALYSIS (% values)'!P98)</f>
        <v/>
      </c>
      <c r="O99" s="106" t="str">
        <f>IF('FS ANALYSIS (% values)'!Q98=0,"",'FS ANALYSIS (% values)'!$D98*'FS ANALYSIS (% values)'!Q98)</f>
        <v/>
      </c>
      <c r="P99" s="106" t="str">
        <f>IF('FS ANALYSIS (% values)'!R98=0,"",'FS ANALYSIS (% values)'!$D98*'FS ANALYSIS (% values)'!R98)</f>
        <v/>
      </c>
      <c r="Q99" s="107" t="str">
        <f>IF('FS ANALYSIS (% values)'!S98=0,"",'FS ANALYSIS (% values)'!$D98*'FS ANALYSIS (% values)'!S98)</f>
        <v/>
      </c>
      <c r="S99" s="108">
        <f t="shared" si="14"/>
        <v>0</v>
      </c>
      <c r="T99" s="109" t="e">
        <f t="shared" si="15"/>
        <v>#NUM!</v>
      </c>
      <c r="U99" s="110" t="e">
        <f t="shared" si="16"/>
        <v>#NUM!</v>
      </c>
      <c r="V99" s="111"/>
      <c r="W99" s="112">
        <f t="shared" si="17"/>
        <v>0</v>
      </c>
      <c r="X99" s="110" t="e">
        <f t="shared" si="12"/>
        <v>#NUM!</v>
      </c>
      <c r="Y99" s="112">
        <f t="shared" si="18"/>
        <v>0</v>
      </c>
      <c r="Z99" s="110" t="e">
        <f t="shared" si="13"/>
        <v>#NUM!</v>
      </c>
    </row>
    <row r="100" spans="2:26" x14ac:dyDescent="0.25">
      <c r="B100" s="145">
        <f>'FS ANALYSIS (% values)'!C99</f>
        <v>0</v>
      </c>
      <c r="C100" s="105" t="str">
        <f>IF('FS ANALYSIS (% values)'!E99=0,"",'FS ANALYSIS (% values)'!$D99*'FS ANALYSIS (% values)'!E99)</f>
        <v/>
      </c>
      <c r="D100" s="106" t="str">
        <f>IF('FS ANALYSIS (% values)'!F99=0,"",'FS ANALYSIS (% values)'!$D99*'FS ANALYSIS (% values)'!F99)</f>
        <v/>
      </c>
      <c r="E100" s="106" t="str">
        <f>IF('FS ANALYSIS (% values)'!G99=0,"",'FS ANALYSIS (% values)'!$D99*'FS ANALYSIS (% values)'!G99)</f>
        <v/>
      </c>
      <c r="F100" s="106" t="str">
        <f>IF('FS ANALYSIS (% values)'!H99=0,"",'FS ANALYSIS (% values)'!$D99*'FS ANALYSIS (% values)'!H99)</f>
        <v/>
      </c>
      <c r="G100" s="106" t="str">
        <f>IF('FS ANALYSIS (% values)'!I99=0,"",'FS ANALYSIS (% values)'!$D99*'FS ANALYSIS (% values)'!I99)</f>
        <v/>
      </c>
      <c r="H100" s="106" t="str">
        <f>IF('FS ANALYSIS (% values)'!J99=0,"",'FS ANALYSIS (% values)'!$D99*'FS ANALYSIS (% values)'!J99)</f>
        <v/>
      </c>
      <c r="I100" s="106" t="str">
        <f>IF('FS ANALYSIS (% values)'!K99=0,"",'FS ANALYSIS (% values)'!$D99*'FS ANALYSIS (% values)'!K99)</f>
        <v/>
      </c>
      <c r="J100" s="106" t="str">
        <f>IF('FS ANALYSIS (% values)'!L99=0,"",'FS ANALYSIS (% values)'!$D99*'FS ANALYSIS (% values)'!L99)</f>
        <v/>
      </c>
      <c r="K100" s="106" t="str">
        <f>IF('FS ANALYSIS (% values)'!M99=0,"",'FS ANALYSIS (% values)'!$D99*'FS ANALYSIS (% values)'!M99)</f>
        <v/>
      </c>
      <c r="L100" s="106" t="str">
        <f>IF('FS ANALYSIS (% values)'!N99=0,"",'FS ANALYSIS (% values)'!$D99*'FS ANALYSIS (% values)'!N99)</f>
        <v/>
      </c>
      <c r="M100" s="106" t="str">
        <f>IF('FS ANALYSIS (% values)'!O99=0,"",'FS ANALYSIS (% values)'!$D99*'FS ANALYSIS (% values)'!O99)</f>
        <v/>
      </c>
      <c r="N100" s="106" t="str">
        <f>IF('FS ANALYSIS (% values)'!P99=0,"",'FS ANALYSIS (% values)'!$D99*'FS ANALYSIS (% values)'!P99)</f>
        <v/>
      </c>
      <c r="O100" s="106" t="str">
        <f>IF('FS ANALYSIS (% values)'!Q99=0,"",'FS ANALYSIS (% values)'!$D99*'FS ANALYSIS (% values)'!Q99)</f>
        <v/>
      </c>
      <c r="P100" s="106" t="str">
        <f>IF('FS ANALYSIS (% values)'!R99=0,"",'FS ANALYSIS (% values)'!$D99*'FS ANALYSIS (% values)'!R99)</f>
        <v/>
      </c>
      <c r="Q100" s="107" t="str">
        <f>IF('FS ANALYSIS (% values)'!S99=0,"",'FS ANALYSIS (% values)'!$D99*'FS ANALYSIS (% values)'!S99)</f>
        <v/>
      </c>
      <c r="S100" s="108">
        <f t="shared" si="14"/>
        <v>0</v>
      </c>
      <c r="T100" s="109" t="e">
        <f t="shared" si="15"/>
        <v>#NUM!</v>
      </c>
      <c r="U100" s="110" t="e">
        <f t="shared" si="16"/>
        <v>#NUM!</v>
      </c>
      <c r="V100" s="111"/>
      <c r="W100" s="112">
        <f t="shared" si="17"/>
        <v>0</v>
      </c>
      <c r="X100" s="110" t="e">
        <f t="shared" si="12"/>
        <v>#NUM!</v>
      </c>
      <c r="Y100" s="112">
        <f t="shared" si="18"/>
        <v>0</v>
      </c>
      <c r="Z100" s="110" t="e">
        <f t="shared" si="13"/>
        <v>#NUM!</v>
      </c>
    </row>
    <row r="101" spans="2:26" x14ac:dyDescent="0.25">
      <c r="B101" s="145">
        <f>'FS ANALYSIS (% values)'!C100</f>
        <v>0</v>
      </c>
      <c r="C101" s="105" t="str">
        <f>IF('FS ANALYSIS (% values)'!E100=0,"",'FS ANALYSIS (% values)'!$D100*'FS ANALYSIS (% values)'!E100)</f>
        <v/>
      </c>
      <c r="D101" s="106" t="str">
        <f>IF('FS ANALYSIS (% values)'!F100=0,"",'FS ANALYSIS (% values)'!$D100*'FS ANALYSIS (% values)'!F100)</f>
        <v/>
      </c>
      <c r="E101" s="106" t="str">
        <f>IF('FS ANALYSIS (% values)'!G100=0,"",'FS ANALYSIS (% values)'!$D100*'FS ANALYSIS (% values)'!G100)</f>
        <v/>
      </c>
      <c r="F101" s="106" t="str">
        <f>IF('FS ANALYSIS (% values)'!H100=0,"",'FS ANALYSIS (% values)'!$D100*'FS ANALYSIS (% values)'!H100)</f>
        <v/>
      </c>
      <c r="G101" s="106" t="str">
        <f>IF('FS ANALYSIS (% values)'!I100=0,"",'FS ANALYSIS (% values)'!$D100*'FS ANALYSIS (% values)'!I100)</f>
        <v/>
      </c>
      <c r="H101" s="106" t="str">
        <f>IF('FS ANALYSIS (% values)'!J100=0,"",'FS ANALYSIS (% values)'!$D100*'FS ANALYSIS (% values)'!J100)</f>
        <v/>
      </c>
      <c r="I101" s="106" t="str">
        <f>IF('FS ANALYSIS (% values)'!K100=0,"",'FS ANALYSIS (% values)'!$D100*'FS ANALYSIS (% values)'!K100)</f>
        <v/>
      </c>
      <c r="J101" s="106" t="str">
        <f>IF('FS ANALYSIS (% values)'!L100=0,"",'FS ANALYSIS (% values)'!$D100*'FS ANALYSIS (% values)'!L100)</f>
        <v/>
      </c>
      <c r="K101" s="106" t="str">
        <f>IF('FS ANALYSIS (% values)'!M100=0,"",'FS ANALYSIS (% values)'!$D100*'FS ANALYSIS (% values)'!M100)</f>
        <v/>
      </c>
      <c r="L101" s="106" t="str">
        <f>IF('FS ANALYSIS (% values)'!N100=0,"",'FS ANALYSIS (% values)'!$D100*'FS ANALYSIS (% values)'!N100)</f>
        <v/>
      </c>
      <c r="M101" s="106" t="str">
        <f>IF('FS ANALYSIS (% values)'!O100=0,"",'FS ANALYSIS (% values)'!$D100*'FS ANALYSIS (% values)'!O100)</f>
        <v/>
      </c>
      <c r="N101" s="106" t="str">
        <f>IF('FS ANALYSIS (% values)'!P100=0,"",'FS ANALYSIS (% values)'!$D100*'FS ANALYSIS (% values)'!P100)</f>
        <v/>
      </c>
      <c r="O101" s="106" t="str">
        <f>IF('FS ANALYSIS (% values)'!Q100=0,"",'FS ANALYSIS (% values)'!$D100*'FS ANALYSIS (% values)'!Q100)</f>
        <v/>
      </c>
      <c r="P101" s="106" t="str">
        <f>IF('FS ANALYSIS (% values)'!R100=0,"",'FS ANALYSIS (% values)'!$D100*'FS ANALYSIS (% values)'!R100)</f>
        <v/>
      </c>
      <c r="Q101" s="107" t="str">
        <f>IF('FS ANALYSIS (% values)'!S100=0,"",'FS ANALYSIS (% values)'!$D100*'FS ANALYSIS (% values)'!S100)</f>
        <v/>
      </c>
      <c r="S101" s="108">
        <f t="shared" si="14"/>
        <v>0</v>
      </c>
      <c r="T101" s="109" t="e">
        <f t="shared" si="15"/>
        <v>#NUM!</v>
      </c>
      <c r="U101" s="110" t="e">
        <f t="shared" si="16"/>
        <v>#NUM!</v>
      </c>
      <c r="V101" s="111"/>
      <c r="W101" s="112">
        <f t="shared" si="17"/>
        <v>0</v>
      </c>
      <c r="X101" s="110" t="e">
        <f t="shared" si="12"/>
        <v>#NUM!</v>
      </c>
      <c r="Y101" s="112">
        <f t="shared" si="18"/>
        <v>0</v>
      </c>
      <c r="Z101" s="110" t="e">
        <f t="shared" si="13"/>
        <v>#NUM!</v>
      </c>
    </row>
    <row r="102" spans="2:26" x14ac:dyDescent="0.25">
      <c r="B102" s="145">
        <f>'FS ANALYSIS (% values)'!C101</f>
        <v>0</v>
      </c>
      <c r="C102" s="105" t="str">
        <f>IF('FS ANALYSIS (% values)'!E101=0,"",'FS ANALYSIS (% values)'!$D101*'FS ANALYSIS (% values)'!E101)</f>
        <v/>
      </c>
      <c r="D102" s="106" t="str">
        <f>IF('FS ANALYSIS (% values)'!F101=0,"",'FS ANALYSIS (% values)'!$D101*'FS ANALYSIS (% values)'!F101)</f>
        <v/>
      </c>
      <c r="E102" s="106" t="str">
        <f>IF('FS ANALYSIS (% values)'!G101=0,"",'FS ANALYSIS (% values)'!$D101*'FS ANALYSIS (% values)'!G101)</f>
        <v/>
      </c>
      <c r="F102" s="106" t="str">
        <f>IF('FS ANALYSIS (% values)'!H101=0,"",'FS ANALYSIS (% values)'!$D101*'FS ANALYSIS (% values)'!H101)</f>
        <v/>
      </c>
      <c r="G102" s="106" t="str">
        <f>IF('FS ANALYSIS (% values)'!I101=0,"",'FS ANALYSIS (% values)'!$D101*'FS ANALYSIS (% values)'!I101)</f>
        <v/>
      </c>
      <c r="H102" s="106" t="str">
        <f>IF('FS ANALYSIS (% values)'!J101=0,"",'FS ANALYSIS (% values)'!$D101*'FS ANALYSIS (% values)'!J101)</f>
        <v/>
      </c>
      <c r="I102" s="106" t="str">
        <f>IF('FS ANALYSIS (% values)'!K101=0,"",'FS ANALYSIS (% values)'!$D101*'FS ANALYSIS (% values)'!K101)</f>
        <v/>
      </c>
      <c r="J102" s="106" t="str">
        <f>IF('FS ANALYSIS (% values)'!L101=0,"",'FS ANALYSIS (% values)'!$D101*'FS ANALYSIS (% values)'!L101)</f>
        <v/>
      </c>
      <c r="K102" s="106" t="str">
        <f>IF('FS ANALYSIS (% values)'!M101=0,"",'FS ANALYSIS (% values)'!$D101*'FS ANALYSIS (% values)'!M101)</f>
        <v/>
      </c>
      <c r="L102" s="106" t="str">
        <f>IF('FS ANALYSIS (% values)'!N101=0,"",'FS ANALYSIS (% values)'!$D101*'FS ANALYSIS (% values)'!N101)</f>
        <v/>
      </c>
      <c r="M102" s="106" t="str">
        <f>IF('FS ANALYSIS (% values)'!O101=0,"",'FS ANALYSIS (% values)'!$D101*'FS ANALYSIS (% values)'!O101)</f>
        <v/>
      </c>
      <c r="N102" s="106" t="str">
        <f>IF('FS ANALYSIS (% values)'!P101=0,"",'FS ANALYSIS (% values)'!$D101*'FS ANALYSIS (% values)'!P101)</f>
        <v/>
      </c>
      <c r="O102" s="106" t="str">
        <f>IF('FS ANALYSIS (% values)'!Q101=0,"",'FS ANALYSIS (% values)'!$D101*'FS ANALYSIS (% values)'!Q101)</f>
        <v/>
      </c>
      <c r="P102" s="106" t="str">
        <f>IF('FS ANALYSIS (% values)'!R101=0,"",'FS ANALYSIS (% values)'!$D101*'FS ANALYSIS (% values)'!R101)</f>
        <v/>
      </c>
      <c r="Q102" s="107" t="str">
        <f>IF('FS ANALYSIS (% values)'!S101=0,"",'FS ANALYSIS (% values)'!$D101*'FS ANALYSIS (% values)'!S101)</f>
        <v/>
      </c>
      <c r="S102" s="108">
        <f t="shared" si="14"/>
        <v>0</v>
      </c>
      <c r="T102" s="109" t="e">
        <f t="shared" si="15"/>
        <v>#NUM!</v>
      </c>
      <c r="U102" s="110" t="e">
        <f t="shared" si="16"/>
        <v>#NUM!</v>
      </c>
      <c r="V102" s="111"/>
      <c r="W102" s="112">
        <f t="shared" si="17"/>
        <v>0</v>
      </c>
      <c r="X102" s="110" t="e">
        <f t="shared" si="12"/>
        <v>#NUM!</v>
      </c>
      <c r="Y102" s="112">
        <f t="shared" si="18"/>
        <v>0</v>
      </c>
      <c r="Z102" s="110" t="e">
        <f t="shared" si="13"/>
        <v>#NUM!</v>
      </c>
    </row>
    <row r="103" spans="2:26" x14ac:dyDescent="0.25">
      <c r="B103" s="145">
        <f>'FS ANALYSIS (% values)'!C102</f>
        <v>0</v>
      </c>
      <c r="C103" s="105" t="str">
        <f>IF('FS ANALYSIS (% values)'!E102=0,"",'FS ANALYSIS (% values)'!$D102*'FS ANALYSIS (% values)'!E102)</f>
        <v/>
      </c>
      <c r="D103" s="106" t="str">
        <f>IF('FS ANALYSIS (% values)'!F102=0,"",'FS ANALYSIS (% values)'!$D102*'FS ANALYSIS (% values)'!F102)</f>
        <v/>
      </c>
      <c r="E103" s="106" t="str">
        <f>IF('FS ANALYSIS (% values)'!G102=0,"",'FS ANALYSIS (% values)'!$D102*'FS ANALYSIS (% values)'!G102)</f>
        <v/>
      </c>
      <c r="F103" s="106" t="str">
        <f>IF('FS ANALYSIS (% values)'!H102=0,"",'FS ANALYSIS (% values)'!$D102*'FS ANALYSIS (% values)'!H102)</f>
        <v/>
      </c>
      <c r="G103" s="106" t="str">
        <f>IF('FS ANALYSIS (% values)'!I102=0,"",'FS ANALYSIS (% values)'!$D102*'FS ANALYSIS (% values)'!I102)</f>
        <v/>
      </c>
      <c r="H103" s="106" t="str">
        <f>IF('FS ANALYSIS (% values)'!J102=0,"",'FS ANALYSIS (% values)'!$D102*'FS ANALYSIS (% values)'!J102)</f>
        <v/>
      </c>
      <c r="I103" s="106" t="str">
        <f>IF('FS ANALYSIS (% values)'!K102=0,"",'FS ANALYSIS (% values)'!$D102*'FS ANALYSIS (% values)'!K102)</f>
        <v/>
      </c>
      <c r="J103" s="106" t="str">
        <f>IF('FS ANALYSIS (% values)'!L102=0,"",'FS ANALYSIS (% values)'!$D102*'FS ANALYSIS (% values)'!L102)</f>
        <v/>
      </c>
      <c r="K103" s="106" t="str">
        <f>IF('FS ANALYSIS (% values)'!M102=0,"",'FS ANALYSIS (% values)'!$D102*'FS ANALYSIS (% values)'!M102)</f>
        <v/>
      </c>
      <c r="L103" s="106" t="str">
        <f>IF('FS ANALYSIS (% values)'!N102=0,"",'FS ANALYSIS (% values)'!$D102*'FS ANALYSIS (% values)'!N102)</f>
        <v/>
      </c>
      <c r="M103" s="106" t="str">
        <f>IF('FS ANALYSIS (% values)'!O102=0,"",'FS ANALYSIS (% values)'!$D102*'FS ANALYSIS (% values)'!O102)</f>
        <v/>
      </c>
      <c r="N103" s="106" t="str">
        <f>IF('FS ANALYSIS (% values)'!P102=0,"",'FS ANALYSIS (% values)'!$D102*'FS ANALYSIS (% values)'!P102)</f>
        <v/>
      </c>
      <c r="O103" s="106" t="str">
        <f>IF('FS ANALYSIS (% values)'!Q102=0,"",'FS ANALYSIS (% values)'!$D102*'FS ANALYSIS (% values)'!Q102)</f>
        <v/>
      </c>
      <c r="P103" s="106" t="str">
        <f>IF('FS ANALYSIS (% values)'!R102=0,"",'FS ANALYSIS (% values)'!$D102*'FS ANALYSIS (% values)'!R102)</f>
        <v/>
      </c>
      <c r="Q103" s="107" t="str">
        <f>IF('FS ANALYSIS (% values)'!S102=0,"",'FS ANALYSIS (% values)'!$D102*'FS ANALYSIS (% values)'!S102)</f>
        <v/>
      </c>
      <c r="S103" s="108">
        <f t="shared" si="14"/>
        <v>0</v>
      </c>
      <c r="T103" s="109" t="e">
        <f t="shared" si="15"/>
        <v>#NUM!</v>
      </c>
      <c r="U103" s="110" t="e">
        <f t="shared" si="16"/>
        <v>#NUM!</v>
      </c>
      <c r="V103" s="111"/>
      <c r="W103" s="112">
        <f t="shared" si="17"/>
        <v>0</v>
      </c>
      <c r="X103" s="110" t="e">
        <f t="shared" si="12"/>
        <v>#NUM!</v>
      </c>
      <c r="Y103" s="112">
        <f t="shared" si="18"/>
        <v>0</v>
      </c>
      <c r="Z103" s="110" t="e">
        <f t="shared" si="13"/>
        <v>#NUM!</v>
      </c>
    </row>
    <row r="104" spans="2:26" x14ac:dyDescent="0.25">
      <c r="B104" s="145">
        <f>'FS ANALYSIS (% values)'!C103</f>
        <v>0</v>
      </c>
      <c r="C104" s="105" t="str">
        <f>IF('FS ANALYSIS (% values)'!E103=0,"",'FS ANALYSIS (% values)'!$D103*'FS ANALYSIS (% values)'!E103)</f>
        <v/>
      </c>
      <c r="D104" s="106" t="str">
        <f>IF('FS ANALYSIS (% values)'!F103=0,"",'FS ANALYSIS (% values)'!$D103*'FS ANALYSIS (% values)'!F103)</f>
        <v/>
      </c>
      <c r="E104" s="106" t="str">
        <f>IF('FS ANALYSIS (% values)'!G103=0,"",'FS ANALYSIS (% values)'!$D103*'FS ANALYSIS (% values)'!G103)</f>
        <v/>
      </c>
      <c r="F104" s="106" t="str">
        <f>IF('FS ANALYSIS (% values)'!H103=0,"",'FS ANALYSIS (% values)'!$D103*'FS ANALYSIS (% values)'!H103)</f>
        <v/>
      </c>
      <c r="G104" s="106" t="str">
        <f>IF('FS ANALYSIS (% values)'!I103=0,"",'FS ANALYSIS (% values)'!$D103*'FS ANALYSIS (% values)'!I103)</f>
        <v/>
      </c>
      <c r="H104" s="106" t="str">
        <f>IF('FS ANALYSIS (% values)'!J103=0,"",'FS ANALYSIS (% values)'!$D103*'FS ANALYSIS (% values)'!J103)</f>
        <v/>
      </c>
      <c r="I104" s="106" t="str">
        <f>IF('FS ANALYSIS (% values)'!K103=0,"",'FS ANALYSIS (% values)'!$D103*'FS ANALYSIS (% values)'!K103)</f>
        <v/>
      </c>
      <c r="J104" s="106" t="str">
        <f>IF('FS ANALYSIS (% values)'!L103=0,"",'FS ANALYSIS (% values)'!$D103*'FS ANALYSIS (% values)'!L103)</f>
        <v/>
      </c>
      <c r="K104" s="106" t="str">
        <f>IF('FS ANALYSIS (% values)'!M103=0,"",'FS ANALYSIS (% values)'!$D103*'FS ANALYSIS (% values)'!M103)</f>
        <v/>
      </c>
      <c r="L104" s="106" t="str">
        <f>IF('FS ANALYSIS (% values)'!N103=0,"",'FS ANALYSIS (% values)'!$D103*'FS ANALYSIS (% values)'!N103)</f>
        <v/>
      </c>
      <c r="M104" s="106" t="str">
        <f>IF('FS ANALYSIS (% values)'!O103=0,"",'FS ANALYSIS (% values)'!$D103*'FS ANALYSIS (% values)'!O103)</f>
        <v/>
      </c>
      <c r="N104" s="106" t="str">
        <f>IF('FS ANALYSIS (% values)'!P103=0,"",'FS ANALYSIS (% values)'!$D103*'FS ANALYSIS (% values)'!P103)</f>
        <v/>
      </c>
      <c r="O104" s="106" t="str">
        <f>IF('FS ANALYSIS (% values)'!Q103=0,"",'FS ANALYSIS (% values)'!$D103*'FS ANALYSIS (% values)'!Q103)</f>
        <v/>
      </c>
      <c r="P104" s="106" t="str">
        <f>IF('FS ANALYSIS (% values)'!R103=0,"",'FS ANALYSIS (% values)'!$D103*'FS ANALYSIS (% values)'!R103)</f>
        <v/>
      </c>
      <c r="Q104" s="107" t="str">
        <f>IF('FS ANALYSIS (% values)'!S103=0,"",'FS ANALYSIS (% values)'!$D103*'FS ANALYSIS (% values)'!S103)</f>
        <v/>
      </c>
      <c r="S104" s="108">
        <f t="shared" si="14"/>
        <v>0</v>
      </c>
      <c r="T104" s="109" t="e">
        <f t="shared" si="15"/>
        <v>#NUM!</v>
      </c>
      <c r="U104" s="110" t="e">
        <f t="shared" si="16"/>
        <v>#NUM!</v>
      </c>
      <c r="V104" s="111"/>
      <c r="W104" s="112">
        <f t="shared" si="17"/>
        <v>0</v>
      </c>
      <c r="X104" s="110" t="e">
        <f t="shared" si="12"/>
        <v>#NUM!</v>
      </c>
      <c r="Y104" s="112">
        <f t="shared" si="18"/>
        <v>0</v>
      </c>
      <c r="Z104" s="110" t="e">
        <f t="shared" si="13"/>
        <v>#NUM!</v>
      </c>
    </row>
    <row r="105" spans="2:26" x14ac:dyDescent="0.25">
      <c r="B105" s="145">
        <f>'FS ANALYSIS (% values)'!C104</f>
        <v>0</v>
      </c>
      <c r="C105" s="105" t="str">
        <f>IF('FS ANALYSIS (% values)'!E104=0,"",'FS ANALYSIS (% values)'!$D104*'FS ANALYSIS (% values)'!E104)</f>
        <v/>
      </c>
      <c r="D105" s="106" t="str">
        <f>IF('FS ANALYSIS (% values)'!F104=0,"",'FS ANALYSIS (% values)'!$D104*'FS ANALYSIS (% values)'!F104)</f>
        <v/>
      </c>
      <c r="E105" s="106" t="str">
        <f>IF('FS ANALYSIS (% values)'!G104=0,"",'FS ANALYSIS (% values)'!$D104*'FS ANALYSIS (% values)'!G104)</f>
        <v/>
      </c>
      <c r="F105" s="106" t="str">
        <f>IF('FS ANALYSIS (% values)'!H104=0,"",'FS ANALYSIS (% values)'!$D104*'FS ANALYSIS (% values)'!H104)</f>
        <v/>
      </c>
      <c r="G105" s="106" t="str">
        <f>IF('FS ANALYSIS (% values)'!I104=0,"",'FS ANALYSIS (% values)'!$D104*'FS ANALYSIS (% values)'!I104)</f>
        <v/>
      </c>
      <c r="H105" s="106" t="str">
        <f>IF('FS ANALYSIS (% values)'!J104=0,"",'FS ANALYSIS (% values)'!$D104*'FS ANALYSIS (% values)'!J104)</f>
        <v/>
      </c>
      <c r="I105" s="106" t="str">
        <f>IF('FS ANALYSIS (% values)'!K104=0,"",'FS ANALYSIS (% values)'!$D104*'FS ANALYSIS (% values)'!K104)</f>
        <v/>
      </c>
      <c r="J105" s="106" t="str">
        <f>IF('FS ANALYSIS (% values)'!L104=0,"",'FS ANALYSIS (% values)'!$D104*'FS ANALYSIS (% values)'!L104)</f>
        <v/>
      </c>
      <c r="K105" s="106" t="str">
        <f>IF('FS ANALYSIS (% values)'!M104=0,"",'FS ANALYSIS (% values)'!$D104*'FS ANALYSIS (% values)'!M104)</f>
        <v/>
      </c>
      <c r="L105" s="106" t="str">
        <f>IF('FS ANALYSIS (% values)'!N104=0,"",'FS ANALYSIS (% values)'!$D104*'FS ANALYSIS (% values)'!N104)</f>
        <v/>
      </c>
      <c r="M105" s="106" t="str">
        <f>IF('FS ANALYSIS (% values)'!O104=0,"",'FS ANALYSIS (% values)'!$D104*'FS ANALYSIS (% values)'!O104)</f>
        <v/>
      </c>
      <c r="N105" s="106" t="str">
        <f>IF('FS ANALYSIS (% values)'!P104=0,"",'FS ANALYSIS (% values)'!$D104*'FS ANALYSIS (% values)'!P104)</f>
        <v/>
      </c>
      <c r="O105" s="106" t="str">
        <f>IF('FS ANALYSIS (% values)'!Q104=0,"",'FS ANALYSIS (% values)'!$D104*'FS ANALYSIS (% values)'!Q104)</f>
        <v/>
      </c>
      <c r="P105" s="106" t="str">
        <f>IF('FS ANALYSIS (% values)'!R104=0,"",'FS ANALYSIS (% values)'!$D104*'FS ANALYSIS (% values)'!R104)</f>
        <v/>
      </c>
      <c r="Q105" s="107" t="str">
        <f>IF('FS ANALYSIS (% values)'!S104=0,"",'FS ANALYSIS (% values)'!$D104*'FS ANALYSIS (% values)'!S104)</f>
        <v/>
      </c>
      <c r="S105" s="108">
        <f t="shared" si="14"/>
        <v>0</v>
      </c>
      <c r="T105" s="109" t="e">
        <f t="shared" si="15"/>
        <v>#NUM!</v>
      </c>
      <c r="U105" s="110" t="e">
        <f t="shared" si="16"/>
        <v>#NUM!</v>
      </c>
      <c r="V105" s="111"/>
      <c r="W105" s="112">
        <f t="shared" si="17"/>
        <v>0</v>
      </c>
      <c r="X105" s="110" t="e">
        <f t="shared" si="12"/>
        <v>#NUM!</v>
      </c>
      <c r="Y105" s="112">
        <f t="shared" si="18"/>
        <v>0</v>
      </c>
      <c r="Z105" s="110" t="e">
        <f t="shared" si="13"/>
        <v>#NUM!</v>
      </c>
    </row>
    <row r="106" spans="2:26" x14ac:dyDescent="0.25">
      <c r="B106" s="145">
        <f>'FS ANALYSIS (% values)'!C105</f>
        <v>0</v>
      </c>
      <c r="C106" s="105" t="str">
        <f>IF('FS ANALYSIS (% values)'!E105=0,"",'FS ANALYSIS (% values)'!$D105*'FS ANALYSIS (% values)'!E105)</f>
        <v/>
      </c>
      <c r="D106" s="106" t="str">
        <f>IF('FS ANALYSIS (% values)'!F105=0,"",'FS ANALYSIS (% values)'!$D105*'FS ANALYSIS (% values)'!F105)</f>
        <v/>
      </c>
      <c r="E106" s="106" t="str">
        <f>IF('FS ANALYSIS (% values)'!G105=0,"",'FS ANALYSIS (% values)'!$D105*'FS ANALYSIS (% values)'!G105)</f>
        <v/>
      </c>
      <c r="F106" s="106" t="str">
        <f>IF('FS ANALYSIS (% values)'!H105=0,"",'FS ANALYSIS (% values)'!$D105*'FS ANALYSIS (% values)'!H105)</f>
        <v/>
      </c>
      <c r="G106" s="106" t="str">
        <f>IF('FS ANALYSIS (% values)'!I105=0,"",'FS ANALYSIS (% values)'!$D105*'FS ANALYSIS (% values)'!I105)</f>
        <v/>
      </c>
      <c r="H106" s="106" t="str">
        <f>IF('FS ANALYSIS (% values)'!J105=0,"",'FS ANALYSIS (% values)'!$D105*'FS ANALYSIS (% values)'!J105)</f>
        <v/>
      </c>
      <c r="I106" s="106" t="str">
        <f>IF('FS ANALYSIS (% values)'!K105=0,"",'FS ANALYSIS (% values)'!$D105*'FS ANALYSIS (% values)'!K105)</f>
        <v/>
      </c>
      <c r="J106" s="106" t="str">
        <f>IF('FS ANALYSIS (% values)'!L105=0,"",'FS ANALYSIS (% values)'!$D105*'FS ANALYSIS (% values)'!L105)</f>
        <v/>
      </c>
      <c r="K106" s="106" t="str">
        <f>IF('FS ANALYSIS (% values)'!M105=0,"",'FS ANALYSIS (% values)'!$D105*'FS ANALYSIS (% values)'!M105)</f>
        <v/>
      </c>
      <c r="L106" s="106" t="str">
        <f>IF('FS ANALYSIS (% values)'!N105=0,"",'FS ANALYSIS (% values)'!$D105*'FS ANALYSIS (% values)'!N105)</f>
        <v/>
      </c>
      <c r="M106" s="106" t="str">
        <f>IF('FS ANALYSIS (% values)'!O105=0,"",'FS ANALYSIS (% values)'!$D105*'FS ANALYSIS (% values)'!O105)</f>
        <v/>
      </c>
      <c r="N106" s="106" t="str">
        <f>IF('FS ANALYSIS (% values)'!P105=0,"",'FS ANALYSIS (% values)'!$D105*'FS ANALYSIS (% values)'!P105)</f>
        <v/>
      </c>
      <c r="O106" s="106" t="str">
        <f>IF('FS ANALYSIS (% values)'!Q105=0,"",'FS ANALYSIS (% values)'!$D105*'FS ANALYSIS (% values)'!Q105)</f>
        <v/>
      </c>
      <c r="P106" s="106" t="str">
        <f>IF('FS ANALYSIS (% values)'!R105=0,"",'FS ANALYSIS (% values)'!$D105*'FS ANALYSIS (% values)'!R105)</f>
        <v/>
      </c>
      <c r="Q106" s="107" t="str">
        <f>IF('FS ANALYSIS (% values)'!S105=0,"",'FS ANALYSIS (% values)'!$D105*'FS ANALYSIS (% values)'!S105)</f>
        <v/>
      </c>
      <c r="S106" s="108">
        <f t="shared" si="14"/>
        <v>0</v>
      </c>
      <c r="T106" s="109" t="e">
        <f t="shared" si="15"/>
        <v>#NUM!</v>
      </c>
      <c r="U106" s="110" t="e">
        <f t="shared" si="16"/>
        <v>#NUM!</v>
      </c>
      <c r="V106" s="111"/>
      <c r="W106" s="112">
        <f t="shared" si="17"/>
        <v>0</v>
      </c>
      <c r="X106" s="110" t="e">
        <f t="shared" si="12"/>
        <v>#NUM!</v>
      </c>
      <c r="Y106" s="112">
        <f t="shared" si="18"/>
        <v>0</v>
      </c>
      <c r="Z106" s="110" t="e">
        <f t="shared" si="13"/>
        <v>#NUM!</v>
      </c>
    </row>
    <row r="107" spans="2:26" x14ac:dyDescent="0.25">
      <c r="B107" s="145">
        <f>'FS ANALYSIS (% values)'!C106</f>
        <v>0</v>
      </c>
      <c r="C107" s="105" t="str">
        <f>IF('FS ANALYSIS (% values)'!E106=0,"",'FS ANALYSIS (% values)'!$D106*'FS ANALYSIS (% values)'!E106)</f>
        <v/>
      </c>
      <c r="D107" s="106" t="str">
        <f>IF('FS ANALYSIS (% values)'!F106=0,"",'FS ANALYSIS (% values)'!$D106*'FS ANALYSIS (% values)'!F106)</f>
        <v/>
      </c>
      <c r="E107" s="106" t="str">
        <f>IF('FS ANALYSIS (% values)'!G106=0,"",'FS ANALYSIS (% values)'!$D106*'FS ANALYSIS (% values)'!G106)</f>
        <v/>
      </c>
      <c r="F107" s="106" t="str">
        <f>IF('FS ANALYSIS (% values)'!H106=0,"",'FS ANALYSIS (% values)'!$D106*'FS ANALYSIS (% values)'!H106)</f>
        <v/>
      </c>
      <c r="G107" s="106" t="str">
        <f>IF('FS ANALYSIS (% values)'!I106=0,"",'FS ANALYSIS (% values)'!$D106*'FS ANALYSIS (% values)'!I106)</f>
        <v/>
      </c>
      <c r="H107" s="106" t="str">
        <f>IF('FS ANALYSIS (% values)'!J106=0,"",'FS ANALYSIS (% values)'!$D106*'FS ANALYSIS (% values)'!J106)</f>
        <v/>
      </c>
      <c r="I107" s="106" t="str">
        <f>IF('FS ANALYSIS (% values)'!K106=0,"",'FS ANALYSIS (% values)'!$D106*'FS ANALYSIS (% values)'!K106)</f>
        <v/>
      </c>
      <c r="J107" s="106" t="str">
        <f>IF('FS ANALYSIS (% values)'!L106=0,"",'FS ANALYSIS (% values)'!$D106*'FS ANALYSIS (% values)'!L106)</f>
        <v/>
      </c>
      <c r="K107" s="106" t="str">
        <f>IF('FS ANALYSIS (% values)'!M106=0,"",'FS ANALYSIS (% values)'!$D106*'FS ANALYSIS (% values)'!M106)</f>
        <v/>
      </c>
      <c r="L107" s="106" t="str">
        <f>IF('FS ANALYSIS (% values)'!N106=0,"",'FS ANALYSIS (% values)'!$D106*'FS ANALYSIS (% values)'!N106)</f>
        <v/>
      </c>
      <c r="M107" s="106" t="str">
        <f>IF('FS ANALYSIS (% values)'!O106=0,"",'FS ANALYSIS (% values)'!$D106*'FS ANALYSIS (% values)'!O106)</f>
        <v/>
      </c>
      <c r="N107" s="106" t="str">
        <f>IF('FS ANALYSIS (% values)'!P106=0,"",'FS ANALYSIS (% values)'!$D106*'FS ANALYSIS (% values)'!P106)</f>
        <v/>
      </c>
      <c r="O107" s="106" t="str">
        <f>IF('FS ANALYSIS (% values)'!Q106=0,"",'FS ANALYSIS (% values)'!$D106*'FS ANALYSIS (% values)'!Q106)</f>
        <v/>
      </c>
      <c r="P107" s="106" t="str">
        <f>IF('FS ANALYSIS (% values)'!R106=0,"",'FS ANALYSIS (% values)'!$D106*'FS ANALYSIS (% values)'!R106)</f>
        <v/>
      </c>
      <c r="Q107" s="107" t="str">
        <f>IF('FS ANALYSIS (% values)'!S106=0,"",'FS ANALYSIS (% values)'!$D106*'FS ANALYSIS (% values)'!S106)</f>
        <v/>
      </c>
      <c r="S107" s="108">
        <f t="shared" si="14"/>
        <v>0</v>
      </c>
      <c r="T107" s="109" t="e">
        <f t="shared" si="15"/>
        <v>#NUM!</v>
      </c>
      <c r="U107" s="110" t="e">
        <f t="shared" si="16"/>
        <v>#NUM!</v>
      </c>
      <c r="V107" s="111"/>
      <c r="W107" s="112">
        <f t="shared" si="17"/>
        <v>0</v>
      </c>
      <c r="X107" s="110" t="e">
        <f t="shared" si="12"/>
        <v>#NUM!</v>
      </c>
      <c r="Y107" s="112">
        <f t="shared" si="18"/>
        <v>0</v>
      </c>
      <c r="Z107" s="110" t="e">
        <f t="shared" si="13"/>
        <v>#NUM!</v>
      </c>
    </row>
    <row r="108" spans="2:26" x14ac:dyDescent="0.25">
      <c r="B108" s="145">
        <f>'FS ANALYSIS (% values)'!C107</f>
        <v>0</v>
      </c>
      <c r="C108" s="105" t="str">
        <f>IF('FS ANALYSIS (% values)'!E107=0,"",'FS ANALYSIS (% values)'!$D107*'FS ANALYSIS (% values)'!E107)</f>
        <v/>
      </c>
      <c r="D108" s="106" t="str">
        <f>IF('FS ANALYSIS (% values)'!F107=0,"",'FS ANALYSIS (% values)'!$D107*'FS ANALYSIS (% values)'!F107)</f>
        <v/>
      </c>
      <c r="E108" s="106" t="str">
        <f>IF('FS ANALYSIS (% values)'!G107=0,"",'FS ANALYSIS (% values)'!$D107*'FS ANALYSIS (% values)'!G107)</f>
        <v/>
      </c>
      <c r="F108" s="106" t="str">
        <f>IF('FS ANALYSIS (% values)'!H107=0,"",'FS ANALYSIS (% values)'!$D107*'FS ANALYSIS (% values)'!H107)</f>
        <v/>
      </c>
      <c r="G108" s="106" t="str">
        <f>IF('FS ANALYSIS (% values)'!I107=0,"",'FS ANALYSIS (% values)'!$D107*'FS ANALYSIS (% values)'!I107)</f>
        <v/>
      </c>
      <c r="H108" s="106" t="str">
        <f>IF('FS ANALYSIS (% values)'!J107=0,"",'FS ANALYSIS (% values)'!$D107*'FS ANALYSIS (% values)'!J107)</f>
        <v/>
      </c>
      <c r="I108" s="106" t="str">
        <f>IF('FS ANALYSIS (% values)'!K107=0,"",'FS ANALYSIS (% values)'!$D107*'FS ANALYSIS (% values)'!K107)</f>
        <v/>
      </c>
      <c r="J108" s="106" t="str">
        <f>IF('FS ANALYSIS (% values)'!L107=0,"",'FS ANALYSIS (% values)'!$D107*'FS ANALYSIS (% values)'!L107)</f>
        <v/>
      </c>
      <c r="K108" s="106" t="str">
        <f>IF('FS ANALYSIS (% values)'!M107=0,"",'FS ANALYSIS (% values)'!$D107*'FS ANALYSIS (% values)'!M107)</f>
        <v/>
      </c>
      <c r="L108" s="106" t="str">
        <f>IF('FS ANALYSIS (% values)'!N107=0,"",'FS ANALYSIS (% values)'!$D107*'FS ANALYSIS (% values)'!N107)</f>
        <v/>
      </c>
      <c r="M108" s="106" t="str">
        <f>IF('FS ANALYSIS (% values)'!O107=0,"",'FS ANALYSIS (% values)'!$D107*'FS ANALYSIS (% values)'!O107)</f>
        <v/>
      </c>
      <c r="N108" s="106" t="str">
        <f>IF('FS ANALYSIS (% values)'!P107=0,"",'FS ANALYSIS (% values)'!$D107*'FS ANALYSIS (% values)'!P107)</f>
        <v/>
      </c>
      <c r="O108" s="106" t="str">
        <f>IF('FS ANALYSIS (% values)'!Q107=0,"",'FS ANALYSIS (% values)'!$D107*'FS ANALYSIS (% values)'!Q107)</f>
        <v/>
      </c>
      <c r="P108" s="106" t="str">
        <f>IF('FS ANALYSIS (% values)'!R107=0,"",'FS ANALYSIS (% values)'!$D107*'FS ANALYSIS (% values)'!R107)</f>
        <v/>
      </c>
      <c r="Q108" s="107" t="str">
        <f>IF('FS ANALYSIS (% values)'!S107=0,"",'FS ANALYSIS (% values)'!$D107*'FS ANALYSIS (% values)'!S107)</f>
        <v/>
      </c>
      <c r="S108" s="108">
        <f t="shared" si="14"/>
        <v>0</v>
      </c>
      <c r="T108" s="109" t="e">
        <f t="shared" si="15"/>
        <v>#NUM!</v>
      </c>
      <c r="U108" s="110" t="e">
        <f t="shared" si="16"/>
        <v>#NUM!</v>
      </c>
      <c r="V108" s="111"/>
      <c r="W108" s="112">
        <f t="shared" si="17"/>
        <v>0</v>
      </c>
      <c r="X108" s="110" t="e">
        <f t="shared" si="12"/>
        <v>#NUM!</v>
      </c>
      <c r="Y108" s="112">
        <f t="shared" si="18"/>
        <v>0</v>
      </c>
      <c r="Z108" s="110" t="e">
        <f t="shared" si="13"/>
        <v>#NUM!</v>
      </c>
    </row>
    <row r="109" spans="2:26" x14ac:dyDescent="0.25">
      <c r="B109" s="145">
        <f>'FS ANALYSIS (% values)'!C108</f>
        <v>0</v>
      </c>
      <c r="C109" s="105" t="str">
        <f>IF('FS ANALYSIS (% values)'!E108=0,"",'FS ANALYSIS (% values)'!$D108*'FS ANALYSIS (% values)'!E108)</f>
        <v/>
      </c>
      <c r="D109" s="106" t="str">
        <f>IF('FS ANALYSIS (% values)'!F108=0,"",'FS ANALYSIS (% values)'!$D108*'FS ANALYSIS (% values)'!F108)</f>
        <v/>
      </c>
      <c r="E109" s="106" t="str">
        <f>IF('FS ANALYSIS (% values)'!G108=0,"",'FS ANALYSIS (% values)'!$D108*'FS ANALYSIS (% values)'!G108)</f>
        <v/>
      </c>
      <c r="F109" s="106" t="str">
        <f>IF('FS ANALYSIS (% values)'!H108=0,"",'FS ANALYSIS (% values)'!$D108*'FS ANALYSIS (% values)'!H108)</f>
        <v/>
      </c>
      <c r="G109" s="106" t="str">
        <f>IF('FS ANALYSIS (% values)'!I108=0,"",'FS ANALYSIS (% values)'!$D108*'FS ANALYSIS (% values)'!I108)</f>
        <v/>
      </c>
      <c r="H109" s="106" t="str">
        <f>IF('FS ANALYSIS (% values)'!J108=0,"",'FS ANALYSIS (% values)'!$D108*'FS ANALYSIS (% values)'!J108)</f>
        <v/>
      </c>
      <c r="I109" s="106" t="str">
        <f>IF('FS ANALYSIS (% values)'!K108=0,"",'FS ANALYSIS (% values)'!$D108*'FS ANALYSIS (% values)'!K108)</f>
        <v/>
      </c>
      <c r="J109" s="106" t="str">
        <f>IF('FS ANALYSIS (% values)'!L108=0,"",'FS ANALYSIS (% values)'!$D108*'FS ANALYSIS (% values)'!L108)</f>
        <v/>
      </c>
      <c r="K109" s="106" t="str">
        <f>IF('FS ANALYSIS (% values)'!M108=0,"",'FS ANALYSIS (% values)'!$D108*'FS ANALYSIS (% values)'!M108)</f>
        <v/>
      </c>
      <c r="L109" s="106" t="str">
        <f>IF('FS ANALYSIS (% values)'!N108=0,"",'FS ANALYSIS (% values)'!$D108*'FS ANALYSIS (% values)'!N108)</f>
        <v/>
      </c>
      <c r="M109" s="106" t="str">
        <f>IF('FS ANALYSIS (% values)'!O108=0,"",'FS ANALYSIS (% values)'!$D108*'FS ANALYSIS (% values)'!O108)</f>
        <v/>
      </c>
      <c r="N109" s="106" t="str">
        <f>IF('FS ANALYSIS (% values)'!P108=0,"",'FS ANALYSIS (% values)'!$D108*'FS ANALYSIS (% values)'!P108)</f>
        <v/>
      </c>
      <c r="O109" s="106" t="str">
        <f>IF('FS ANALYSIS (% values)'!Q108=0,"",'FS ANALYSIS (% values)'!$D108*'FS ANALYSIS (% values)'!Q108)</f>
        <v/>
      </c>
      <c r="P109" s="106" t="str">
        <f>IF('FS ANALYSIS (% values)'!R108=0,"",'FS ANALYSIS (% values)'!$D108*'FS ANALYSIS (% values)'!R108)</f>
        <v/>
      </c>
      <c r="Q109" s="107" t="str">
        <f>IF('FS ANALYSIS (% values)'!S108=0,"",'FS ANALYSIS (% values)'!$D108*'FS ANALYSIS (% values)'!S108)</f>
        <v/>
      </c>
      <c r="S109" s="108">
        <f t="shared" si="14"/>
        <v>0</v>
      </c>
      <c r="T109" s="109" t="e">
        <f t="shared" si="15"/>
        <v>#NUM!</v>
      </c>
      <c r="U109" s="110" t="e">
        <f t="shared" si="16"/>
        <v>#NUM!</v>
      </c>
      <c r="V109" s="111"/>
      <c r="W109" s="112">
        <f t="shared" si="17"/>
        <v>0</v>
      </c>
      <c r="X109" s="110" t="e">
        <f t="shared" si="12"/>
        <v>#NUM!</v>
      </c>
      <c r="Y109" s="112">
        <f t="shared" si="18"/>
        <v>0</v>
      </c>
      <c r="Z109" s="110" t="e">
        <f t="shared" si="13"/>
        <v>#NUM!</v>
      </c>
    </row>
    <row r="110" spans="2:26" x14ac:dyDescent="0.25">
      <c r="B110" s="145">
        <f>'FS ANALYSIS (% values)'!C109</f>
        <v>0</v>
      </c>
      <c r="C110" s="105" t="str">
        <f>IF('FS ANALYSIS (% values)'!E109=0,"",'FS ANALYSIS (% values)'!$D109*'FS ANALYSIS (% values)'!E109)</f>
        <v/>
      </c>
      <c r="D110" s="106" t="str">
        <f>IF('FS ANALYSIS (% values)'!F109=0,"",'FS ANALYSIS (% values)'!$D109*'FS ANALYSIS (% values)'!F109)</f>
        <v/>
      </c>
      <c r="E110" s="106" t="str">
        <f>IF('FS ANALYSIS (% values)'!G109=0,"",'FS ANALYSIS (% values)'!$D109*'FS ANALYSIS (% values)'!G109)</f>
        <v/>
      </c>
      <c r="F110" s="106" t="str">
        <f>IF('FS ANALYSIS (% values)'!H109=0,"",'FS ANALYSIS (% values)'!$D109*'FS ANALYSIS (% values)'!H109)</f>
        <v/>
      </c>
      <c r="G110" s="106" t="str">
        <f>IF('FS ANALYSIS (% values)'!I109=0,"",'FS ANALYSIS (% values)'!$D109*'FS ANALYSIS (% values)'!I109)</f>
        <v/>
      </c>
      <c r="H110" s="106" t="str">
        <f>IF('FS ANALYSIS (% values)'!J109=0,"",'FS ANALYSIS (% values)'!$D109*'FS ANALYSIS (% values)'!J109)</f>
        <v/>
      </c>
      <c r="I110" s="106" t="str">
        <f>IF('FS ANALYSIS (% values)'!K109=0,"",'FS ANALYSIS (% values)'!$D109*'FS ANALYSIS (% values)'!K109)</f>
        <v/>
      </c>
      <c r="J110" s="106" t="str">
        <f>IF('FS ANALYSIS (% values)'!L109=0,"",'FS ANALYSIS (% values)'!$D109*'FS ANALYSIS (% values)'!L109)</f>
        <v/>
      </c>
      <c r="K110" s="106" t="str">
        <f>IF('FS ANALYSIS (% values)'!M109=0,"",'FS ANALYSIS (% values)'!$D109*'FS ANALYSIS (% values)'!M109)</f>
        <v/>
      </c>
      <c r="L110" s="106" t="str">
        <f>IF('FS ANALYSIS (% values)'!N109=0,"",'FS ANALYSIS (% values)'!$D109*'FS ANALYSIS (% values)'!N109)</f>
        <v/>
      </c>
      <c r="M110" s="106" t="str">
        <f>IF('FS ANALYSIS (% values)'!O109=0,"",'FS ANALYSIS (% values)'!$D109*'FS ANALYSIS (% values)'!O109)</f>
        <v/>
      </c>
      <c r="N110" s="106" t="str">
        <f>IF('FS ANALYSIS (% values)'!P109=0,"",'FS ANALYSIS (% values)'!$D109*'FS ANALYSIS (% values)'!P109)</f>
        <v/>
      </c>
      <c r="O110" s="106" t="str">
        <f>IF('FS ANALYSIS (% values)'!Q109=0,"",'FS ANALYSIS (% values)'!$D109*'FS ANALYSIS (% values)'!Q109)</f>
        <v/>
      </c>
      <c r="P110" s="106" t="str">
        <f>IF('FS ANALYSIS (% values)'!R109=0,"",'FS ANALYSIS (% values)'!$D109*'FS ANALYSIS (% values)'!R109)</f>
        <v/>
      </c>
      <c r="Q110" s="107" t="str">
        <f>IF('FS ANALYSIS (% values)'!S109=0,"",'FS ANALYSIS (% values)'!$D109*'FS ANALYSIS (% values)'!S109)</f>
        <v/>
      </c>
      <c r="S110" s="108">
        <f t="shared" si="14"/>
        <v>0</v>
      </c>
      <c r="T110" s="109" t="e">
        <f t="shared" si="15"/>
        <v>#NUM!</v>
      </c>
      <c r="U110" s="110" t="e">
        <f t="shared" si="16"/>
        <v>#NUM!</v>
      </c>
      <c r="V110" s="111"/>
      <c r="W110" s="112">
        <f t="shared" si="17"/>
        <v>0</v>
      </c>
      <c r="X110" s="110" t="e">
        <f t="shared" si="12"/>
        <v>#NUM!</v>
      </c>
      <c r="Y110" s="112">
        <f t="shared" si="18"/>
        <v>0</v>
      </c>
      <c r="Z110" s="110" t="e">
        <f t="shared" si="13"/>
        <v>#NUM!</v>
      </c>
    </row>
    <row r="111" spans="2:26" x14ac:dyDescent="0.25">
      <c r="B111" s="145">
        <f>'FS ANALYSIS (% values)'!C110</f>
        <v>0</v>
      </c>
      <c r="C111" s="105" t="str">
        <f>IF('FS ANALYSIS (% values)'!E110=0,"",'FS ANALYSIS (% values)'!$D110*'FS ANALYSIS (% values)'!E110)</f>
        <v/>
      </c>
      <c r="D111" s="106" t="str">
        <f>IF('FS ANALYSIS (% values)'!F110=0,"",'FS ANALYSIS (% values)'!$D110*'FS ANALYSIS (% values)'!F110)</f>
        <v/>
      </c>
      <c r="E111" s="106" t="str">
        <f>IF('FS ANALYSIS (% values)'!G110=0,"",'FS ANALYSIS (% values)'!$D110*'FS ANALYSIS (% values)'!G110)</f>
        <v/>
      </c>
      <c r="F111" s="106" t="str">
        <f>IF('FS ANALYSIS (% values)'!H110=0,"",'FS ANALYSIS (% values)'!$D110*'FS ANALYSIS (% values)'!H110)</f>
        <v/>
      </c>
      <c r="G111" s="106" t="str">
        <f>IF('FS ANALYSIS (% values)'!I110=0,"",'FS ANALYSIS (% values)'!$D110*'FS ANALYSIS (% values)'!I110)</f>
        <v/>
      </c>
      <c r="H111" s="106" t="str">
        <f>IF('FS ANALYSIS (% values)'!J110=0,"",'FS ANALYSIS (% values)'!$D110*'FS ANALYSIS (% values)'!J110)</f>
        <v/>
      </c>
      <c r="I111" s="106" t="str">
        <f>IF('FS ANALYSIS (% values)'!K110=0,"",'FS ANALYSIS (% values)'!$D110*'FS ANALYSIS (% values)'!K110)</f>
        <v/>
      </c>
      <c r="J111" s="106" t="str">
        <f>IF('FS ANALYSIS (% values)'!L110=0,"",'FS ANALYSIS (% values)'!$D110*'FS ANALYSIS (% values)'!L110)</f>
        <v/>
      </c>
      <c r="K111" s="106" t="str">
        <f>IF('FS ANALYSIS (% values)'!M110=0,"",'FS ANALYSIS (% values)'!$D110*'FS ANALYSIS (% values)'!M110)</f>
        <v/>
      </c>
      <c r="L111" s="106" t="str">
        <f>IF('FS ANALYSIS (% values)'!N110=0,"",'FS ANALYSIS (% values)'!$D110*'FS ANALYSIS (% values)'!N110)</f>
        <v/>
      </c>
      <c r="M111" s="106" t="str">
        <f>IF('FS ANALYSIS (% values)'!O110=0,"",'FS ANALYSIS (% values)'!$D110*'FS ANALYSIS (% values)'!O110)</f>
        <v/>
      </c>
      <c r="N111" s="106" t="str">
        <f>IF('FS ANALYSIS (% values)'!P110=0,"",'FS ANALYSIS (% values)'!$D110*'FS ANALYSIS (% values)'!P110)</f>
        <v/>
      </c>
      <c r="O111" s="106" t="str">
        <f>IF('FS ANALYSIS (% values)'!Q110=0,"",'FS ANALYSIS (% values)'!$D110*'FS ANALYSIS (% values)'!Q110)</f>
        <v/>
      </c>
      <c r="P111" s="106" t="str">
        <f>IF('FS ANALYSIS (% values)'!R110=0,"",'FS ANALYSIS (% values)'!$D110*'FS ANALYSIS (% values)'!R110)</f>
        <v/>
      </c>
      <c r="Q111" s="107" t="str">
        <f>IF('FS ANALYSIS (% values)'!S110=0,"",'FS ANALYSIS (% values)'!$D110*'FS ANALYSIS (% values)'!S110)</f>
        <v/>
      </c>
      <c r="S111" s="108">
        <f t="shared" si="14"/>
        <v>0</v>
      </c>
      <c r="T111" s="109" t="e">
        <f t="shared" si="15"/>
        <v>#NUM!</v>
      </c>
      <c r="U111" s="110" t="e">
        <f t="shared" si="16"/>
        <v>#NUM!</v>
      </c>
      <c r="V111" s="111"/>
      <c r="W111" s="112">
        <f t="shared" si="17"/>
        <v>0</v>
      </c>
      <c r="X111" s="110" t="e">
        <f t="shared" si="12"/>
        <v>#NUM!</v>
      </c>
      <c r="Y111" s="112">
        <f t="shared" si="18"/>
        <v>0</v>
      </c>
      <c r="Z111" s="110" t="e">
        <f t="shared" si="13"/>
        <v>#NUM!</v>
      </c>
    </row>
    <row r="112" spans="2:26" x14ac:dyDescent="0.25">
      <c r="B112" s="145">
        <f>'FS ANALYSIS (% values)'!C111</f>
        <v>0</v>
      </c>
      <c r="C112" s="105" t="str">
        <f>IF('FS ANALYSIS (% values)'!E111=0,"",'FS ANALYSIS (% values)'!$D111*'FS ANALYSIS (% values)'!E111)</f>
        <v/>
      </c>
      <c r="D112" s="106" t="str">
        <f>IF('FS ANALYSIS (% values)'!F111=0,"",'FS ANALYSIS (% values)'!$D111*'FS ANALYSIS (% values)'!F111)</f>
        <v/>
      </c>
      <c r="E112" s="106" t="str">
        <f>IF('FS ANALYSIS (% values)'!G111=0,"",'FS ANALYSIS (% values)'!$D111*'FS ANALYSIS (% values)'!G111)</f>
        <v/>
      </c>
      <c r="F112" s="106" t="str">
        <f>IF('FS ANALYSIS (% values)'!H111=0,"",'FS ANALYSIS (% values)'!$D111*'FS ANALYSIS (% values)'!H111)</f>
        <v/>
      </c>
      <c r="G112" s="106" t="str">
        <f>IF('FS ANALYSIS (% values)'!I111=0,"",'FS ANALYSIS (% values)'!$D111*'FS ANALYSIS (% values)'!I111)</f>
        <v/>
      </c>
      <c r="H112" s="106" t="str">
        <f>IF('FS ANALYSIS (% values)'!J111=0,"",'FS ANALYSIS (% values)'!$D111*'FS ANALYSIS (% values)'!J111)</f>
        <v/>
      </c>
      <c r="I112" s="106" t="str">
        <f>IF('FS ANALYSIS (% values)'!K111=0,"",'FS ANALYSIS (% values)'!$D111*'FS ANALYSIS (% values)'!K111)</f>
        <v/>
      </c>
      <c r="J112" s="106" t="str">
        <f>IF('FS ANALYSIS (% values)'!L111=0,"",'FS ANALYSIS (% values)'!$D111*'FS ANALYSIS (% values)'!L111)</f>
        <v/>
      </c>
      <c r="K112" s="106" t="str">
        <f>IF('FS ANALYSIS (% values)'!M111=0,"",'FS ANALYSIS (% values)'!$D111*'FS ANALYSIS (% values)'!M111)</f>
        <v/>
      </c>
      <c r="L112" s="106" t="str">
        <f>IF('FS ANALYSIS (% values)'!N111=0,"",'FS ANALYSIS (% values)'!$D111*'FS ANALYSIS (% values)'!N111)</f>
        <v/>
      </c>
      <c r="M112" s="106" t="str">
        <f>IF('FS ANALYSIS (% values)'!O111=0,"",'FS ANALYSIS (% values)'!$D111*'FS ANALYSIS (% values)'!O111)</f>
        <v/>
      </c>
      <c r="N112" s="106" t="str">
        <f>IF('FS ANALYSIS (% values)'!P111=0,"",'FS ANALYSIS (% values)'!$D111*'FS ANALYSIS (% values)'!P111)</f>
        <v/>
      </c>
      <c r="O112" s="106" t="str">
        <f>IF('FS ANALYSIS (% values)'!Q111=0,"",'FS ANALYSIS (% values)'!$D111*'FS ANALYSIS (% values)'!Q111)</f>
        <v/>
      </c>
      <c r="P112" s="106" t="str">
        <f>IF('FS ANALYSIS (% values)'!R111=0,"",'FS ANALYSIS (% values)'!$D111*'FS ANALYSIS (% values)'!R111)</f>
        <v/>
      </c>
      <c r="Q112" s="107" t="str">
        <f>IF('FS ANALYSIS (% values)'!S111=0,"",'FS ANALYSIS (% values)'!$D111*'FS ANALYSIS (% values)'!S111)</f>
        <v/>
      </c>
      <c r="S112" s="108">
        <f t="shared" si="14"/>
        <v>0</v>
      </c>
      <c r="T112" s="109" t="e">
        <f t="shared" si="15"/>
        <v>#NUM!</v>
      </c>
      <c r="U112" s="110" t="e">
        <f t="shared" si="16"/>
        <v>#NUM!</v>
      </c>
      <c r="V112" s="111"/>
      <c r="W112" s="112">
        <f t="shared" si="17"/>
        <v>0</v>
      </c>
      <c r="X112" s="110" t="e">
        <f t="shared" si="12"/>
        <v>#NUM!</v>
      </c>
      <c r="Y112" s="112">
        <f t="shared" si="18"/>
        <v>0</v>
      </c>
      <c r="Z112" s="110" t="e">
        <f t="shared" si="13"/>
        <v>#NUM!</v>
      </c>
    </row>
    <row r="113" spans="2:26" x14ac:dyDescent="0.25">
      <c r="B113" s="145">
        <f>'FS ANALYSIS (% values)'!C112</f>
        <v>0</v>
      </c>
      <c r="C113" s="105" t="str">
        <f>IF('FS ANALYSIS (% values)'!E112=0,"",'FS ANALYSIS (% values)'!$D112*'FS ANALYSIS (% values)'!E112)</f>
        <v/>
      </c>
      <c r="D113" s="106" t="str">
        <f>IF('FS ANALYSIS (% values)'!F112=0,"",'FS ANALYSIS (% values)'!$D112*'FS ANALYSIS (% values)'!F112)</f>
        <v/>
      </c>
      <c r="E113" s="106" t="str">
        <f>IF('FS ANALYSIS (% values)'!G112=0,"",'FS ANALYSIS (% values)'!$D112*'FS ANALYSIS (% values)'!G112)</f>
        <v/>
      </c>
      <c r="F113" s="106" t="str">
        <f>IF('FS ANALYSIS (% values)'!H112=0,"",'FS ANALYSIS (% values)'!$D112*'FS ANALYSIS (% values)'!H112)</f>
        <v/>
      </c>
      <c r="G113" s="106" t="str">
        <f>IF('FS ANALYSIS (% values)'!I112=0,"",'FS ANALYSIS (% values)'!$D112*'FS ANALYSIS (% values)'!I112)</f>
        <v/>
      </c>
      <c r="H113" s="106" t="str">
        <f>IF('FS ANALYSIS (% values)'!J112=0,"",'FS ANALYSIS (% values)'!$D112*'FS ANALYSIS (% values)'!J112)</f>
        <v/>
      </c>
      <c r="I113" s="106" t="str">
        <f>IF('FS ANALYSIS (% values)'!K112=0,"",'FS ANALYSIS (% values)'!$D112*'FS ANALYSIS (% values)'!K112)</f>
        <v/>
      </c>
      <c r="J113" s="106" t="str">
        <f>IF('FS ANALYSIS (% values)'!L112=0,"",'FS ANALYSIS (% values)'!$D112*'FS ANALYSIS (% values)'!L112)</f>
        <v/>
      </c>
      <c r="K113" s="106" t="str">
        <f>IF('FS ANALYSIS (% values)'!M112=0,"",'FS ANALYSIS (% values)'!$D112*'FS ANALYSIS (% values)'!M112)</f>
        <v/>
      </c>
      <c r="L113" s="106" t="str">
        <f>IF('FS ANALYSIS (% values)'!N112=0,"",'FS ANALYSIS (% values)'!$D112*'FS ANALYSIS (% values)'!N112)</f>
        <v/>
      </c>
      <c r="M113" s="106" t="str">
        <f>IF('FS ANALYSIS (% values)'!O112=0,"",'FS ANALYSIS (% values)'!$D112*'FS ANALYSIS (% values)'!O112)</f>
        <v/>
      </c>
      <c r="N113" s="106" t="str">
        <f>IF('FS ANALYSIS (% values)'!P112=0,"",'FS ANALYSIS (% values)'!$D112*'FS ANALYSIS (% values)'!P112)</f>
        <v/>
      </c>
      <c r="O113" s="106" t="str">
        <f>IF('FS ANALYSIS (% values)'!Q112=0,"",'FS ANALYSIS (% values)'!$D112*'FS ANALYSIS (% values)'!Q112)</f>
        <v/>
      </c>
      <c r="P113" s="106" t="str">
        <f>IF('FS ANALYSIS (% values)'!R112=0,"",'FS ANALYSIS (% values)'!$D112*'FS ANALYSIS (% values)'!R112)</f>
        <v/>
      </c>
      <c r="Q113" s="107" t="str">
        <f>IF('FS ANALYSIS (% values)'!S112=0,"",'FS ANALYSIS (% values)'!$D112*'FS ANALYSIS (% values)'!S112)</f>
        <v/>
      </c>
      <c r="S113" s="108">
        <f t="shared" si="14"/>
        <v>0</v>
      </c>
      <c r="T113" s="109" t="e">
        <f t="shared" si="15"/>
        <v>#NUM!</v>
      </c>
      <c r="U113" s="110" t="e">
        <f t="shared" si="16"/>
        <v>#NUM!</v>
      </c>
      <c r="V113" s="111"/>
      <c r="W113" s="112">
        <f t="shared" si="17"/>
        <v>0</v>
      </c>
      <c r="X113" s="110" t="e">
        <f t="shared" si="12"/>
        <v>#NUM!</v>
      </c>
      <c r="Y113" s="112">
        <f t="shared" si="18"/>
        <v>0</v>
      </c>
      <c r="Z113" s="110" t="e">
        <f t="shared" si="13"/>
        <v>#NUM!</v>
      </c>
    </row>
    <row r="114" spans="2:26" x14ac:dyDescent="0.25">
      <c r="B114" s="145">
        <f>'FS ANALYSIS (% values)'!C113</f>
        <v>0</v>
      </c>
      <c r="C114" s="105" t="str">
        <f>IF('FS ANALYSIS (% values)'!E113=0,"",'FS ANALYSIS (% values)'!$D113*'FS ANALYSIS (% values)'!E113)</f>
        <v/>
      </c>
      <c r="D114" s="106" t="str">
        <f>IF('FS ANALYSIS (% values)'!F113=0,"",'FS ANALYSIS (% values)'!$D113*'FS ANALYSIS (% values)'!F113)</f>
        <v/>
      </c>
      <c r="E114" s="106" t="str">
        <f>IF('FS ANALYSIS (% values)'!G113=0,"",'FS ANALYSIS (% values)'!$D113*'FS ANALYSIS (% values)'!G113)</f>
        <v/>
      </c>
      <c r="F114" s="106" t="str">
        <f>IF('FS ANALYSIS (% values)'!H113=0,"",'FS ANALYSIS (% values)'!$D113*'FS ANALYSIS (% values)'!H113)</f>
        <v/>
      </c>
      <c r="G114" s="106" t="str">
        <f>IF('FS ANALYSIS (% values)'!I113=0,"",'FS ANALYSIS (% values)'!$D113*'FS ANALYSIS (% values)'!I113)</f>
        <v/>
      </c>
      <c r="H114" s="106" t="str">
        <f>IF('FS ANALYSIS (% values)'!J113=0,"",'FS ANALYSIS (% values)'!$D113*'FS ANALYSIS (% values)'!J113)</f>
        <v/>
      </c>
      <c r="I114" s="106" t="str">
        <f>IF('FS ANALYSIS (% values)'!K113=0,"",'FS ANALYSIS (% values)'!$D113*'FS ANALYSIS (% values)'!K113)</f>
        <v/>
      </c>
      <c r="J114" s="106" t="str">
        <f>IF('FS ANALYSIS (% values)'!L113=0,"",'FS ANALYSIS (% values)'!$D113*'FS ANALYSIS (% values)'!L113)</f>
        <v/>
      </c>
      <c r="K114" s="106" t="str">
        <f>IF('FS ANALYSIS (% values)'!M113=0,"",'FS ANALYSIS (% values)'!$D113*'FS ANALYSIS (% values)'!M113)</f>
        <v/>
      </c>
      <c r="L114" s="106" t="str">
        <f>IF('FS ANALYSIS (% values)'!N113=0,"",'FS ANALYSIS (% values)'!$D113*'FS ANALYSIS (% values)'!N113)</f>
        <v/>
      </c>
      <c r="M114" s="106" t="str">
        <f>IF('FS ANALYSIS (% values)'!O113=0,"",'FS ANALYSIS (% values)'!$D113*'FS ANALYSIS (% values)'!O113)</f>
        <v/>
      </c>
      <c r="N114" s="106" t="str">
        <f>IF('FS ANALYSIS (% values)'!P113=0,"",'FS ANALYSIS (% values)'!$D113*'FS ANALYSIS (% values)'!P113)</f>
        <v/>
      </c>
      <c r="O114" s="106" t="str">
        <f>IF('FS ANALYSIS (% values)'!Q113=0,"",'FS ANALYSIS (% values)'!$D113*'FS ANALYSIS (% values)'!Q113)</f>
        <v/>
      </c>
      <c r="P114" s="106" t="str">
        <f>IF('FS ANALYSIS (% values)'!R113=0,"",'FS ANALYSIS (% values)'!$D113*'FS ANALYSIS (% values)'!R113)</f>
        <v/>
      </c>
      <c r="Q114" s="107" t="str">
        <f>IF('FS ANALYSIS (% values)'!S113=0,"",'FS ANALYSIS (% values)'!$D113*'FS ANALYSIS (% values)'!S113)</f>
        <v/>
      </c>
      <c r="S114" s="108">
        <f t="shared" si="14"/>
        <v>0</v>
      </c>
      <c r="T114" s="109" t="e">
        <f t="shared" si="15"/>
        <v>#NUM!</v>
      </c>
      <c r="U114" s="110" t="e">
        <f t="shared" si="16"/>
        <v>#NUM!</v>
      </c>
      <c r="V114" s="111"/>
      <c r="W114" s="112">
        <f t="shared" si="17"/>
        <v>0</v>
      </c>
      <c r="X114" s="110" t="e">
        <f t="shared" si="12"/>
        <v>#NUM!</v>
      </c>
      <c r="Y114" s="112">
        <f t="shared" si="18"/>
        <v>0</v>
      </c>
      <c r="Z114" s="110" t="e">
        <f t="shared" si="13"/>
        <v>#NUM!</v>
      </c>
    </row>
    <row r="115" spans="2:26" x14ac:dyDescent="0.25">
      <c r="B115" s="145">
        <f>'FS ANALYSIS (% values)'!C114</f>
        <v>0</v>
      </c>
      <c r="C115" s="105" t="str">
        <f>IF('FS ANALYSIS (% values)'!E114=0,"",'FS ANALYSIS (% values)'!$D114*'FS ANALYSIS (% values)'!E114)</f>
        <v/>
      </c>
      <c r="D115" s="106" t="str">
        <f>IF('FS ANALYSIS (% values)'!F114=0,"",'FS ANALYSIS (% values)'!$D114*'FS ANALYSIS (% values)'!F114)</f>
        <v/>
      </c>
      <c r="E115" s="106" t="str">
        <f>IF('FS ANALYSIS (% values)'!G114=0,"",'FS ANALYSIS (% values)'!$D114*'FS ANALYSIS (% values)'!G114)</f>
        <v/>
      </c>
      <c r="F115" s="106" t="str">
        <f>IF('FS ANALYSIS (% values)'!H114=0,"",'FS ANALYSIS (% values)'!$D114*'FS ANALYSIS (% values)'!H114)</f>
        <v/>
      </c>
      <c r="G115" s="106" t="str">
        <f>IF('FS ANALYSIS (% values)'!I114=0,"",'FS ANALYSIS (% values)'!$D114*'FS ANALYSIS (% values)'!I114)</f>
        <v/>
      </c>
      <c r="H115" s="106" t="str">
        <f>IF('FS ANALYSIS (% values)'!J114=0,"",'FS ANALYSIS (% values)'!$D114*'FS ANALYSIS (% values)'!J114)</f>
        <v/>
      </c>
      <c r="I115" s="106" t="str">
        <f>IF('FS ANALYSIS (% values)'!K114=0,"",'FS ANALYSIS (% values)'!$D114*'FS ANALYSIS (% values)'!K114)</f>
        <v/>
      </c>
      <c r="J115" s="106" t="str">
        <f>IF('FS ANALYSIS (% values)'!L114=0,"",'FS ANALYSIS (% values)'!$D114*'FS ANALYSIS (% values)'!L114)</f>
        <v/>
      </c>
      <c r="K115" s="106" t="str">
        <f>IF('FS ANALYSIS (% values)'!M114=0,"",'FS ANALYSIS (% values)'!$D114*'FS ANALYSIS (% values)'!M114)</f>
        <v/>
      </c>
      <c r="L115" s="106" t="str">
        <f>IF('FS ANALYSIS (% values)'!N114=0,"",'FS ANALYSIS (% values)'!$D114*'FS ANALYSIS (% values)'!N114)</f>
        <v/>
      </c>
      <c r="M115" s="106" t="str">
        <f>IF('FS ANALYSIS (% values)'!O114=0,"",'FS ANALYSIS (% values)'!$D114*'FS ANALYSIS (% values)'!O114)</f>
        <v/>
      </c>
      <c r="N115" s="106" t="str">
        <f>IF('FS ANALYSIS (% values)'!P114=0,"",'FS ANALYSIS (% values)'!$D114*'FS ANALYSIS (% values)'!P114)</f>
        <v/>
      </c>
      <c r="O115" s="106" t="str">
        <f>IF('FS ANALYSIS (% values)'!Q114=0,"",'FS ANALYSIS (% values)'!$D114*'FS ANALYSIS (% values)'!Q114)</f>
        <v/>
      </c>
      <c r="P115" s="106" t="str">
        <f>IF('FS ANALYSIS (% values)'!R114=0,"",'FS ANALYSIS (% values)'!$D114*'FS ANALYSIS (% values)'!R114)</f>
        <v/>
      </c>
      <c r="Q115" s="107" t="str">
        <f>IF('FS ANALYSIS (% values)'!S114=0,"",'FS ANALYSIS (% values)'!$D114*'FS ANALYSIS (% values)'!S114)</f>
        <v/>
      </c>
      <c r="S115" s="108">
        <f t="shared" si="14"/>
        <v>0</v>
      </c>
      <c r="T115" s="109" t="e">
        <f t="shared" si="15"/>
        <v>#NUM!</v>
      </c>
      <c r="U115" s="110" t="e">
        <f t="shared" si="16"/>
        <v>#NUM!</v>
      </c>
      <c r="V115" s="111"/>
      <c r="W115" s="112">
        <f t="shared" si="17"/>
        <v>0</v>
      </c>
      <c r="X115" s="110" t="e">
        <f t="shared" si="12"/>
        <v>#NUM!</v>
      </c>
      <c r="Y115" s="112">
        <f t="shared" si="18"/>
        <v>0</v>
      </c>
      <c r="Z115" s="110" t="e">
        <f t="shared" si="13"/>
        <v>#NUM!</v>
      </c>
    </row>
    <row r="116" spans="2:26" x14ac:dyDescent="0.25">
      <c r="B116" s="145">
        <f>'FS ANALYSIS (% values)'!C115</f>
        <v>0</v>
      </c>
      <c r="C116" s="105" t="str">
        <f>IF('FS ANALYSIS (% values)'!E115=0,"",'FS ANALYSIS (% values)'!$D115*'FS ANALYSIS (% values)'!E115)</f>
        <v/>
      </c>
      <c r="D116" s="106" t="str">
        <f>IF('FS ANALYSIS (% values)'!F115=0,"",'FS ANALYSIS (% values)'!$D115*'FS ANALYSIS (% values)'!F115)</f>
        <v/>
      </c>
      <c r="E116" s="106" t="str">
        <f>IF('FS ANALYSIS (% values)'!G115=0,"",'FS ANALYSIS (% values)'!$D115*'FS ANALYSIS (% values)'!G115)</f>
        <v/>
      </c>
      <c r="F116" s="106" t="str">
        <f>IF('FS ANALYSIS (% values)'!H115=0,"",'FS ANALYSIS (% values)'!$D115*'FS ANALYSIS (% values)'!H115)</f>
        <v/>
      </c>
      <c r="G116" s="106" t="str">
        <f>IF('FS ANALYSIS (% values)'!I115=0,"",'FS ANALYSIS (% values)'!$D115*'FS ANALYSIS (% values)'!I115)</f>
        <v/>
      </c>
      <c r="H116" s="106" t="str">
        <f>IF('FS ANALYSIS (% values)'!J115=0,"",'FS ANALYSIS (% values)'!$D115*'FS ANALYSIS (% values)'!J115)</f>
        <v/>
      </c>
      <c r="I116" s="106" t="str">
        <f>IF('FS ANALYSIS (% values)'!K115=0,"",'FS ANALYSIS (% values)'!$D115*'FS ANALYSIS (% values)'!K115)</f>
        <v/>
      </c>
      <c r="J116" s="106" t="str">
        <f>IF('FS ANALYSIS (% values)'!L115=0,"",'FS ANALYSIS (% values)'!$D115*'FS ANALYSIS (% values)'!L115)</f>
        <v/>
      </c>
      <c r="K116" s="106" t="str">
        <f>IF('FS ANALYSIS (% values)'!M115=0,"",'FS ANALYSIS (% values)'!$D115*'FS ANALYSIS (% values)'!M115)</f>
        <v/>
      </c>
      <c r="L116" s="106" t="str">
        <f>IF('FS ANALYSIS (% values)'!N115=0,"",'FS ANALYSIS (% values)'!$D115*'FS ANALYSIS (% values)'!N115)</f>
        <v/>
      </c>
      <c r="M116" s="106" t="str">
        <f>IF('FS ANALYSIS (% values)'!O115=0,"",'FS ANALYSIS (% values)'!$D115*'FS ANALYSIS (% values)'!O115)</f>
        <v/>
      </c>
      <c r="N116" s="106" t="str">
        <f>IF('FS ANALYSIS (% values)'!P115=0,"",'FS ANALYSIS (% values)'!$D115*'FS ANALYSIS (% values)'!P115)</f>
        <v/>
      </c>
      <c r="O116" s="106" t="str">
        <f>IF('FS ANALYSIS (% values)'!Q115=0,"",'FS ANALYSIS (% values)'!$D115*'FS ANALYSIS (% values)'!Q115)</f>
        <v/>
      </c>
      <c r="P116" s="106" t="str">
        <f>IF('FS ANALYSIS (% values)'!R115=0,"",'FS ANALYSIS (% values)'!$D115*'FS ANALYSIS (% values)'!R115)</f>
        <v/>
      </c>
      <c r="Q116" s="107" t="str">
        <f>IF('FS ANALYSIS (% values)'!S115=0,"",'FS ANALYSIS (% values)'!$D115*'FS ANALYSIS (% values)'!S115)</f>
        <v/>
      </c>
      <c r="S116" s="108">
        <f t="shared" si="14"/>
        <v>0</v>
      </c>
      <c r="T116" s="109" t="e">
        <f t="shared" si="15"/>
        <v>#NUM!</v>
      </c>
      <c r="U116" s="110" t="e">
        <f t="shared" si="16"/>
        <v>#NUM!</v>
      </c>
      <c r="V116" s="111"/>
      <c r="W116" s="112">
        <f t="shared" si="17"/>
        <v>0</v>
      </c>
      <c r="X116" s="110" t="e">
        <f t="shared" si="12"/>
        <v>#NUM!</v>
      </c>
      <c r="Y116" s="112">
        <f t="shared" si="18"/>
        <v>0</v>
      </c>
      <c r="Z116" s="110" t="e">
        <f t="shared" si="13"/>
        <v>#NUM!</v>
      </c>
    </row>
    <row r="117" spans="2:26" x14ac:dyDescent="0.25">
      <c r="B117" s="145">
        <f>'FS ANALYSIS (% values)'!C116</f>
        <v>0</v>
      </c>
      <c r="C117" s="105" t="str">
        <f>IF('FS ANALYSIS (% values)'!E116=0,"",'FS ANALYSIS (% values)'!$D116*'FS ANALYSIS (% values)'!E116)</f>
        <v/>
      </c>
      <c r="D117" s="106" t="str">
        <f>IF('FS ANALYSIS (% values)'!F116=0,"",'FS ANALYSIS (% values)'!$D116*'FS ANALYSIS (% values)'!F116)</f>
        <v/>
      </c>
      <c r="E117" s="106" t="str">
        <f>IF('FS ANALYSIS (% values)'!G116=0,"",'FS ANALYSIS (% values)'!$D116*'FS ANALYSIS (% values)'!G116)</f>
        <v/>
      </c>
      <c r="F117" s="106" t="str">
        <f>IF('FS ANALYSIS (% values)'!H116=0,"",'FS ANALYSIS (% values)'!$D116*'FS ANALYSIS (% values)'!H116)</f>
        <v/>
      </c>
      <c r="G117" s="106" t="str">
        <f>IF('FS ANALYSIS (% values)'!I116=0,"",'FS ANALYSIS (% values)'!$D116*'FS ANALYSIS (% values)'!I116)</f>
        <v/>
      </c>
      <c r="H117" s="106" t="str">
        <f>IF('FS ANALYSIS (% values)'!J116=0,"",'FS ANALYSIS (% values)'!$D116*'FS ANALYSIS (% values)'!J116)</f>
        <v/>
      </c>
      <c r="I117" s="106" t="str">
        <f>IF('FS ANALYSIS (% values)'!K116=0,"",'FS ANALYSIS (% values)'!$D116*'FS ANALYSIS (% values)'!K116)</f>
        <v/>
      </c>
      <c r="J117" s="106" t="str">
        <f>IF('FS ANALYSIS (% values)'!L116=0,"",'FS ANALYSIS (% values)'!$D116*'FS ANALYSIS (% values)'!L116)</f>
        <v/>
      </c>
      <c r="K117" s="106" t="str">
        <f>IF('FS ANALYSIS (% values)'!M116=0,"",'FS ANALYSIS (% values)'!$D116*'FS ANALYSIS (% values)'!M116)</f>
        <v/>
      </c>
      <c r="L117" s="106" t="str">
        <f>IF('FS ANALYSIS (% values)'!N116=0,"",'FS ANALYSIS (% values)'!$D116*'FS ANALYSIS (% values)'!N116)</f>
        <v/>
      </c>
      <c r="M117" s="106" t="str">
        <f>IF('FS ANALYSIS (% values)'!O116=0,"",'FS ANALYSIS (% values)'!$D116*'FS ANALYSIS (% values)'!O116)</f>
        <v/>
      </c>
      <c r="N117" s="106" t="str">
        <f>IF('FS ANALYSIS (% values)'!P116=0,"",'FS ANALYSIS (% values)'!$D116*'FS ANALYSIS (% values)'!P116)</f>
        <v/>
      </c>
      <c r="O117" s="106" t="str">
        <f>IF('FS ANALYSIS (% values)'!Q116=0,"",'FS ANALYSIS (% values)'!$D116*'FS ANALYSIS (% values)'!Q116)</f>
        <v/>
      </c>
      <c r="P117" s="106" t="str">
        <f>IF('FS ANALYSIS (% values)'!R116=0,"",'FS ANALYSIS (% values)'!$D116*'FS ANALYSIS (% values)'!R116)</f>
        <v/>
      </c>
      <c r="Q117" s="107" t="str">
        <f>IF('FS ANALYSIS (% values)'!S116=0,"",'FS ANALYSIS (% values)'!$D116*'FS ANALYSIS (% values)'!S116)</f>
        <v/>
      </c>
      <c r="S117" s="108">
        <f t="shared" si="14"/>
        <v>0</v>
      </c>
      <c r="T117" s="109" t="e">
        <f t="shared" si="15"/>
        <v>#NUM!</v>
      </c>
      <c r="U117" s="110" t="e">
        <f t="shared" si="16"/>
        <v>#NUM!</v>
      </c>
      <c r="V117" s="111"/>
      <c r="W117" s="112">
        <f t="shared" si="17"/>
        <v>0</v>
      </c>
      <c r="X117" s="110" t="e">
        <f t="shared" si="12"/>
        <v>#NUM!</v>
      </c>
      <c r="Y117" s="112">
        <f t="shared" si="18"/>
        <v>0</v>
      </c>
      <c r="Z117" s="110" t="e">
        <f t="shared" si="13"/>
        <v>#NUM!</v>
      </c>
    </row>
    <row r="118" spans="2:26" x14ac:dyDescent="0.25">
      <c r="B118" s="145">
        <f>'FS ANALYSIS (% values)'!C117</f>
        <v>0</v>
      </c>
      <c r="C118" s="105" t="str">
        <f>IF('FS ANALYSIS (% values)'!E117=0,"",'FS ANALYSIS (% values)'!$D117*'FS ANALYSIS (% values)'!E117)</f>
        <v/>
      </c>
      <c r="D118" s="106" t="str">
        <f>IF('FS ANALYSIS (% values)'!F117=0,"",'FS ANALYSIS (% values)'!$D117*'FS ANALYSIS (% values)'!F117)</f>
        <v/>
      </c>
      <c r="E118" s="106" t="str">
        <f>IF('FS ANALYSIS (% values)'!G117=0,"",'FS ANALYSIS (% values)'!$D117*'FS ANALYSIS (% values)'!G117)</f>
        <v/>
      </c>
      <c r="F118" s="106" t="str">
        <f>IF('FS ANALYSIS (% values)'!H117=0,"",'FS ANALYSIS (% values)'!$D117*'FS ANALYSIS (% values)'!H117)</f>
        <v/>
      </c>
      <c r="G118" s="106" t="str">
        <f>IF('FS ANALYSIS (% values)'!I117=0,"",'FS ANALYSIS (% values)'!$D117*'FS ANALYSIS (% values)'!I117)</f>
        <v/>
      </c>
      <c r="H118" s="106" t="str">
        <f>IF('FS ANALYSIS (% values)'!J117=0,"",'FS ANALYSIS (% values)'!$D117*'FS ANALYSIS (% values)'!J117)</f>
        <v/>
      </c>
      <c r="I118" s="106" t="str">
        <f>IF('FS ANALYSIS (% values)'!K117=0,"",'FS ANALYSIS (% values)'!$D117*'FS ANALYSIS (% values)'!K117)</f>
        <v/>
      </c>
      <c r="J118" s="106" t="str">
        <f>IF('FS ANALYSIS (% values)'!L117=0,"",'FS ANALYSIS (% values)'!$D117*'FS ANALYSIS (% values)'!L117)</f>
        <v/>
      </c>
      <c r="K118" s="106" t="str">
        <f>IF('FS ANALYSIS (% values)'!M117=0,"",'FS ANALYSIS (% values)'!$D117*'FS ANALYSIS (% values)'!M117)</f>
        <v/>
      </c>
      <c r="L118" s="106" t="str">
        <f>IF('FS ANALYSIS (% values)'!N117=0,"",'FS ANALYSIS (% values)'!$D117*'FS ANALYSIS (% values)'!N117)</f>
        <v/>
      </c>
      <c r="M118" s="106" t="str">
        <f>IF('FS ANALYSIS (% values)'!O117=0,"",'FS ANALYSIS (% values)'!$D117*'FS ANALYSIS (% values)'!O117)</f>
        <v/>
      </c>
      <c r="N118" s="106" t="str">
        <f>IF('FS ANALYSIS (% values)'!P117=0,"",'FS ANALYSIS (% values)'!$D117*'FS ANALYSIS (% values)'!P117)</f>
        <v/>
      </c>
      <c r="O118" s="106" t="str">
        <f>IF('FS ANALYSIS (% values)'!Q117=0,"",'FS ANALYSIS (% values)'!$D117*'FS ANALYSIS (% values)'!Q117)</f>
        <v/>
      </c>
      <c r="P118" s="106" t="str">
        <f>IF('FS ANALYSIS (% values)'!R117=0,"",'FS ANALYSIS (% values)'!$D117*'FS ANALYSIS (% values)'!R117)</f>
        <v/>
      </c>
      <c r="Q118" s="107" t="str">
        <f>IF('FS ANALYSIS (% values)'!S117=0,"",'FS ANALYSIS (% values)'!$D117*'FS ANALYSIS (% values)'!S117)</f>
        <v/>
      </c>
      <c r="S118" s="108">
        <f t="shared" si="14"/>
        <v>0</v>
      </c>
      <c r="T118" s="109" t="e">
        <f t="shared" si="15"/>
        <v>#NUM!</v>
      </c>
      <c r="U118" s="110" t="e">
        <f t="shared" si="16"/>
        <v>#NUM!</v>
      </c>
      <c r="V118" s="111"/>
      <c r="W118" s="112">
        <f t="shared" si="17"/>
        <v>0</v>
      </c>
      <c r="X118" s="110" t="e">
        <f t="shared" si="12"/>
        <v>#NUM!</v>
      </c>
      <c r="Y118" s="112">
        <f t="shared" si="18"/>
        <v>0</v>
      </c>
      <c r="Z118" s="110" t="e">
        <f t="shared" si="13"/>
        <v>#NUM!</v>
      </c>
    </row>
    <row r="119" spans="2:26" x14ac:dyDescent="0.25">
      <c r="B119" s="145">
        <f>'FS ANALYSIS (% values)'!C118</f>
        <v>0</v>
      </c>
      <c r="C119" s="105" t="str">
        <f>IF('FS ANALYSIS (% values)'!E118=0,"",'FS ANALYSIS (% values)'!$D118*'FS ANALYSIS (% values)'!E118)</f>
        <v/>
      </c>
      <c r="D119" s="106" t="str">
        <f>IF('FS ANALYSIS (% values)'!F118=0,"",'FS ANALYSIS (% values)'!$D118*'FS ANALYSIS (% values)'!F118)</f>
        <v/>
      </c>
      <c r="E119" s="106" t="str">
        <f>IF('FS ANALYSIS (% values)'!G118=0,"",'FS ANALYSIS (% values)'!$D118*'FS ANALYSIS (% values)'!G118)</f>
        <v/>
      </c>
      <c r="F119" s="106" t="str">
        <f>IF('FS ANALYSIS (% values)'!H118=0,"",'FS ANALYSIS (% values)'!$D118*'FS ANALYSIS (% values)'!H118)</f>
        <v/>
      </c>
      <c r="G119" s="106" t="str">
        <f>IF('FS ANALYSIS (% values)'!I118=0,"",'FS ANALYSIS (% values)'!$D118*'FS ANALYSIS (% values)'!I118)</f>
        <v/>
      </c>
      <c r="H119" s="106" t="str">
        <f>IF('FS ANALYSIS (% values)'!J118=0,"",'FS ANALYSIS (% values)'!$D118*'FS ANALYSIS (% values)'!J118)</f>
        <v/>
      </c>
      <c r="I119" s="106" t="str">
        <f>IF('FS ANALYSIS (% values)'!K118=0,"",'FS ANALYSIS (% values)'!$D118*'FS ANALYSIS (% values)'!K118)</f>
        <v/>
      </c>
      <c r="J119" s="106" t="str">
        <f>IF('FS ANALYSIS (% values)'!L118=0,"",'FS ANALYSIS (% values)'!$D118*'FS ANALYSIS (% values)'!L118)</f>
        <v/>
      </c>
      <c r="K119" s="106" t="str">
        <f>IF('FS ANALYSIS (% values)'!M118=0,"",'FS ANALYSIS (% values)'!$D118*'FS ANALYSIS (% values)'!M118)</f>
        <v/>
      </c>
      <c r="L119" s="106" t="str">
        <f>IF('FS ANALYSIS (% values)'!N118=0,"",'FS ANALYSIS (% values)'!$D118*'FS ANALYSIS (% values)'!N118)</f>
        <v/>
      </c>
      <c r="M119" s="106" t="str">
        <f>IF('FS ANALYSIS (% values)'!O118=0,"",'FS ANALYSIS (% values)'!$D118*'FS ANALYSIS (% values)'!O118)</f>
        <v/>
      </c>
      <c r="N119" s="106" t="str">
        <f>IF('FS ANALYSIS (% values)'!P118=0,"",'FS ANALYSIS (% values)'!$D118*'FS ANALYSIS (% values)'!P118)</f>
        <v/>
      </c>
      <c r="O119" s="106" t="str">
        <f>IF('FS ANALYSIS (% values)'!Q118=0,"",'FS ANALYSIS (% values)'!$D118*'FS ANALYSIS (% values)'!Q118)</f>
        <v/>
      </c>
      <c r="P119" s="106" t="str">
        <f>IF('FS ANALYSIS (% values)'!R118=0,"",'FS ANALYSIS (% values)'!$D118*'FS ANALYSIS (% values)'!R118)</f>
        <v/>
      </c>
      <c r="Q119" s="107" t="str">
        <f>IF('FS ANALYSIS (% values)'!S118=0,"",'FS ANALYSIS (% values)'!$D118*'FS ANALYSIS (% values)'!S118)</f>
        <v/>
      </c>
      <c r="S119" s="108">
        <f t="shared" si="14"/>
        <v>0</v>
      </c>
      <c r="T119" s="109" t="e">
        <f t="shared" si="15"/>
        <v>#NUM!</v>
      </c>
      <c r="U119" s="110" t="e">
        <f t="shared" si="16"/>
        <v>#NUM!</v>
      </c>
      <c r="V119" s="111"/>
      <c r="W119" s="112">
        <f t="shared" si="17"/>
        <v>0</v>
      </c>
      <c r="X119" s="110" t="e">
        <f t="shared" si="12"/>
        <v>#NUM!</v>
      </c>
      <c r="Y119" s="112">
        <f t="shared" si="18"/>
        <v>0</v>
      </c>
      <c r="Z119" s="110" t="e">
        <f t="shared" si="13"/>
        <v>#NUM!</v>
      </c>
    </row>
    <row r="120" spans="2:26" x14ac:dyDescent="0.25">
      <c r="B120" s="145">
        <f>'FS ANALYSIS (% values)'!C119</f>
        <v>0</v>
      </c>
      <c r="C120" s="105" t="str">
        <f>IF('FS ANALYSIS (% values)'!E119=0,"",'FS ANALYSIS (% values)'!$D119*'FS ANALYSIS (% values)'!E119)</f>
        <v/>
      </c>
      <c r="D120" s="106" t="str">
        <f>IF('FS ANALYSIS (% values)'!F119=0,"",'FS ANALYSIS (% values)'!$D119*'FS ANALYSIS (% values)'!F119)</f>
        <v/>
      </c>
      <c r="E120" s="106" t="str">
        <f>IF('FS ANALYSIS (% values)'!G119=0,"",'FS ANALYSIS (% values)'!$D119*'FS ANALYSIS (% values)'!G119)</f>
        <v/>
      </c>
      <c r="F120" s="106" t="str">
        <f>IF('FS ANALYSIS (% values)'!H119=0,"",'FS ANALYSIS (% values)'!$D119*'FS ANALYSIS (% values)'!H119)</f>
        <v/>
      </c>
      <c r="G120" s="106" t="str">
        <f>IF('FS ANALYSIS (% values)'!I119=0,"",'FS ANALYSIS (% values)'!$D119*'FS ANALYSIS (% values)'!I119)</f>
        <v/>
      </c>
      <c r="H120" s="106" t="str">
        <f>IF('FS ANALYSIS (% values)'!J119=0,"",'FS ANALYSIS (% values)'!$D119*'FS ANALYSIS (% values)'!J119)</f>
        <v/>
      </c>
      <c r="I120" s="106" t="str">
        <f>IF('FS ANALYSIS (% values)'!K119=0,"",'FS ANALYSIS (% values)'!$D119*'FS ANALYSIS (% values)'!K119)</f>
        <v/>
      </c>
      <c r="J120" s="106" t="str">
        <f>IF('FS ANALYSIS (% values)'!L119=0,"",'FS ANALYSIS (% values)'!$D119*'FS ANALYSIS (% values)'!L119)</f>
        <v/>
      </c>
      <c r="K120" s="106" t="str">
        <f>IF('FS ANALYSIS (% values)'!M119=0,"",'FS ANALYSIS (% values)'!$D119*'FS ANALYSIS (% values)'!M119)</f>
        <v/>
      </c>
      <c r="L120" s="106" t="str">
        <f>IF('FS ANALYSIS (% values)'!N119=0,"",'FS ANALYSIS (% values)'!$D119*'FS ANALYSIS (% values)'!N119)</f>
        <v/>
      </c>
      <c r="M120" s="106" t="str">
        <f>IF('FS ANALYSIS (% values)'!O119=0,"",'FS ANALYSIS (% values)'!$D119*'FS ANALYSIS (% values)'!O119)</f>
        <v/>
      </c>
      <c r="N120" s="106" t="str">
        <f>IF('FS ANALYSIS (% values)'!P119=0,"",'FS ANALYSIS (% values)'!$D119*'FS ANALYSIS (% values)'!P119)</f>
        <v/>
      </c>
      <c r="O120" s="106" t="str">
        <f>IF('FS ANALYSIS (% values)'!Q119=0,"",'FS ANALYSIS (% values)'!$D119*'FS ANALYSIS (% values)'!Q119)</f>
        <v/>
      </c>
      <c r="P120" s="106" t="str">
        <f>IF('FS ANALYSIS (% values)'!R119=0,"",'FS ANALYSIS (% values)'!$D119*'FS ANALYSIS (% values)'!R119)</f>
        <v/>
      </c>
      <c r="Q120" s="107" t="str">
        <f>IF('FS ANALYSIS (% values)'!S119=0,"",'FS ANALYSIS (% values)'!$D119*'FS ANALYSIS (% values)'!S119)</f>
        <v/>
      </c>
      <c r="S120" s="108">
        <f t="shared" si="14"/>
        <v>0</v>
      </c>
      <c r="T120" s="109" t="e">
        <f t="shared" si="15"/>
        <v>#NUM!</v>
      </c>
      <c r="U120" s="110" t="e">
        <f t="shared" si="16"/>
        <v>#NUM!</v>
      </c>
      <c r="V120" s="111"/>
      <c r="W120" s="112">
        <f t="shared" si="17"/>
        <v>0</v>
      </c>
      <c r="X120" s="110" t="e">
        <f t="shared" si="12"/>
        <v>#NUM!</v>
      </c>
      <c r="Y120" s="112">
        <f t="shared" si="18"/>
        <v>0</v>
      </c>
      <c r="Z120" s="110" t="e">
        <f t="shared" si="13"/>
        <v>#NUM!</v>
      </c>
    </row>
    <row r="121" spans="2:26" x14ac:dyDescent="0.25">
      <c r="B121" s="145">
        <f>'FS ANALYSIS (% values)'!C120</f>
        <v>0</v>
      </c>
      <c r="C121" s="105" t="str">
        <f>IF('FS ANALYSIS (% values)'!E120=0,"",'FS ANALYSIS (% values)'!$D120*'FS ANALYSIS (% values)'!E120)</f>
        <v/>
      </c>
      <c r="D121" s="106" t="str">
        <f>IF('FS ANALYSIS (% values)'!F120=0,"",'FS ANALYSIS (% values)'!$D120*'FS ANALYSIS (% values)'!F120)</f>
        <v/>
      </c>
      <c r="E121" s="106" t="str">
        <f>IF('FS ANALYSIS (% values)'!G120=0,"",'FS ANALYSIS (% values)'!$D120*'FS ANALYSIS (% values)'!G120)</f>
        <v/>
      </c>
      <c r="F121" s="106" t="str">
        <f>IF('FS ANALYSIS (% values)'!H120=0,"",'FS ANALYSIS (% values)'!$D120*'FS ANALYSIS (% values)'!H120)</f>
        <v/>
      </c>
      <c r="G121" s="106" t="str">
        <f>IF('FS ANALYSIS (% values)'!I120=0,"",'FS ANALYSIS (% values)'!$D120*'FS ANALYSIS (% values)'!I120)</f>
        <v/>
      </c>
      <c r="H121" s="106" t="str">
        <f>IF('FS ANALYSIS (% values)'!J120=0,"",'FS ANALYSIS (% values)'!$D120*'FS ANALYSIS (% values)'!J120)</f>
        <v/>
      </c>
      <c r="I121" s="106" t="str">
        <f>IF('FS ANALYSIS (% values)'!K120=0,"",'FS ANALYSIS (% values)'!$D120*'FS ANALYSIS (% values)'!K120)</f>
        <v/>
      </c>
      <c r="J121" s="106" t="str">
        <f>IF('FS ANALYSIS (% values)'!L120=0,"",'FS ANALYSIS (% values)'!$D120*'FS ANALYSIS (% values)'!L120)</f>
        <v/>
      </c>
      <c r="K121" s="106" t="str">
        <f>IF('FS ANALYSIS (% values)'!M120=0,"",'FS ANALYSIS (% values)'!$D120*'FS ANALYSIS (% values)'!M120)</f>
        <v/>
      </c>
      <c r="L121" s="106" t="str">
        <f>IF('FS ANALYSIS (% values)'!N120=0,"",'FS ANALYSIS (% values)'!$D120*'FS ANALYSIS (% values)'!N120)</f>
        <v/>
      </c>
      <c r="M121" s="106" t="str">
        <f>IF('FS ANALYSIS (% values)'!O120=0,"",'FS ANALYSIS (% values)'!$D120*'FS ANALYSIS (% values)'!O120)</f>
        <v/>
      </c>
      <c r="N121" s="106" t="str">
        <f>IF('FS ANALYSIS (% values)'!P120=0,"",'FS ANALYSIS (% values)'!$D120*'FS ANALYSIS (% values)'!P120)</f>
        <v/>
      </c>
      <c r="O121" s="106" t="str">
        <f>IF('FS ANALYSIS (% values)'!Q120=0,"",'FS ANALYSIS (% values)'!$D120*'FS ANALYSIS (% values)'!Q120)</f>
        <v/>
      </c>
      <c r="P121" s="106" t="str">
        <f>IF('FS ANALYSIS (% values)'!R120=0,"",'FS ANALYSIS (% values)'!$D120*'FS ANALYSIS (% values)'!R120)</f>
        <v/>
      </c>
      <c r="Q121" s="107" t="str">
        <f>IF('FS ANALYSIS (% values)'!S120=0,"",'FS ANALYSIS (% values)'!$D120*'FS ANALYSIS (% values)'!S120)</f>
        <v/>
      </c>
      <c r="S121" s="108">
        <f t="shared" si="14"/>
        <v>0</v>
      </c>
      <c r="T121" s="109" t="e">
        <f t="shared" si="15"/>
        <v>#NUM!</v>
      </c>
      <c r="U121" s="110" t="e">
        <f t="shared" si="16"/>
        <v>#NUM!</v>
      </c>
      <c r="V121" s="111"/>
      <c r="W121" s="112">
        <f t="shared" si="17"/>
        <v>0</v>
      </c>
      <c r="X121" s="110" t="e">
        <f t="shared" si="12"/>
        <v>#NUM!</v>
      </c>
      <c r="Y121" s="112">
        <f t="shared" si="18"/>
        <v>0</v>
      </c>
      <c r="Z121" s="110" t="e">
        <f t="shared" si="13"/>
        <v>#NUM!</v>
      </c>
    </row>
    <row r="122" spans="2:26" x14ac:dyDescent="0.25">
      <c r="B122" s="145">
        <f>'FS ANALYSIS (% values)'!C121</f>
        <v>0</v>
      </c>
      <c r="C122" s="105" t="str">
        <f>IF('FS ANALYSIS (% values)'!E121=0,"",'FS ANALYSIS (% values)'!$D121*'FS ANALYSIS (% values)'!E121)</f>
        <v/>
      </c>
      <c r="D122" s="106" t="str">
        <f>IF('FS ANALYSIS (% values)'!F121=0,"",'FS ANALYSIS (% values)'!$D121*'FS ANALYSIS (% values)'!F121)</f>
        <v/>
      </c>
      <c r="E122" s="106" t="str">
        <f>IF('FS ANALYSIS (% values)'!G121=0,"",'FS ANALYSIS (% values)'!$D121*'FS ANALYSIS (% values)'!G121)</f>
        <v/>
      </c>
      <c r="F122" s="106" t="str">
        <f>IF('FS ANALYSIS (% values)'!H121=0,"",'FS ANALYSIS (% values)'!$D121*'FS ANALYSIS (% values)'!H121)</f>
        <v/>
      </c>
      <c r="G122" s="106" t="str">
        <f>IF('FS ANALYSIS (% values)'!I121=0,"",'FS ANALYSIS (% values)'!$D121*'FS ANALYSIS (% values)'!I121)</f>
        <v/>
      </c>
      <c r="H122" s="106" t="str">
        <f>IF('FS ANALYSIS (% values)'!J121=0,"",'FS ANALYSIS (% values)'!$D121*'FS ANALYSIS (% values)'!J121)</f>
        <v/>
      </c>
      <c r="I122" s="106" t="str">
        <f>IF('FS ANALYSIS (% values)'!K121=0,"",'FS ANALYSIS (% values)'!$D121*'FS ANALYSIS (% values)'!K121)</f>
        <v/>
      </c>
      <c r="J122" s="106" t="str">
        <f>IF('FS ANALYSIS (% values)'!L121=0,"",'FS ANALYSIS (% values)'!$D121*'FS ANALYSIS (% values)'!L121)</f>
        <v/>
      </c>
      <c r="K122" s="106" t="str">
        <f>IF('FS ANALYSIS (% values)'!M121=0,"",'FS ANALYSIS (% values)'!$D121*'FS ANALYSIS (% values)'!M121)</f>
        <v/>
      </c>
      <c r="L122" s="106" t="str">
        <f>IF('FS ANALYSIS (% values)'!N121=0,"",'FS ANALYSIS (% values)'!$D121*'FS ANALYSIS (% values)'!N121)</f>
        <v/>
      </c>
      <c r="M122" s="106" t="str">
        <f>IF('FS ANALYSIS (% values)'!O121=0,"",'FS ANALYSIS (% values)'!$D121*'FS ANALYSIS (% values)'!O121)</f>
        <v/>
      </c>
      <c r="N122" s="106" t="str">
        <f>IF('FS ANALYSIS (% values)'!P121=0,"",'FS ANALYSIS (% values)'!$D121*'FS ANALYSIS (% values)'!P121)</f>
        <v/>
      </c>
      <c r="O122" s="106" t="str">
        <f>IF('FS ANALYSIS (% values)'!Q121=0,"",'FS ANALYSIS (% values)'!$D121*'FS ANALYSIS (% values)'!Q121)</f>
        <v/>
      </c>
      <c r="P122" s="106" t="str">
        <f>IF('FS ANALYSIS (% values)'!R121=0,"",'FS ANALYSIS (% values)'!$D121*'FS ANALYSIS (% values)'!R121)</f>
        <v/>
      </c>
      <c r="Q122" s="107" t="str">
        <f>IF('FS ANALYSIS (% values)'!S121=0,"",'FS ANALYSIS (% values)'!$D121*'FS ANALYSIS (% values)'!S121)</f>
        <v/>
      </c>
      <c r="S122" s="108">
        <f t="shared" si="14"/>
        <v>0</v>
      </c>
      <c r="T122" s="109" t="e">
        <f t="shared" si="15"/>
        <v>#NUM!</v>
      </c>
      <c r="U122" s="110" t="e">
        <f t="shared" si="16"/>
        <v>#NUM!</v>
      </c>
      <c r="V122" s="111"/>
      <c r="W122" s="112">
        <f t="shared" si="17"/>
        <v>0</v>
      </c>
      <c r="X122" s="110" t="e">
        <f t="shared" si="12"/>
        <v>#NUM!</v>
      </c>
      <c r="Y122" s="112">
        <f t="shared" si="18"/>
        <v>0</v>
      </c>
      <c r="Z122" s="110" t="e">
        <f t="shared" si="13"/>
        <v>#NUM!</v>
      </c>
    </row>
    <row r="123" spans="2:26" x14ac:dyDescent="0.25">
      <c r="B123" s="145">
        <f>'FS ANALYSIS (% values)'!C122</f>
        <v>0</v>
      </c>
      <c r="C123" s="105" t="str">
        <f>IF('FS ANALYSIS (% values)'!E122=0,"",'FS ANALYSIS (% values)'!$D122*'FS ANALYSIS (% values)'!E122)</f>
        <v/>
      </c>
      <c r="D123" s="106" t="str">
        <f>IF('FS ANALYSIS (% values)'!F122=0,"",'FS ANALYSIS (% values)'!$D122*'FS ANALYSIS (% values)'!F122)</f>
        <v/>
      </c>
      <c r="E123" s="106" t="str">
        <f>IF('FS ANALYSIS (% values)'!G122=0,"",'FS ANALYSIS (% values)'!$D122*'FS ANALYSIS (% values)'!G122)</f>
        <v/>
      </c>
      <c r="F123" s="106" t="str">
        <f>IF('FS ANALYSIS (% values)'!H122=0,"",'FS ANALYSIS (% values)'!$D122*'FS ANALYSIS (% values)'!H122)</f>
        <v/>
      </c>
      <c r="G123" s="106" t="str">
        <f>IF('FS ANALYSIS (% values)'!I122=0,"",'FS ANALYSIS (% values)'!$D122*'FS ANALYSIS (% values)'!I122)</f>
        <v/>
      </c>
      <c r="H123" s="106" t="str">
        <f>IF('FS ANALYSIS (% values)'!J122=0,"",'FS ANALYSIS (% values)'!$D122*'FS ANALYSIS (% values)'!J122)</f>
        <v/>
      </c>
      <c r="I123" s="106" t="str">
        <f>IF('FS ANALYSIS (% values)'!K122=0,"",'FS ANALYSIS (% values)'!$D122*'FS ANALYSIS (% values)'!K122)</f>
        <v/>
      </c>
      <c r="J123" s="106" t="str">
        <f>IF('FS ANALYSIS (% values)'!L122=0,"",'FS ANALYSIS (% values)'!$D122*'FS ANALYSIS (% values)'!L122)</f>
        <v/>
      </c>
      <c r="K123" s="106" t="str">
        <f>IF('FS ANALYSIS (% values)'!M122=0,"",'FS ANALYSIS (% values)'!$D122*'FS ANALYSIS (% values)'!M122)</f>
        <v/>
      </c>
      <c r="L123" s="106" t="str">
        <f>IF('FS ANALYSIS (% values)'!N122=0,"",'FS ANALYSIS (% values)'!$D122*'FS ANALYSIS (% values)'!N122)</f>
        <v/>
      </c>
      <c r="M123" s="106" t="str">
        <f>IF('FS ANALYSIS (% values)'!O122=0,"",'FS ANALYSIS (% values)'!$D122*'FS ANALYSIS (% values)'!O122)</f>
        <v/>
      </c>
      <c r="N123" s="106" t="str">
        <f>IF('FS ANALYSIS (% values)'!P122=0,"",'FS ANALYSIS (% values)'!$D122*'FS ANALYSIS (% values)'!P122)</f>
        <v/>
      </c>
      <c r="O123" s="106" t="str">
        <f>IF('FS ANALYSIS (% values)'!Q122=0,"",'FS ANALYSIS (% values)'!$D122*'FS ANALYSIS (% values)'!Q122)</f>
        <v/>
      </c>
      <c r="P123" s="106" t="str">
        <f>IF('FS ANALYSIS (% values)'!R122=0,"",'FS ANALYSIS (% values)'!$D122*'FS ANALYSIS (% values)'!R122)</f>
        <v/>
      </c>
      <c r="Q123" s="107" t="str">
        <f>IF('FS ANALYSIS (% values)'!S122=0,"",'FS ANALYSIS (% values)'!$D122*'FS ANALYSIS (% values)'!S122)</f>
        <v/>
      </c>
      <c r="S123" s="108">
        <f t="shared" si="14"/>
        <v>0</v>
      </c>
      <c r="T123" s="109" t="e">
        <f t="shared" si="15"/>
        <v>#NUM!</v>
      </c>
      <c r="U123" s="110" t="e">
        <f t="shared" si="16"/>
        <v>#NUM!</v>
      </c>
      <c r="V123" s="111"/>
      <c r="W123" s="112">
        <f t="shared" si="17"/>
        <v>0</v>
      </c>
      <c r="X123" s="110" t="e">
        <f t="shared" si="12"/>
        <v>#NUM!</v>
      </c>
      <c r="Y123" s="112">
        <f t="shared" si="18"/>
        <v>0</v>
      </c>
      <c r="Z123" s="110" t="e">
        <f t="shared" si="13"/>
        <v>#NUM!</v>
      </c>
    </row>
    <row r="124" spans="2:26" x14ac:dyDescent="0.25">
      <c r="B124" s="145">
        <f>'FS ANALYSIS (% values)'!C123</f>
        <v>0</v>
      </c>
      <c r="C124" s="105" t="str">
        <f>IF('FS ANALYSIS (% values)'!E123=0,"",'FS ANALYSIS (% values)'!$D123*'FS ANALYSIS (% values)'!E123)</f>
        <v/>
      </c>
      <c r="D124" s="106" t="str">
        <f>IF('FS ANALYSIS (% values)'!F123=0,"",'FS ANALYSIS (% values)'!$D123*'FS ANALYSIS (% values)'!F123)</f>
        <v/>
      </c>
      <c r="E124" s="106" t="str">
        <f>IF('FS ANALYSIS (% values)'!G123=0,"",'FS ANALYSIS (% values)'!$D123*'FS ANALYSIS (% values)'!G123)</f>
        <v/>
      </c>
      <c r="F124" s="106" t="str">
        <f>IF('FS ANALYSIS (% values)'!H123=0,"",'FS ANALYSIS (% values)'!$D123*'FS ANALYSIS (% values)'!H123)</f>
        <v/>
      </c>
      <c r="G124" s="106" t="str">
        <f>IF('FS ANALYSIS (% values)'!I123=0,"",'FS ANALYSIS (% values)'!$D123*'FS ANALYSIS (% values)'!I123)</f>
        <v/>
      </c>
      <c r="H124" s="106" t="str">
        <f>IF('FS ANALYSIS (% values)'!J123=0,"",'FS ANALYSIS (% values)'!$D123*'FS ANALYSIS (% values)'!J123)</f>
        <v/>
      </c>
      <c r="I124" s="106" t="str">
        <f>IF('FS ANALYSIS (% values)'!K123=0,"",'FS ANALYSIS (% values)'!$D123*'FS ANALYSIS (% values)'!K123)</f>
        <v/>
      </c>
      <c r="J124" s="106" t="str">
        <f>IF('FS ANALYSIS (% values)'!L123=0,"",'FS ANALYSIS (% values)'!$D123*'FS ANALYSIS (% values)'!L123)</f>
        <v/>
      </c>
      <c r="K124" s="106" t="str">
        <f>IF('FS ANALYSIS (% values)'!M123=0,"",'FS ANALYSIS (% values)'!$D123*'FS ANALYSIS (% values)'!M123)</f>
        <v/>
      </c>
      <c r="L124" s="106" t="str">
        <f>IF('FS ANALYSIS (% values)'!N123=0,"",'FS ANALYSIS (% values)'!$D123*'FS ANALYSIS (% values)'!N123)</f>
        <v/>
      </c>
      <c r="M124" s="106" t="str">
        <f>IF('FS ANALYSIS (% values)'!O123=0,"",'FS ANALYSIS (% values)'!$D123*'FS ANALYSIS (% values)'!O123)</f>
        <v/>
      </c>
      <c r="N124" s="106" t="str">
        <f>IF('FS ANALYSIS (% values)'!P123=0,"",'FS ANALYSIS (% values)'!$D123*'FS ANALYSIS (% values)'!P123)</f>
        <v/>
      </c>
      <c r="O124" s="106" t="str">
        <f>IF('FS ANALYSIS (% values)'!Q123=0,"",'FS ANALYSIS (% values)'!$D123*'FS ANALYSIS (% values)'!Q123)</f>
        <v/>
      </c>
      <c r="P124" s="106" t="str">
        <f>IF('FS ANALYSIS (% values)'!R123=0,"",'FS ANALYSIS (% values)'!$D123*'FS ANALYSIS (% values)'!R123)</f>
        <v/>
      </c>
      <c r="Q124" s="107" t="str">
        <f>IF('FS ANALYSIS (% values)'!S123=0,"",'FS ANALYSIS (% values)'!$D123*'FS ANALYSIS (% values)'!S123)</f>
        <v/>
      </c>
      <c r="S124" s="108">
        <f t="shared" si="14"/>
        <v>0</v>
      </c>
      <c r="T124" s="109" t="e">
        <f t="shared" si="15"/>
        <v>#NUM!</v>
      </c>
      <c r="U124" s="110" t="e">
        <f t="shared" si="16"/>
        <v>#NUM!</v>
      </c>
      <c r="V124" s="111"/>
      <c r="W124" s="112">
        <f t="shared" si="17"/>
        <v>0</v>
      </c>
      <c r="X124" s="110" t="e">
        <f t="shared" si="12"/>
        <v>#NUM!</v>
      </c>
      <c r="Y124" s="112">
        <f t="shared" si="18"/>
        <v>0</v>
      </c>
      <c r="Z124" s="110" t="e">
        <f t="shared" si="13"/>
        <v>#NUM!</v>
      </c>
    </row>
    <row r="125" spans="2:26" x14ac:dyDescent="0.25">
      <c r="B125" s="145">
        <f>'FS ANALYSIS (% values)'!C124</f>
        <v>0</v>
      </c>
      <c r="C125" s="105" t="str">
        <f>IF('FS ANALYSIS (% values)'!E124=0,"",'FS ANALYSIS (% values)'!$D124*'FS ANALYSIS (% values)'!E124)</f>
        <v/>
      </c>
      <c r="D125" s="106" t="str">
        <f>IF('FS ANALYSIS (% values)'!F124=0,"",'FS ANALYSIS (% values)'!$D124*'FS ANALYSIS (% values)'!F124)</f>
        <v/>
      </c>
      <c r="E125" s="106" t="str">
        <f>IF('FS ANALYSIS (% values)'!G124=0,"",'FS ANALYSIS (% values)'!$D124*'FS ANALYSIS (% values)'!G124)</f>
        <v/>
      </c>
      <c r="F125" s="106" t="str">
        <f>IF('FS ANALYSIS (% values)'!H124=0,"",'FS ANALYSIS (% values)'!$D124*'FS ANALYSIS (% values)'!H124)</f>
        <v/>
      </c>
      <c r="G125" s="106" t="str">
        <f>IF('FS ANALYSIS (% values)'!I124=0,"",'FS ANALYSIS (% values)'!$D124*'FS ANALYSIS (% values)'!I124)</f>
        <v/>
      </c>
      <c r="H125" s="106" t="str">
        <f>IF('FS ANALYSIS (% values)'!J124=0,"",'FS ANALYSIS (% values)'!$D124*'FS ANALYSIS (% values)'!J124)</f>
        <v/>
      </c>
      <c r="I125" s="106" t="str">
        <f>IF('FS ANALYSIS (% values)'!K124=0,"",'FS ANALYSIS (% values)'!$D124*'FS ANALYSIS (% values)'!K124)</f>
        <v/>
      </c>
      <c r="J125" s="106" t="str">
        <f>IF('FS ANALYSIS (% values)'!L124=0,"",'FS ANALYSIS (% values)'!$D124*'FS ANALYSIS (% values)'!L124)</f>
        <v/>
      </c>
      <c r="K125" s="106" t="str">
        <f>IF('FS ANALYSIS (% values)'!M124=0,"",'FS ANALYSIS (% values)'!$D124*'FS ANALYSIS (% values)'!M124)</f>
        <v/>
      </c>
      <c r="L125" s="106" t="str">
        <f>IF('FS ANALYSIS (% values)'!N124=0,"",'FS ANALYSIS (% values)'!$D124*'FS ANALYSIS (% values)'!N124)</f>
        <v/>
      </c>
      <c r="M125" s="106" t="str">
        <f>IF('FS ANALYSIS (% values)'!O124=0,"",'FS ANALYSIS (% values)'!$D124*'FS ANALYSIS (% values)'!O124)</f>
        <v/>
      </c>
      <c r="N125" s="106" t="str">
        <f>IF('FS ANALYSIS (% values)'!P124=0,"",'FS ANALYSIS (% values)'!$D124*'FS ANALYSIS (% values)'!P124)</f>
        <v/>
      </c>
      <c r="O125" s="106" t="str">
        <f>IF('FS ANALYSIS (% values)'!Q124=0,"",'FS ANALYSIS (% values)'!$D124*'FS ANALYSIS (% values)'!Q124)</f>
        <v/>
      </c>
      <c r="P125" s="106" t="str">
        <f>IF('FS ANALYSIS (% values)'!R124=0,"",'FS ANALYSIS (% values)'!$D124*'FS ANALYSIS (% values)'!R124)</f>
        <v/>
      </c>
      <c r="Q125" s="107" t="str">
        <f>IF('FS ANALYSIS (% values)'!S124=0,"",'FS ANALYSIS (% values)'!$D124*'FS ANALYSIS (% values)'!S124)</f>
        <v/>
      </c>
      <c r="S125" s="108">
        <f t="shared" si="14"/>
        <v>0</v>
      </c>
      <c r="T125" s="109" t="e">
        <f t="shared" si="15"/>
        <v>#NUM!</v>
      </c>
      <c r="U125" s="110" t="e">
        <f t="shared" si="16"/>
        <v>#NUM!</v>
      </c>
      <c r="V125" s="111"/>
      <c r="W125" s="112">
        <f t="shared" si="17"/>
        <v>0</v>
      </c>
      <c r="X125" s="110" t="e">
        <f t="shared" si="12"/>
        <v>#NUM!</v>
      </c>
      <c r="Y125" s="112">
        <f t="shared" si="18"/>
        <v>0</v>
      </c>
      <c r="Z125" s="110" t="e">
        <f t="shared" si="13"/>
        <v>#NUM!</v>
      </c>
    </row>
    <row r="126" spans="2:26" x14ac:dyDescent="0.25">
      <c r="B126" s="145">
        <f>'FS ANALYSIS (% values)'!C125</f>
        <v>0</v>
      </c>
      <c r="C126" s="105" t="str">
        <f>IF('FS ANALYSIS (% values)'!E125=0,"",'FS ANALYSIS (% values)'!$D125*'FS ANALYSIS (% values)'!E125)</f>
        <v/>
      </c>
      <c r="D126" s="106" t="str">
        <f>IF('FS ANALYSIS (% values)'!F125=0,"",'FS ANALYSIS (% values)'!$D125*'FS ANALYSIS (% values)'!F125)</f>
        <v/>
      </c>
      <c r="E126" s="106" t="str">
        <f>IF('FS ANALYSIS (% values)'!G125=0,"",'FS ANALYSIS (% values)'!$D125*'FS ANALYSIS (% values)'!G125)</f>
        <v/>
      </c>
      <c r="F126" s="106" t="str">
        <f>IF('FS ANALYSIS (% values)'!H125=0,"",'FS ANALYSIS (% values)'!$D125*'FS ANALYSIS (% values)'!H125)</f>
        <v/>
      </c>
      <c r="G126" s="106" t="str">
        <f>IF('FS ANALYSIS (% values)'!I125=0,"",'FS ANALYSIS (% values)'!$D125*'FS ANALYSIS (% values)'!I125)</f>
        <v/>
      </c>
      <c r="H126" s="106" t="str">
        <f>IF('FS ANALYSIS (% values)'!J125=0,"",'FS ANALYSIS (% values)'!$D125*'FS ANALYSIS (% values)'!J125)</f>
        <v/>
      </c>
      <c r="I126" s="106" t="str">
        <f>IF('FS ANALYSIS (% values)'!K125=0,"",'FS ANALYSIS (% values)'!$D125*'FS ANALYSIS (% values)'!K125)</f>
        <v/>
      </c>
      <c r="J126" s="106" t="str">
        <f>IF('FS ANALYSIS (% values)'!L125=0,"",'FS ANALYSIS (% values)'!$D125*'FS ANALYSIS (% values)'!L125)</f>
        <v/>
      </c>
      <c r="K126" s="106" t="str">
        <f>IF('FS ANALYSIS (% values)'!M125=0,"",'FS ANALYSIS (% values)'!$D125*'FS ANALYSIS (% values)'!M125)</f>
        <v/>
      </c>
      <c r="L126" s="106" t="str">
        <f>IF('FS ANALYSIS (% values)'!N125=0,"",'FS ANALYSIS (% values)'!$D125*'FS ANALYSIS (% values)'!N125)</f>
        <v/>
      </c>
      <c r="M126" s="106" t="str">
        <f>IF('FS ANALYSIS (% values)'!O125=0,"",'FS ANALYSIS (% values)'!$D125*'FS ANALYSIS (% values)'!O125)</f>
        <v/>
      </c>
      <c r="N126" s="106" t="str">
        <f>IF('FS ANALYSIS (% values)'!P125=0,"",'FS ANALYSIS (% values)'!$D125*'FS ANALYSIS (% values)'!P125)</f>
        <v/>
      </c>
      <c r="O126" s="106" t="str">
        <f>IF('FS ANALYSIS (% values)'!Q125=0,"",'FS ANALYSIS (% values)'!$D125*'FS ANALYSIS (% values)'!Q125)</f>
        <v/>
      </c>
      <c r="P126" s="106" t="str">
        <f>IF('FS ANALYSIS (% values)'!R125=0,"",'FS ANALYSIS (% values)'!$D125*'FS ANALYSIS (% values)'!R125)</f>
        <v/>
      </c>
      <c r="Q126" s="107" t="str">
        <f>IF('FS ANALYSIS (% values)'!S125=0,"",'FS ANALYSIS (% values)'!$D125*'FS ANALYSIS (% values)'!S125)</f>
        <v/>
      </c>
      <c r="S126" s="108">
        <f t="shared" si="14"/>
        <v>0</v>
      </c>
      <c r="T126" s="109" t="e">
        <f t="shared" si="15"/>
        <v>#NUM!</v>
      </c>
      <c r="U126" s="110" t="e">
        <f t="shared" si="16"/>
        <v>#NUM!</v>
      </c>
      <c r="V126" s="111"/>
      <c r="W126" s="112">
        <f t="shared" si="17"/>
        <v>0</v>
      </c>
      <c r="X126" s="110" t="e">
        <f t="shared" si="12"/>
        <v>#NUM!</v>
      </c>
      <c r="Y126" s="112">
        <f t="shared" si="18"/>
        <v>0</v>
      </c>
      <c r="Z126" s="110" t="e">
        <f t="shared" si="13"/>
        <v>#NUM!</v>
      </c>
    </row>
    <row r="127" spans="2:26" x14ac:dyDescent="0.25">
      <c r="B127" s="145">
        <f>'FS ANALYSIS (% values)'!C126</f>
        <v>0</v>
      </c>
      <c r="C127" s="105" t="str">
        <f>IF('FS ANALYSIS (% values)'!E126=0,"",'FS ANALYSIS (% values)'!$D126*'FS ANALYSIS (% values)'!E126)</f>
        <v/>
      </c>
      <c r="D127" s="106" t="str">
        <f>IF('FS ANALYSIS (% values)'!F126=0,"",'FS ANALYSIS (% values)'!$D126*'FS ANALYSIS (% values)'!F126)</f>
        <v/>
      </c>
      <c r="E127" s="106" t="str">
        <f>IF('FS ANALYSIS (% values)'!G126=0,"",'FS ANALYSIS (% values)'!$D126*'FS ANALYSIS (% values)'!G126)</f>
        <v/>
      </c>
      <c r="F127" s="106" t="str">
        <f>IF('FS ANALYSIS (% values)'!H126=0,"",'FS ANALYSIS (% values)'!$D126*'FS ANALYSIS (% values)'!H126)</f>
        <v/>
      </c>
      <c r="G127" s="106" t="str">
        <f>IF('FS ANALYSIS (% values)'!I126=0,"",'FS ANALYSIS (% values)'!$D126*'FS ANALYSIS (% values)'!I126)</f>
        <v/>
      </c>
      <c r="H127" s="106" t="str">
        <f>IF('FS ANALYSIS (% values)'!J126=0,"",'FS ANALYSIS (% values)'!$D126*'FS ANALYSIS (% values)'!J126)</f>
        <v/>
      </c>
      <c r="I127" s="106" t="str">
        <f>IF('FS ANALYSIS (% values)'!K126=0,"",'FS ANALYSIS (% values)'!$D126*'FS ANALYSIS (% values)'!K126)</f>
        <v/>
      </c>
      <c r="J127" s="106" t="str">
        <f>IF('FS ANALYSIS (% values)'!L126=0,"",'FS ANALYSIS (% values)'!$D126*'FS ANALYSIS (% values)'!L126)</f>
        <v/>
      </c>
      <c r="K127" s="106" t="str">
        <f>IF('FS ANALYSIS (% values)'!M126=0,"",'FS ANALYSIS (% values)'!$D126*'FS ANALYSIS (% values)'!M126)</f>
        <v/>
      </c>
      <c r="L127" s="106" t="str">
        <f>IF('FS ANALYSIS (% values)'!N126=0,"",'FS ANALYSIS (% values)'!$D126*'FS ANALYSIS (% values)'!N126)</f>
        <v/>
      </c>
      <c r="M127" s="106" t="str">
        <f>IF('FS ANALYSIS (% values)'!O126=0,"",'FS ANALYSIS (% values)'!$D126*'FS ANALYSIS (% values)'!O126)</f>
        <v/>
      </c>
      <c r="N127" s="106" t="str">
        <f>IF('FS ANALYSIS (% values)'!P126=0,"",'FS ANALYSIS (% values)'!$D126*'FS ANALYSIS (% values)'!P126)</f>
        <v/>
      </c>
      <c r="O127" s="106" t="str">
        <f>IF('FS ANALYSIS (% values)'!Q126=0,"",'FS ANALYSIS (% values)'!$D126*'FS ANALYSIS (% values)'!Q126)</f>
        <v/>
      </c>
      <c r="P127" s="106" t="str">
        <f>IF('FS ANALYSIS (% values)'!R126=0,"",'FS ANALYSIS (% values)'!$D126*'FS ANALYSIS (% values)'!R126)</f>
        <v/>
      </c>
      <c r="Q127" s="107" t="str">
        <f>IF('FS ANALYSIS (% values)'!S126=0,"",'FS ANALYSIS (% values)'!$D126*'FS ANALYSIS (% values)'!S126)</f>
        <v/>
      </c>
      <c r="S127" s="108">
        <f t="shared" si="14"/>
        <v>0</v>
      </c>
      <c r="T127" s="109" t="e">
        <f t="shared" si="15"/>
        <v>#NUM!</v>
      </c>
      <c r="U127" s="110" t="e">
        <f t="shared" si="16"/>
        <v>#NUM!</v>
      </c>
      <c r="V127" s="111"/>
      <c r="W127" s="112">
        <f t="shared" si="17"/>
        <v>0</v>
      </c>
      <c r="X127" s="110" t="e">
        <f t="shared" si="12"/>
        <v>#NUM!</v>
      </c>
      <c r="Y127" s="112">
        <f t="shared" si="18"/>
        <v>0</v>
      </c>
      <c r="Z127" s="110" t="e">
        <f t="shared" si="13"/>
        <v>#NUM!</v>
      </c>
    </row>
    <row r="128" spans="2:26" x14ac:dyDescent="0.25">
      <c r="B128" s="145">
        <f>'FS ANALYSIS (% values)'!C127</f>
        <v>0</v>
      </c>
      <c r="C128" s="105" t="str">
        <f>IF('FS ANALYSIS (% values)'!E127=0,"",'FS ANALYSIS (% values)'!$D127*'FS ANALYSIS (% values)'!E127)</f>
        <v/>
      </c>
      <c r="D128" s="106" t="str">
        <f>IF('FS ANALYSIS (% values)'!F127=0,"",'FS ANALYSIS (% values)'!$D127*'FS ANALYSIS (% values)'!F127)</f>
        <v/>
      </c>
      <c r="E128" s="106" t="str">
        <f>IF('FS ANALYSIS (% values)'!G127=0,"",'FS ANALYSIS (% values)'!$D127*'FS ANALYSIS (% values)'!G127)</f>
        <v/>
      </c>
      <c r="F128" s="106" t="str">
        <f>IF('FS ANALYSIS (% values)'!H127=0,"",'FS ANALYSIS (% values)'!$D127*'FS ANALYSIS (% values)'!H127)</f>
        <v/>
      </c>
      <c r="G128" s="106" t="str">
        <f>IF('FS ANALYSIS (% values)'!I127=0,"",'FS ANALYSIS (% values)'!$D127*'FS ANALYSIS (% values)'!I127)</f>
        <v/>
      </c>
      <c r="H128" s="106" t="str">
        <f>IF('FS ANALYSIS (% values)'!J127=0,"",'FS ANALYSIS (% values)'!$D127*'FS ANALYSIS (% values)'!J127)</f>
        <v/>
      </c>
      <c r="I128" s="106" t="str">
        <f>IF('FS ANALYSIS (% values)'!K127=0,"",'FS ANALYSIS (% values)'!$D127*'FS ANALYSIS (% values)'!K127)</f>
        <v/>
      </c>
      <c r="J128" s="106" t="str">
        <f>IF('FS ANALYSIS (% values)'!L127=0,"",'FS ANALYSIS (% values)'!$D127*'FS ANALYSIS (% values)'!L127)</f>
        <v/>
      </c>
      <c r="K128" s="106" t="str">
        <f>IF('FS ANALYSIS (% values)'!M127=0,"",'FS ANALYSIS (% values)'!$D127*'FS ANALYSIS (% values)'!M127)</f>
        <v/>
      </c>
      <c r="L128" s="106" t="str">
        <f>IF('FS ANALYSIS (% values)'!N127=0,"",'FS ANALYSIS (% values)'!$D127*'FS ANALYSIS (% values)'!N127)</f>
        <v/>
      </c>
      <c r="M128" s="106" t="str">
        <f>IF('FS ANALYSIS (% values)'!O127=0,"",'FS ANALYSIS (% values)'!$D127*'FS ANALYSIS (% values)'!O127)</f>
        <v/>
      </c>
      <c r="N128" s="106" t="str">
        <f>IF('FS ANALYSIS (% values)'!P127=0,"",'FS ANALYSIS (% values)'!$D127*'FS ANALYSIS (% values)'!P127)</f>
        <v/>
      </c>
      <c r="O128" s="106" t="str">
        <f>IF('FS ANALYSIS (% values)'!Q127=0,"",'FS ANALYSIS (% values)'!$D127*'FS ANALYSIS (% values)'!Q127)</f>
        <v/>
      </c>
      <c r="P128" s="106" t="str">
        <f>IF('FS ANALYSIS (% values)'!R127=0,"",'FS ANALYSIS (% values)'!$D127*'FS ANALYSIS (% values)'!R127)</f>
        <v/>
      </c>
      <c r="Q128" s="107" t="str">
        <f>IF('FS ANALYSIS (% values)'!S127=0,"",'FS ANALYSIS (% values)'!$D127*'FS ANALYSIS (% values)'!S127)</f>
        <v/>
      </c>
      <c r="S128" s="108">
        <f t="shared" si="14"/>
        <v>0</v>
      </c>
      <c r="T128" s="109" t="e">
        <f t="shared" si="15"/>
        <v>#NUM!</v>
      </c>
      <c r="U128" s="110" t="e">
        <f t="shared" si="16"/>
        <v>#NUM!</v>
      </c>
      <c r="V128" s="111"/>
      <c r="W128" s="112">
        <f t="shared" si="17"/>
        <v>0</v>
      </c>
      <c r="X128" s="110" t="e">
        <f t="shared" si="12"/>
        <v>#NUM!</v>
      </c>
      <c r="Y128" s="112">
        <f t="shared" si="18"/>
        <v>0</v>
      </c>
      <c r="Z128" s="110" t="e">
        <f t="shared" si="13"/>
        <v>#NUM!</v>
      </c>
    </row>
    <row r="129" spans="2:26" x14ac:dyDescent="0.25">
      <c r="B129" s="145">
        <f>'FS ANALYSIS (% values)'!C128</f>
        <v>0</v>
      </c>
      <c r="C129" s="105" t="str">
        <f>IF('FS ANALYSIS (% values)'!E128=0,"",'FS ANALYSIS (% values)'!$D128*'FS ANALYSIS (% values)'!E128)</f>
        <v/>
      </c>
      <c r="D129" s="106" t="str">
        <f>IF('FS ANALYSIS (% values)'!F128=0,"",'FS ANALYSIS (% values)'!$D128*'FS ANALYSIS (% values)'!F128)</f>
        <v/>
      </c>
      <c r="E129" s="106" t="str">
        <f>IF('FS ANALYSIS (% values)'!G128=0,"",'FS ANALYSIS (% values)'!$D128*'FS ANALYSIS (% values)'!G128)</f>
        <v/>
      </c>
      <c r="F129" s="106" t="str">
        <f>IF('FS ANALYSIS (% values)'!H128=0,"",'FS ANALYSIS (% values)'!$D128*'FS ANALYSIS (% values)'!H128)</f>
        <v/>
      </c>
      <c r="G129" s="106" t="str">
        <f>IF('FS ANALYSIS (% values)'!I128=0,"",'FS ANALYSIS (% values)'!$D128*'FS ANALYSIS (% values)'!I128)</f>
        <v/>
      </c>
      <c r="H129" s="106" t="str">
        <f>IF('FS ANALYSIS (% values)'!J128=0,"",'FS ANALYSIS (% values)'!$D128*'FS ANALYSIS (% values)'!J128)</f>
        <v/>
      </c>
      <c r="I129" s="106" t="str">
        <f>IF('FS ANALYSIS (% values)'!K128=0,"",'FS ANALYSIS (% values)'!$D128*'FS ANALYSIS (% values)'!K128)</f>
        <v/>
      </c>
      <c r="J129" s="106" t="str">
        <f>IF('FS ANALYSIS (% values)'!L128=0,"",'FS ANALYSIS (% values)'!$D128*'FS ANALYSIS (% values)'!L128)</f>
        <v/>
      </c>
      <c r="K129" s="106" t="str">
        <f>IF('FS ANALYSIS (% values)'!M128=0,"",'FS ANALYSIS (% values)'!$D128*'FS ANALYSIS (% values)'!M128)</f>
        <v/>
      </c>
      <c r="L129" s="106" t="str">
        <f>IF('FS ANALYSIS (% values)'!N128=0,"",'FS ANALYSIS (% values)'!$D128*'FS ANALYSIS (% values)'!N128)</f>
        <v/>
      </c>
      <c r="M129" s="106" t="str">
        <f>IF('FS ANALYSIS (% values)'!O128=0,"",'FS ANALYSIS (% values)'!$D128*'FS ANALYSIS (% values)'!O128)</f>
        <v/>
      </c>
      <c r="N129" s="106" t="str">
        <f>IF('FS ANALYSIS (% values)'!P128=0,"",'FS ANALYSIS (% values)'!$D128*'FS ANALYSIS (% values)'!P128)</f>
        <v/>
      </c>
      <c r="O129" s="106" t="str">
        <f>IF('FS ANALYSIS (% values)'!Q128=0,"",'FS ANALYSIS (% values)'!$D128*'FS ANALYSIS (% values)'!Q128)</f>
        <v/>
      </c>
      <c r="P129" s="106" t="str">
        <f>IF('FS ANALYSIS (% values)'!R128=0,"",'FS ANALYSIS (% values)'!$D128*'FS ANALYSIS (% values)'!R128)</f>
        <v/>
      </c>
      <c r="Q129" s="107" t="str">
        <f>IF('FS ANALYSIS (% values)'!S128=0,"",'FS ANALYSIS (% values)'!$D128*'FS ANALYSIS (% values)'!S128)</f>
        <v/>
      </c>
      <c r="S129" s="108">
        <f t="shared" si="14"/>
        <v>0</v>
      </c>
      <c r="T129" s="109" t="e">
        <f t="shared" si="15"/>
        <v>#NUM!</v>
      </c>
      <c r="U129" s="110" t="e">
        <f t="shared" si="16"/>
        <v>#NUM!</v>
      </c>
      <c r="V129" s="111"/>
      <c r="W129" s="112">
        <f t="shared" si="17"/>
        <v>0</v>
      </c>
      <c r="X129" s="110" t="e">
        <f t="shared" si="12"/>
        <v>#NUM!</v>
      </c>
      <c r="Y129" s="112">
        <f t="shared" si="18"/>
        <v>0</v>
      </c>
      <c r="Z129" s="110" t="e">
        <f t="shared" si="13"/>
        <v>#NUM!</v>
      </c>
    </row>
    <row r="130" spans="2:26" x14ac:dyDescent="0.25">
      <c r="B130" s="145">
        <f>'FS ANALYSIS (% values)'!C129</f>
        <v>0</v>
      </c>
      <c r="C130" s="105" t="str">
        <f>IF('FS ANALYSIS (% values)'!E129=0,"",'FS ANALYSIS (% values)'!$D129*'FS ANALYSIS (% values)'!E129)</f>
        <v/>
      </c>
      <c r="D130" s="106" t="str">
        <f>IF('FS ANALYSIS (% values)'!F129=0,"",'FS ANALYSIS (% values)'!$D129*'FS ANALYSIS (% values)'!F129)</f>
        <v/>
      </c>
      <c r="E130" s="106" t="str">
        <f>IF('FS ANALYSIS (% values)'!G129=0,"",'FS ANALYSIS (% values)'!$D129*'FS ANALYSIS (% values)'!G129)</f>
        <v/>
      </c>
      <c r="F130" s="106" t="str">
        <f>IF('FS ANALYSIS (% values)'!H129=0,"",'FS ANALYSIS (% values)'!$D129*'FS ANALYSIS (% values)'!H129)</f>
        <v/>
      </c>
      <c r="G130" s="106" t="str">
        <f>IF('FS ANALYSIS (% values)'!I129=0,"",'FS ANALYSIS (% values)'!$D129*'FS ANALYSIS (% values)'!I129)</f>
        <v/>
      </c>
      <c r="H130" s="106" t="str">
        <f>IF('FS ANALYSIS (% values)'!J129=0,"",'FS ANALYSIS (% values)'!$D129*'FS ANALYSIS (% values)'!J129)</f>
        <v/>
      </c>
      <c r="I130" s="106" t="str">
        <f>IF('FS ANALYSIS (% values)'!K129=0,"",'FS ANALYSIS (% values)'!$D129*'FS ANALYSIS (% values)'!K129)</f>
        <v/>
      </c>
      <c r="J130" s="106" t="str">
        <f>IF('FS ANALYSIS (% values)'!L129=0,"",'FS ANALYSIS (% values)'!$D129*'FS ANALYSIS (% values)'!L129)</f>
        <v/>
      </c>
      <c r="K130" s="106" t="str">
        <f>IF('FS ANALYSIS (% values)'!M129=0,"",'FS ANALYSIS (% values)'!$D129*'FS ANALYSIS (% values)'!M129)</f>
        <v/>
      </c>
      <c r="L130" s="106" t="str">
        <f>IF('FS ANALYSIS (% values)'!N129=0,"",'FS ANALYSIS (% values)'!$D129*'FS ANALYSIS (% values)'!N129)</f>
        <v/>
      </c>
      <c r="M130" s="106" t="str">
        <f>IF('FS ANALYSIS (% values)'!O129=0,"",'FS ANALYSIS (% values)'!$D129*'FS ANALYSIS (% values)'!O129)</f>
        <v/>
      </c>
      <c r="N130" s="106" t="str">
        <f>IF('FS ANALYSIS (% values)'!P129=0,"",'FS ANALYSIS (% values)'!$D129*'FS ANALYSIS (% values)'!P129)</f>
        <v/>
      </c>
      <c r="O130" s="106" t="str">
        <f>IF('FS ANALYSIS (% values)'!Q129=0,"",'FS ANALYSIS (% values)'!$D129*'FS ANALYSIS (% values)'!Q129)</f>
        <v/>
      </c>
      <c r="P130" s="106" t="str">
        <f>IF('FS ANALYSIS (% values)'!R129=0,"",'FS ANALYSIS (% values)'!$D129*'FS ANALYSIS (% values)'!R129)</f>
        <v/>
      </c>
      <c r="Q130" s="107" t="str">
        <f>IF('FS ANALYSIS (% values)'!S129=0,"",'FS ANALYSIS (% values)'!$D129*'FS ANALYSIS (% values)'!S129)</f>
        <v/>
      </c>
      <c r="S130" s="108">
        <f t="shared" si="14"/>
        <v>0</v>
      </c>
      <c r="T130" s="109" t="e">
        <f t="shared" si="15"/>
        <v>#NUM!</v>
      </c>
      <c r="U130" s="110" t="e">
        <f t="shared" si="16"/>
        <v>#NUM!</v>
      </c>
      <c r="V130" s="111"/>
      <c r="W130" s="112">
        <f t="shared" si="17"/>
        <v>0</v>
      </c>
      <c r="X130" s="110" t="e">
        <f t="shared" si="12"/>
        <v>#NUM!</v>
      </c>
      <c r="Y130" s="112">
        <f t="shared" si="18"/>
        <v>0</v>
      </c>
      <c r="Z130" s="110" t="e">
        <f t="shared" si="13"/>
        <v>#NUM!</v>
      </c>
    </row>
    <row r="131" spans="2:26" x14ac:dyDescent="0.25">
      <c r="B131" s="145">
        <f>'FS ANALYSIS (% values)'!C130</f>
        <v>0</v>
      </c>
      <c r="C131" s="105" t="str">
        <f>IF('FS ANALYSIS (% values)'!E130=0,"",'FS ANALYSIS (% values)'!$D130*'FS ANALYSIS (% values)'!E130)</f>
        <v/>
      </c>
      <c r="D131" s="106" t="str">
        <f>IF('FS ANALYSIS (% values)'!F130=0,"",'FS ANALYSIS (% values)'!$D130*'FS ANALYSIS (% values)'!F130)</f>
        <v/>
      </c>
      <c r="E131" s="106" t="str">
        <f>IF('FS ANALYSIS (% values)'!G130=0,"",'FS ANALYSIS (% values)'!$D130*'FS ANALYSIS (% values)'!G130)</f>
        <v/>
      </c>
      <c r="F131" s="106" t="str">
        <f>IF('FS ANALYSIS (% values)'!H130=0,"",'FS ANALYSIS (% values)'!$D130*'FS ANALYSIS (% values)'!H130)</f>
        <v/>
      </c>
      <c r="G131" s="106" t="str">
        <f>IF('FS ANALYSIS (% values)'!I130=0,"",'FS ANALYSIS (% values)'!$D130*'FS ANALYSIS (% values)'!I130)</f>
        <v/>
      </c>
      <c r="H131" s="106" t="str">
        <f>IF('FS ANALYSIS (% values)'!J130=0,"",'FS ANALYSIS (% values)'!$D130*'FS ANALYSIS (% values)'!J130)</f>
        <v/>
      </c>
      <c r="I131" s="106" t="str">
        <f>IF('FS ANALYSIS (% values)'!K130=0,"",'FS ANALYSIS (% values)'!$D130*'FS ANALYSIS (% values)'!K130)</f>
        <v/>
      </c>
      <c r="J131" s="106" t="str">
        <f>IF('FS ANALYSIS (% values)'!L130=0,"",'FS ANALYSIS (% values)'!$D130*'FS ANALYSIS (% values)'!L130)</f>
        <v/>
      </c>
      <c r="K131" s="106" t="str">
        <f>IF('FS ANALYSIS (% values)'!M130=0,"",'FS ANALYSIS (% values)'!$D130*'FS ANALYSIS (% values)'!M130)</f>
        <v/>
      </c>
      <c r="L131" s="106" t="str">
        <f>IF('FS ANALYSIS (% values)'!N130=0,"",'FS ANALYSIS (% values)'!$D130*'FS ANALYSIS (% values)'!N130)</f>
        <v/>
      </c>
      <c r="M131" s="106" t="str">
        <f>IF('FS ANALYSIS (% values)'!O130=0,"",'FS ANALYSIS (% values)'!$D130*'FS ANALYSIS (% values)'!O130)</f>
        <v/>
      </c>
      <c r="N131" s="106" t="str">
        <f>IF('FS ANALYSIS (% values)'!P130=0,"",'FS ANALYSIS (% values)'!$D130*'FS ANALYSIS (% values)'!P130)</f>
        <v/>
      </c>
      <c r="O131" s="106" t="str">
        <f>IF('FS ANALYSIS (% values)'!Q130=0,"",'FS ANALYSIS (% values)'!$D130*'FS ANALYSIS (% values)'!Q130)</f>
        <v/>
      </c>
      <c r="P131" s="106" t="str">
        <f>IF('FS ANALYSIS (% values)'!R130=0,"",'FS ANALYSIS (% values)'!$D130*'FS ANALYSIS (% values)'!R130)</f>
        <v/>
      </c>
      <c r="Q131" s="107" t="str">
        <f>IF('FS ANALYSIS (% values)'!S130=0,"",'FS ANALYSIS (% values)'!$D130*'FS ANALYSIS (% values)'!S130)</f>
        <v/>
      </c>
      <c r="S131" s="108">
        <f t="shared" si="14"/>
        <v>0</v>
      </c>
      <c r="T131" s="109" t="e">
        <f t="shared" si="15"/>
        <v>#NUM!</v>
      </c>
      <c r="U131" s="110" t="e">
        <f t="shared" si="16"/>
        <v>#NUM!</v>
      </c>
      <c r="V131" s="111"/>
      <c r="W131" s="112">
        <f t="shared" si="17"/>
        <v>0</v>
      </c>
      <c r="X131" s="110" t="e">
        <f t="shared" si="12"/>
        <v>#NUM!</v>
      </c>
      <c r="Y131" s="112">
        <f t="shared" si="18"/>
        <v>0</v>
      </c>
      <c r="Z131" s="110" t="e">
        <f t="shared" si="13"/>
        <v>#NUM!</v>
      </c>
    </row>
    <row r="132" spans="2:26" x14ac:dyDescent="0.25">
      <c r="B132" s="145">
        <f>'FS ANALYSIS (% values)'!C131</f>
        <v>0</v>
      </c>
      <c r="C132" s="105" t="str">
        <f>IF('FS ANALYSIS (% values)'!E131=0,"",'FS ANALYSIS (% values)'!$D131*'FS ANALYSIS (% values)'!E131)</f>
        <v/>
      </c>
      <c r="D132" s="106" t="str">
        <f>IF('FS ANALYSIS (% values)'!F131=0,"",'FS ANALYSIS (% values)'!$D131*'FS ANALYSIS (% values)'!F131)</f>
        <v/>
      </c>
      <c r="E132" s="106" t="str">
        <f>IF('FS ANALYSIS (% values)'!G131=0,"",'FS ANALYSIS (% values)'!$D131*'FS ANALYSIS (% values)'!G131)</f>
        <v/>
      </c>
      <c r="F132" s="106" t="str">
        <f>IF('FS ANALYSIS (% values)'!H131=0,"",'FS ANALYSIS (% values)'!$D131*'FS ANALYSIS (% values)'!H131)</f>
        <v/>
      </c>
      <c r="G132" s="106" t="str">
        <f>IF('FS ANALYSIS (% values)'!I131=0,"",'FS ANALYSIS (% values)'!$D131*'FS ANALYSIS (% values)'!I131)</f>
        <v/>
      </c>
      <c r="H132" s="106" t="str">
        <f>IF('FS ANALYSIS (% values)'!J131=0,"",'FS ANALYSIS (% values)'!$D131*'FS ANALYSIS (% values)'!J131)</f>
        <v/>
      </c>
      <c r="I132" s="106" t="str">
        <f>IF('FS ANALYSIS (% values)'!K131=0,"",'FS ANALYSIS (% values)'!$D131*'FS ANALYSIS (% values)'!K131)</f>
        <v/>
      </c>
      <c r="J132" s="106" t="str">
        <f>IF('FS ANALYSIS (% values)'!L131=0,"",'FS ANALYSIS (% values)'!$D131*'FS ANALYSIS (% values)'!L131)</f>
        <v/>
      </c>
      <c r="K132" s="106" t="str">
        <f>IF('FS ANALYSIS (% values)'!M131=0,"",'FS ANALYSIS (% values)'!$D131*'FS ANALYSIS (% values)'!M131)</f>
        <v/>
      </c>
      <c r="L132" s="106" t="str">
        <f>IF('FS ANALYSIS (% values)'!N131=0,"",'FS ANALYSIS (% values)'!$D131*'FS ANALYSIS (% values)'!N131)</f>
        <v/>
      </c>
      <c r="M132" s="106" t="str">
        <f>IF('FS ANALYSIS (% values)'!O131=0,"",'FS ANALYSIS (% values)'!$D131*'FS ANALYSIS (% values)'!O131)</f>
        <v/>
      </c>
      <c r="N132" s="106" t="str">
        <f>IF('FS ANALYSIS (% values)'!P131=0,"",'FS ANALYSIS (% values)'!$D131*'FS ANALYSIS (% values)'!P131)</f>
        <v/>
      </c>
      <c r="O132" s="106" t="str">
        <f>IF('FS ANALYSIS (% values)'!Q131=0,"",'FS ANALYSIS (% values)'!$D131*'FS ANALYSIS (% values)'!Q131)</f>
        <v/>
      </c>
      <c r="P132" s="106" t="str">
        <f>IF('FS ANALYSIS (% values)'!R131=0,"",'FS ANALYSIS (% values)'!$D131*'FS ANALYSIS (% values)'!R131)</f>
        <v/>
      </c>
      <c r="Q132" s="107" t="str">
        <f>IF('FS ANALYSIS (% values)'!S131=0,"",'FS ANALYSIS (% values)'!$D131*'FS ANALYSIS (% values)'!S131)</f>
        <v/>
      </c>
      <c r="S132" s="108">
        <f t="shared" si="14"/>
        <v>0</v>
      </c>
      <c r="T132" s="109" t="e">
        <f t="shared" si="15"/>
        <v>#NUM!</v>
      </c>
      <c r="U132" s="110" t="e">
        <f t="shared" si="16"/>
        <v>#NUM!</v>
      </c>
      <c r="V132" s="111"/>
      <c r="W132" s="112">
        <f t="shared" si="17"/>
        <v>0</v>
      </c>
      <c r="X132" s="110" t="e">
        <f t="shared" si="12"/>
        <v>#NUM!</v>
      </c>
      <c r="Y132" s="112">
        <f t="shared" si="18"/>
        <v>0</v>
      </c>
      <c r="Z132" s="110" t="e">
        <f t="shared" si="13"/>
        <v>#NUM!</v>
      </c>
    </row>
    <row r="133" spans="2:26" x14ac:dyDescent="0.25">
      <c r="B133" s="145">
        <f>'FS ANALYSIS (% values)'!C132</f>
        <v>0</v>
      </c>
      <c r="C133" s="105" t="str">
        <f>IF('FS ANALYSIS (% values)'!E132=0,"",'FS ANALYSIS (% values)'!$D132*'FS ANALYSIS (% values)'!E132)</f>
        <v/>
      </c>
      <c r="D133" s="106" t="str">
        <f>IF('FS ANALYSIS (% values)'!F132=0,"",'FS ANALYSIS (% values)'!$D132*'FS ANALYSIS (% values)'!F132)</f>
        <v/>
      </c>
      <c r="E133" s="106" t="str">
        <f>IF('FS ANALYSIS (% values)'!G132=0,"",'FS ANALYSIS (% values)'!$D132*'FS ANALYSIS (% values)'!G132)</f>
        <v/>
      </c>
      <c r="F133" s="106" t="str">
        <f>IF('FS ANALYSIS (% values)'!H132=0,"",'FS ANALYSIS (% values)'!$D132*'FS ANALYSIS (% values)'!H132)</f>
        <v/>
      </c>
      <c r="G133" s="106" t="str">
        <f>IF('FS ANALYSIS (% values)'!I132=0,"",'FS ANALYSIS (% values)'!$D132*'FS ANALYSIS (% values)'!I132)</f>
        <v/>
      </c>
      <c r="H133" s="106" t="str">
        <f>IF('FS ANALYSIS (% values)'!J132=0,"",'FS ANALYSIS (% values)'!$D132*'FS ANALYSIS (% values)'!J132)</f>
        <v/>
      </c>
      <c r="I133" s="106" t="str">
        <f>IF('FS ANALYSIS (% values)'!K132=0,"",'FS ANALYSIS (% values)'!$D132*'FS ANALYSIS (% values)'!K132)</f>
        <v/>
      </c>
      <c r="J133" s="106" t="str">
        <f>IF('FS ANALYSIS (% values)'!L132=0,"",'FS ANALYSIS (% values)'!$D132*'FS ANALYSIS (% values)'!L132)</f>
        <v/>
      </c>
      <c r="K133" s="106" t="str">
        <f>IF('FS ANALYSIS (% values)'!M132=0,"",'FS ANALYSIS (% values)'!$D132*'FS ANALYSIS (% values)'!M132)</f>
        <v/>
      </c>
      <c r="L133" s="106" t="str">
        <f>IF('FS ANALYSIS (% values)'!N132=0,"",'FS ANALYSIS (% values)'!$D132*'FS ANALYSIS (% values)'!N132)</f>
        <v/>
      </c>
      <c r="M133" s="106" t="str">
        <f>IF('FS ANALYSIS (% values)'!O132=0,"",'FS ANALYSIS (% values)'!$D132*'FS ANALYSIS (% values)'!O132)</f>
        <v/>
      </c>
      <c r="N133" s="106" t="str">
        <f>IF('FS ANALYSIS (% values)'!P132=0,"",'FS ANALYSIS (% values)'!$D132*'FS ANALYSIS (% values)'!P132)</f>
        <v/>
      </c>
      <c r="O133" s="106" t="str">
        <f>IF('FS ANALYSIS (% values)'!Q132=0,"",'FS ANALYSIS (% values)'!$D132*'FS ANALYSIS (% values)'!Q132)</f>
        <v/>
      </c>
      <c r="P133" s="106" t="str">
        <f>IF('FS ANALYSIS (% values)'!R132=0,"",'FS ANALYSIS (% values)'!$D132*'FS ANALYSIS (% values)'!R132)</f>
        <v/>
      </c>
      <c r="Q133" s="107" t="str">
        <f>IF('FS ANALYSIS (% values)'!S132=0,"",'FS ANALYSIS (% values)'!$D132*'FS ANALYSIS (% values)'!S132)</f>
        <v/>
      </c>
      <c r="S133" s="108">
        <f t="shared" si="14"/>
        <v>0</v>
      </c>
      <c r="T133" s="109" t="e">
        <f t="shared" si="15"/>
        <v>#NUM!</v>
      </c>
      <c r="U133" s="110" t="e">
        <f t="shared" si="16"/>
        <v>#NUM!</v>
      </c>
      <c r="V133" s="111"/>
      <c r="W133" s="112">
        <f t="shared" si="17"/>
        <v>0</v>
      </c>
      <c r="X133" s="110" t="e">
        <f t="shared" si="12"/>
        <v>#NUM!</v>
      </c>
      <c r="Y133" s="112">
        <f t="shared" si="18"/>
        <v>0</v>
      </c>
      <c r="Z133" s="110" t="e">
        <f t="shared" si="13"/>
        <v>#NUM!</v>
      </c>
    </row>
    <row r="134" spans="2:26" x14ac:dyDescent="0.25">
      <c r="B134" s="145">
        <f>'FS ANALYSIS (% values)'!C133</f>
        <v>0</v>
      </c>
      <c r="C134" s="105" t="str">
        <f>IF('FS ANALYSIS (% values)'!E133=0,"",'FS ANALYSIS (% values)'!$D133*'FS ANALYSIS (% values)'!E133)</f>
        <v/>
      </c>
      <c r="D134" s="106" t="str">
        <f>IF('FS ANALYSIS (% values)'!F133=0,"",'FS ANALYSIS (% values)'!$D133*'FS ANALYSIS (% values)'!F133)</f>
        <v/>
      </c>
      <c r="E134" s="106" t="str">
        <f>IF('FS ANALYSIS (% values)'!G133=0,"",'FS ANALYSIS (% values)'!$D133*'FS ANALYSIS (% values)'!G133)</f>
        <v/>
      </c>
      <c r="F134" s="106" t="str">
        <f>IF('FS ANALYSIS (% values)'!H133=0,"",'FS ANALYSIS (% values)'!$D133*'FS ANALYSIS (% values)'!H133)</f>
        <v/>
      </c>
      <c r="G134" s="106" t="str">
        <f>IF('FS ANALYSIS (% values)'!I133=0,"",'FS ANALYSIS (% values)'!$D133*'FS ANALYSIS (% values)'!I133)</f>
        <v/>
      </c>
      <c r="H134" s="106" t="str">
        <f>IF('FS ANALYSIS (% values)'!J133=0,"",'FS ANALYSIS (% values)'!$D133*'FS ANALYSIS (% values)'!J133)</f>
        <v/>
      </c>
      <c r="I134" s="106" t="str">
        <f>IF('FS ANALYSIS (% values)'!K133=0,"",'FS ANALYSIS (% values)'!$D133*'FS ANALYSIS (% values)'!K133)</f>
        <v/>
      </c>
      <c r="J134" s="106" t="str">
        <f>IF('FS ANALYSIS (% values)'!L133=0,"",'FS ANALYSIS (% values)'!$D133*'FS ANALYSIS (% values)'!L133)</f>
        <v/>
      </c>
      <c r="K134" s="106" t="str">
        <f>IF('FS ANALYSIS (% values)'!M133=0,"",'FS ANALYSIS (% values)'!$D133*'FS ANALYSIS (% values)'!M133)</f>
        <v/>
      </c>
      <c r="L134" s="106" t="str">
        <f>IF('FS ANALYSIS (% values)'!N133=0,"",'FS ANALYSIS (% values)'!$D133*'FS ANALYSIS (% values)'!N133)</f>
        <v/>
      </c>
      <c r="M134" s="106" t="str">
        <f>IF('FS ANALYSIS (% values)'!O133=0,"",'FS ANALYSIS (% values)'!$D133*'FS ANALYSIS (% values)'!O133)</f>
        <v/>
      </c>
      <c r="N134" s="106" t="str">
        <f>IF('FS ANALYSIS (% values)'!P133=0,"",'FS ANALYSIS (% values)'!$D133*'FS ANALYSIS (% values)'!P133)</f>
        <v/>
      </c>
      <c r="O134" s="106" t="str">
        <f>IF('FS ANALYSIS (% values)'!Q133=0,"",'FS ANALYSIS (% values)'!$D133*'FS ANALYSIS (% values)'!Q133)</f>
        <v/>
      </c>
      <c r="P134" s="106" t="str">
        <f>IF('FS ANALYSIS (% values)'!R133=0,"",'FS ANALYSIS (% values)'!$D133*'FS ANALYSIS (% values)'!R133)</f>
        <v/>
      </c>
      <c r="Q134" s="107" t="str">
        <f>IF('FS ANALYSIS (% values)'!S133=0,"",'FS ANALYSIS (% values)'!$D133*'FS ANALYSIS (% values)'!S133)</f>
        <v/>
      </c>
      <c r="S134" s="108">
        <f t="shared" si="14"/>
        <v>0</v>
      </c>
      <c r="T134" s="109" t="e">
        <f t="shared" si="15"/>
        <v>#NUM!</v>
      </c>
      <c r="U134" s="110" t="e">
        <f t="shared" si="16"/>
        <v>#NUM!</v>
      </c>
      <c r="V134" s="111"/>
      <c r="W134" s="112">
        <f t="shared" si="17"/>
        <v>0</v>
      </c>
      <c r="X134" s="110" t="e">
        <f t="shared" si="12"/>
        <v>#NUM!</v>
      </c>
      <c r="Y134" s="112">
        <f t="shared" si="18"/>
        <v>0</v>
      </c>
      <c r="Z134" s="110" t="e">
        <f t="shared" si="13"/>
        <v>#NUM!</v>
      </c>
    </row>
    <row r="135" spans="2:26" x14ac:dyDescent="0.25">
      <c r="B135" s="145">
        <f>'FS ANALYSIS (% values)'!C134</f>
        <v>0</v>
      </c>
      <c r="C135" s="105" t="str">
        <f>IF('FS ANALYSIS (% values)'!E134=0,"",'FS ANALYSIS (% values)'!$D134*'FS ANALYSIS (% values)'!E134)</f>
        <v/>
      </c>
      <c r="D135" s="106" t="str">
        <f>IF('FS ANALYSIS (% values)'!F134=0,"",'FS ANALYSIS (% values)'!$D134*'FS ANALYSIS (% values)'!F134)</f>
        <v/>
      </c>
      <c r="E135" s="106" t="str">
        <f>IF('FS ANALYSIS (% values)'!G134=0,"",'FS ANALYSIS (% values)'!$D134*'FS ANALYSIS (% values)'!G134)</f>
        <v/>
      </c>
      <c r="F135" s="106" t="str">
        <f>IF('FS ANALYSIS (% values)'!H134=0,"",'FS ANALYSIS (% values)'!$D134*'FS ANALYSIS (% values)'!H134)</f>
        <v/>
      </c>
      <c r="G135" s="106" t="str">
        <f>IF('FS ANALYSIS (% values)'!I134=0,"",'FS ANALYSIS (% values)'!$D134*'FS ANALYSIS (% values)'!I134)</f>
        <v/>
      </c>
      <c r="H135" s="106" t="str">
        <f>IF('FS ANALYSIS (% values)'!J134=0,"",'FS ANALYSIS (% values)'!$D134*'FS ANALYSIS (% values)'!J134)</f>
        <v/>
      </c>
      <c r="I135" s="106" t="str">
        <f>IF('FS ANALYSIS (% values)'!K134=0,"",'FS ANALYSIS (% values)'!$D134*'FS ANALYSIS (% values)'!K134)</f>
        <v/>
      </c>
      <c r="J135" s="106" t="str">
        <f>IF('FS ANALYSIS (% values)'!L134=0,"",'FS ANALYSIS (% values)'!$D134*'FS ANALYSIS (% values)'!L134)</f>
        <v/>
      </c>
      <c r="K135" s="106" t="str">
        <f>IF('FS ANALYSIS (% values)'!M134=0,"",'FS ANALYSIS (% values)'!$D134*'FS ANALYSIS (% values)'!M134)</f>
        <v/>
      </c>
      <c r="L135" s="106" t="str">
        <f>IF('FS ANALYSIS (% values)'!N134=0,"",'FS ANALYSIS (% values)'!$D134*'FS ANALYSIS (% values)'!N134)</f>
        <v/>
      </c>
      <c r="M135" s="106" t="str">
        <f>IF('FS ANALYSIS (% values)'!O134=0,"",'FS ANALYSIS (% values)'!$D134*'FS ANALYSIS (% values)'!O134)</f>
        <v/>
      </c>
      <c r="N135" s="106" t="str">
        <f>IF('FS ANALYSIS (% values)'!P134=0,"",'FS ANALYSIS (% values)'!$D134*'FS ANALYSIS (% values)'!P134)</f>
        <v/>
      </c>
      <c r="O135" s="106" t="str">
        <f>IF('FS ANALYSIS (% values)'!Q134=0,"",'FS ANALYSIS (% values)'!$D134*'FS ANALYSIS (% values)'!Q134)</f>
        <v/>
      </c>
      <c r="P135" s="106" t="str">
        <f>IF('FS ANALYSIS (% values)'!R134=0,"",'FS ANALYSIS (% values)'!$D134*'FS ANALYSIS (% values)'!R134)</f>
        <v/>
      </c>
      <c r="Q135" s="107" t="str">
        <f>IF('FS ANALYSIS (% values)'!S134=0,"",'FS ANALYSIS (% values)'!$D134*'FS ANALYSIS (% values)'!S134)</f>
        <v/>
      </c>
      <c r="S135" s="108">
        <f t="shared" si="14"/>
        <v>0</v>
      </c>
      <c r="T135" s="109" t="e">
        <f t="shared" si="15"/>
        <v>#NUM!</v>
      </c>
      <c r="U135" s="110" t="e">
        <f t="shared" si="16"/>
        <v>#NUM!</v>
      </c>
      <c r="V135" s="111"/>
      <c r="W135" s="112">
        <f t="shared" si="17"/>
        <v>0</v>
      </c>
      <c r="X135" s="110" t="e">
        <f t="shared" ref="X135:X155" si="19">SMALL(C135:Q135, 2)</f>
        <v>#NUM!</v>
      </c>
      <c r="Y135" s="112">
        <f t="shared" si="18"/>
        <v>0</v>
      </c>
      <c r="Z135" s="110" t="e">
        <f t="shared" ref="Z135:Z155" si="20">LARGE(C135:Q135,2)</f>
        <v>#NUM!</v>
      </c>
    </row>
    <row r="136" spans="2:26" x14ac:dyDescent="0.25">
      <c r="B136" s="145">
        <f>'FS ANALYSIS (% values)'!C135</f>
        <v>0</v>
      </c>
      <c r="C136" s="105" t="str">
        <f>IF('FS ANALYSIS (% values)'!E135=0,"",'FS ANALYSIS (% values)'!$D135*'FS ANALYSIS (% values)'!E135)</f>
        <v/>
      </c>
      <c r="D136" s="106" t="str">
        <f>IF('FS ANALYSIS (% values)'!F135=0,"",'FS ANALYSIS (% values)'!$D135*'FS ANALYSIS (% values)'!F135)</f>
        <v/>
      </c>
      <c r="E136" s="106" t="str">
        <f>IF('FS ANALYSIS (% values)'!G135=0,"",'FS ANALYSIS (% values)'!$D135*'FS ANALYSIS (% values)'!G135)</f>
        <v/>
      </c>
      <c r="F136" s="106" t="str">
        <f>IF('FS ANALYSIS (% values)'!H135=0,"",'FS ANALYSIS (% values)'!$D135*'FS ANALYSIS (% values)'!H135)</f>
        <v/>
      </c>
      <c r="G136" s="106" t="str">
        <f>IF('FS ANALYSIS (% values)'!I135=0,"",'FS ANALYSIS (% values)'!$D135*'FS ANALYSIS (% values)'!I135)</f>
        <v/>
      </c>
      <c r="H136" s="106" t="str">
        <f>IF('FS ANALYSIS (% values)'!J135=0,"",'FS ANALYSIS (% values)'!$D135*'FS ANALYSIS (% values)'!J135)</f>
        <v/>
      </c>
      <c r="I136" s="106" t="str">
        <f>IF('FS ANALYSIS (% values)'!K135=0,"",'FS ANALYSIS (% values)'!$D135*'FS ANALYSIS (% values)'!K135)</f>
        <v/>
      </c>
      <c r="J136" s="106" t="str">
        <f>IF('FS ANALYSIS (% values)'!L135=0,"",'FS ANALYSIS (% values)'!$D135*'FS ANALYSIS (% values)'!L135)</f>
        <v/>
      </c>
      <c r="K136" s="106" t="str">
        <f>IF('FS ANALYSIS (% values)'!M135=0,"",'FS ANALYSIS (% values)'!$D135*'FS ANALYSIS (% values)'!M135)</f>
        <v/>
      </c>
      <c r="L136" s="106" t="str">
        <f>IF('FS ANALYSIS (% values)'!N135=0,"",'FS ANALYSIS (% values)'!$D135*'FS ANALYSIS (% values)'!N135)</f>
        <v/>
      </c>
      <c r="M136" s="106" t="str">
        <f>IF('FS ANALYSIS (% values)'!O135=0,"",'FS ANALYSIS (% values)'!$D135*'FS ANALYSIS (% values)'!O135)</f>
        <v/>
      </c>
      <c r="N136" s="106" t="str">
        <f>IF('FS ANALYSIS (% values)'!P135=0,"",'FS ANALYSIS (% values)'!$D135*'FS ANALYSIS (% values)'!P135)</f>
        <v/>
      </c>
      <c r="O136" s="106" t="str">
        <f>IF('FS ANALYSIS (% values)'!Q135=0,"",'FS ANALYSIS (% values)'!$D135*'FS ANALYSIS (% values)'!Q135)</f>
        <v/>
      </c>
      <c r="P136" s="106" t="str">
        <f>IF('FS ANALYSIS (% values)'!R135=0,"",'FS ANALYSIS (% values)'!$D135*'FS ANALYSIS (% values)'!R135)</f>
        <v/>
      </c>
      <c r="Q136" s="107" t="str">
        <f>IF('FS ANALYSIS (% values)'!S135=0,"",'FS ANALYSIS (% values)'!$D135*'FS ANALYSIS (% values)'!S135)</f>
        <v/>
      </c>
      <c r="S136" s="108">
        <f t="shared" si="14"/>
        <v>0</v>
      </c>
      <c r="T136" s="109" t="e">
        <f t="shared" si="15"/>
        <v>#NUM!</v>
      </c>
      <c r="U136" s="110" t="e">
        <f t="shared" si="16"/>
        <v>#NUM!</v>
      </c>
      <c r="V136" s="111"/>
      <c r="W136" s="112">
        <f t="shared" si="17"/>
        <v>0</v>
      </c>
      <c r="X136" s="110" t="e">
        <f t="shared" si="19"/>
        <v>#NUM!</v>
      </c>
      <c r="Y136" s="112">
        <f t="shared" si="18"/>
        <v>0</v>
      </c>
      <c r="Z136" s="110" t="e">
        <f t="shared" si="20"/>
        <v>#NUM!</v>
      </c>
    </row>
    <row r="137" spans="2:26" x14ac:dyDescent="0.25">
      <c r="B137" s="145">
        <f>'FS ANALYSIS (% values)'!C136</f>
        <v>0</v>
      </c>
      <c r="C137" s="105" t="str">
        <f>IF('FS ANALYSIS (% values)'!E136=0,"",'FS ANALYSIS (% values)'!$D136*'FS ANALYSIS (% values)'!E136)</f>
        <v/>
      </c>
      <c r="D137" s="106" t="str">
        <f>IF('FS ANALYSIS (% values)'!F136=0,"",'FS ANALYSIS (% values)'!$D136*'FS ANALYSIS (% values)'!F136)</f>
        <v/>
      </c>
      <c r="E137" s="106" t="str">
        <f>IF('FS ANALYSIS (% values)'!G136=0,"",'FS ANALYSIS (% values)'!$D136*'FS ANALYSIS (% values)'!G136)</f>
        <v/>
      </c>
      <c r="F137" s="106" t="str">
        <f>IF('FS ANALYSIS (% values)'!H136=0,"",'FS ANALYSIS (% values)'!$D136*'FS ANALYSIS (% values)'!H136)</f>
        <v/>
      </c>
      <c r="G137" s="106" t="str">
        <f>IF('FS ANALYSIS (% values)'!I136=0,"",'FS ANALYSIS (% values)'!$D136*'FS ANALYSIS (% values)'!I136)</f>
        <v/>
      </c>
      <c r="H137" s="106" t="str">
        <f>IF('FS ANALYSIS (% values)'!J136=0,"",'FS ANALYSIS (% values)'!$D136*'FS ANALYSIS (% values)'!J136)</f>
        <v/>
      </c>
      <c r="I137" s="106" t="str">
        <f>IF('FS ANALYSIS (% values)'!K136=0,"",'FS ANALYSIS (% values)'!$D136*'FS ANALYSIS (% values)'!K136)</f>
        <v/>
      </c>
      <c r="J137" s="106" t="str">
        <f>IF('FS ANALYSIS (% values)'!L136=0,"",'FS ANALYSIS (% values)'!$D136*'FS ANALYSIS (% values)'!L136)</f>
        <v/>
      </c>
      <c r="K137" s="106" t="str">
        <f>IF('FS ANALYSIS (% values)'!M136=0,"",'FS ANALYSIS (% values)'!$D136*'FS ANALYSIS (% values)'!M136)</f>
        <v/>
      </c>
      <c r="L137" s="106" t="str">
        <f>IF('FS ANALYSIS (% values)'!N136=0,"",'FS ANALYSIS (% values)'!$D136*'FS ANALYSIS (% values)'!N136)</f>
        <v/>
      </c>
      <c r="M137" s="106" t="str">
        <f>IF('FS ANALYSIS (% values)'!O136=0,"",'FS ANALYSIS (% values)'!$D136*'FS ANALYSIS (% values)'!O136)</f>
        <v/>
      </c>
      <c r="N137" s="106" t="str">
        <f>IF('FS ANALYSIS (% values)'!P136=0,"",'FS ANALYSIS (% values)'!$D136*'FS ANALYSIS (% values)'!P136)</f>
        <v/>
      </c>
      <c r="O137" s="106" t="str">
        <f>IF('FS ANALYSIS (% values)'!Q136=0,"",'FS ANALYSIS (% values)'!$D136*'FS ANALYSIS (% values)'!Q136)</f>
        <v/>
      </c>
      <c r="P137" s="106" t="str">
        <f>IF('FS ANALYSIS (% values)'!R136=0,"",'FS ANALYSIS (% values)'!$D136*'FS ANALYSIS (% values)'!R136)</f>
        <v/>
      </c>
      <c r="Q137" s="107" t="str">
        <f>IF('FS ANALYSIS (% values)'!S136=0,"",'FS ANALYSIS (% values)'!$D136*'FS ANALYSIS (% values)'!S136)</f>
        <v/>
      </c>
      <c r="S137" s="108">
        <f t="shared" si="14"/>
        <v>0</v>
      </c>
      <c r="T137" s="109" t="e">
        <f t="shared" si="15"/>
        <v>#NUM!</v>
      </c>
      <c r="U137" s="110" t="e">
        <f t="shared" si="16"/>
        <v>#NUM!</v>
      </c>
      <c r="V137" s="111"/>
      <c r="W137" s="112">
        <f t="shared" si="17"/>
        <v>0</v>
      </c>
      <c r="X137" s="110" t="e">
        <f t="shared" si="19"/>
        <v>#NUM!</v>
      </c>
      <c r="Y137" s="112">
        <f t="shared" si="18"/>
        <v>0</v>
      </c>
      <c r="Z137" s="110" t="e">
        <f t="shared" si="20"/>
        <v>#NUM!</v>
      </c>
    </row>
    <row r="138" spans="2:26" x14ac:dyDescent="0.25">
      <c r="B138" s="145">
        <f>'FS ANALYSIS (% values)'!C137</f>
        <v>0</v>
      </c>
      <c r="C138" s="105" t="str">
        <f>IF('FS ANALYSIS (% values)'!E137=0,"",'FS ANALYSIS (% values)'!$D137*'FS ANALYSIS (% values)'!E137)</f>
        <v/>
      </c>
      <c r="D138" s="106" t="str">
        <f>IF('FS ANALYSIS (% values)'!F137=0,"",'FS ANALYSIS (% values)'!$D137*'FS ANALYSIS (% values)'!F137)</f>
        <v/>
      </c>
      <c r="E138" s="106" t="str">
        <f>IF('FS ANALYSIS (% values)'!G137=0,"",'FS ANALYSIS (% values)'!$D137*'FS ANALYSIS (% values)'!G137)</f>
        <v/>
      </c>
      <c r="F138" s="106" t="str">
        <f>IF('FS ANALYSIS (% values)'!H137=0,"",'FS ANALYSIS (% values)'!$D137*'FS ANALYSIS (% values)'!H137)</f>
        <v/>
      </c>
      <c r="G138" s="106" t="str">
        <f>IF('FS ANALYSIS (% values)'!I137=0,"",'FS ANALYSIS (% values)'!$D137*'FS ANALYSIS (% values)'!I137)</f>
        <v/>
      </c>
      <c r="H138" s="106" t="str">
        <f>IF('FS ANALYSIS (% values)'!J137=0,"",'FS ANALYSIS (% values)'!$D137*'FS ANALYSIS (% values)'!J137)</f>
        <v/>
      </c>
      <c r="I138" s="106" t="str">
        <f>IF('FS ANALYSIS (% values)'!K137=0,"",'FS ANALYSIS (% values)'!$D137*'FS ANALYSIS (% values)'!K137)</f>
        <v/>
      </c>
      <c r="J138" s="106" t="str">
        <f>IF('FS ANALYSIS (% values)'!L137=0,"",'FS ANALYSIS (% values)'!$D137*'FS ANALYSIS (% values)'!L137)</f>
        <v/>
      </c>
      <c r="K138" s="106" t="str">
        <f>IF('FS ANALYSIS (% values)'!M137=0,"",'FS ANALYSIS (% values)'!$D137*'FS ANALYSIS (% values)'!M137)</f>
        <v/>
      </c>
      <c r="L138" s="106" t="str">
        <f>IF('FS ANALYSIS (% values)'!N137=0,"",'FS ANALYSIS (% values)'!$D137*'FS ANALYSIS (% values)'!N137)</f>
        <v/>
      </c>
      <c r="M138" s="106" t="str">
        <f>IF('FS ANALYSIS (% values)'!O137=0,"",'FS ANALYSIS (% values)'!$D137*'FS ANALYSIS (% values)'!O137)</f>
        <v/>
      </c>
      <c r="N138" s="106" t="str">
        <f>IF('FS ANALYSIS (% values)'!P137=0,"",'FS ANALYSIS (% values)'!$D137*'FS ANALYSIS (% values)'!P137)</f>
        <v/>
      </c>
      <c r="O138" s="106" t="str">
        <f>IF('FS ANALYSIS (% values)'!Q137=0,"",'FS ANALYSIS (% values)'!$D137*'FS ANALYSIS (% values)'!Q137)</f>
        <v/>
      </c>
      <c r="P138" s="106" t="str">
        <f>IF('FS ANALYSIS (% values)'!R137=0,"",'FS ANALYSIS (% values)'!$D137*'FS ANALYSIS (% values)'!R137)</f>
        <v/>
      </c>
      <c r="Q138" s="107" t="str">
        <f>IF('FS ANALYSIS (% values)'!S137=0,"",'FS ANALYSIS (% values)'!$D137*'FS ANALYSIS (% values)'!S137)</f>
        <v/>
      </c>
      <c r="S138" s="108">
        <f t="shared" si="14"/>
        <v>0</v>
      </c>
      <c r="T138" s="109" t="e">
        <f t="shared" si="15"/>
        <v>#NUM!</v>
      </c>
      <c r="U138" s="110" t="e">
        <f t="shared" si="16"/>
        <v>#NUM!</v>
      </c>
      <c r="V138" s="111"/>
      <c r="W138" s="112">
        <f t="shared" si="17"/>
        <v>0</v>
      </c>
      <c r="X138" s="110" t="e">
        <f t="shared" si="19"/>
        <v>#NUM!</v>
      </c>
      <c r="Y138" s="112">
        <f t="shared" si="18"/>
        <v>0</v>
      </c>
      <c r="Z138" s="110" t="e">
        <f t="shared" si="20"/>
        <v>#NUM!</v>
      </c>
    </row>
    <row r="139" spans="2:26" x14ac:dyDescent="0.25">
      <c r="B139" s="145">
        <f>'FS ANALYSIS (% values)'!C138</f>
        <v>0</v>
      </c>
      <c r="C139" s="105" t="str">
        <f>IF('FS ANALYSIS (% values)'!E138=0,"",'FS ANALYSIS (% values)'!$D138*'FS ANALYSIS (% values)'!E138)</f>
        <v/>
      </c>
      <c r="D139" s="106" t="str">
        <f>IF('FS ANALYSIS (% values)'!F138=0,"",'FS ANALYSIS (% values)'!$D138*'FS ANALYSIS (% values)'!F138)</f>
        <v/>
      </c>
      <c r="E139" s="106" t="str">
        <f>IF('FS ANALYSIS (% values)'!G138=0,"",'FS ANALYSIS (% values)'!$D138*'FS ANALYSIS (% values)'!G138)</f>
        <v/>
      </c>
      <c r="F139" s="106" t="str">
        <f>IF('FS ANALYSIS (% values)'!H138=0,"",'FS ANALYSIS (% values)'!$D138*'FS ANALYSIS (% values)'!H138)</f>
        <v/>
      </c>
      <c r="G139" s="106" t="str">
        <f>IF('FS ANALYSIS (% values)'!I138=0,"",'FS ANALYSIS (% values)'!$D138*'FS ANALYSIS (% values)'!I138)</f>
        <v/>
      </c>
      <c r="H139" s="106" t="str">
        <f>IF('FS ANALYSIS (% values)'!J138=0,"",'FS ANALYSIS (% values)'!$D138*'FS ANALYSIS (% values)'!J138)</f>
        <v/>
      </c>
      <c r="I139" s="106" t="str">
        <f>IF('FS ANALYSIS (% values)'!K138=0,"",'FS ANALYSIS (% values)'!$D138*'FS ANALYSIS (% values)'!K138)</f>
        <v/>
      </c>
      <c r="J139" s="106" t="str">
        <f>IF('FS ANALYSIS (% values)'!L138=0,"",'FS ANALYSIS (% values)'!$D138*'FS ANALYSIS (% values)'!L138)</f>
        <v/>
      </c>
      <c r="K139" s="106" t="str">
        <f>IF('FS ANALYSIS (% values)'!M138=0,"",'FS ANALYSIS (% values)'!$D138*'FS ANALYSIS (% values)'!M138)</f>
        <v/>
      </c>
      <c r="L139" s="106" t="str">
        <f>IF('FS ANALYSIS (% values)'!N138=0,"",'FS ANALYSIS (% values)'!$D138*'FS ANALYSIS (% values)'!N138)</f>
        <v/>
      </c>
      <c r="M139" s="106" t="str">
        <f>IF('FS ANALYSIS (% values)'!O138=0,"",'FS ANALYSIS (% values)'!$D138*'FS ANALYSIS (% values)'!O138)</f>
        <v/>
      </c>
      <c r="N139" s="106" t="str">
        <f>IF('FS ANALYSIS (% values)'!P138=0,"",'FS ANALYSIS (% values)'!$D138*'FS ANALYSIS (% values)'!P138)</f>
        <v/>
      </c>
      <c r="O139" s="106" t="str">
        <f>IF('FS ANALYSIS (% values)'!Q138=0,"",'FS ANALYSIS (% values)'!$D138*'FS ANALYSIS (% values)'!Q138)</f>
        <v/>
      </c>
      <c r="P139" s="106" t="str">
        <f>IF('FS ANALYSIS (% values)'!R138=0,"",'FS ANALYSIS (% values)'!$D138*'FS ANALYSIS (% values)'!R138)</f>
        <v/>
      </c>
      <c r="Q139" s="107" t="str">
        <f>IF('FS ANALYSIS (% values)'!S138=0,"",'FS ANALYSIS (% values)'!$D138*'FS ANALYSIS (% values)'!S138)</f>
        <v/>
      </c>
      <c r="S139" s="108">
        <f t="shared" si="14"/>
        <v>0</v>
      </c>
      <c r="T139" s="109" t="e">
        <f t="shared" si="15"/>
        <v>#NUM!</v>
      </c>
      <c r="U139" s="110" t="e">
        <f t="shared" si="16"/>
        <v>#NUM!</v>
      </c>
      <c r="V139" s="111"/>
      <c r="W139" s="112">
        <f t="shared" si="17"/>
        <v>0</v>
      </c>
      <c r="X139" s="110" t="e">
        <f t="shared" si="19"/>
        <v>#NUM!</v>
      </c>
      <c r="Y139" s="112">
        <f t="shared" si="18"/>
        <v>0</v>
      </c>
      <c r="Z139" s="110" t="e">
        <f t="shared" si="20"/>
        <v>#NUM!</v>
      </c>
    </row>
    <row r="140" spans="2:26" x14ac:dyDescent="0.25">
      <c r="B140" s="145">
        <f>'FS ANALYSIS (% values)'!C139</f>
        <v>0</v>
      </c>
      <c r="C140" s="105" t="str">
        <f>IF('FS ANALYSIS (% values)'!E139=0,"",'FS ANALYSIS (% values)'!$D139*'FS ANALYSIS (% values)'!E139)</f>
        <v/>
      </c>
      <c r="D140" s="106" t="str">
        <f>IF('FS ANALYSIS (% values)'!F139=0,"",'FS ANALYSIS (% values)'!$D139*'FS ANALYSIS (% values)'!F139)</f>
        <v/>
      </c>
      <c r="E140" s="106" t="str">
        <f>IF('FS ANALYSIS (% values)'!G139=0,"",'FS ANALYSIS (% values)'!$D139*'FS ANALYSIS (% values)'!G139)</f>
        <v/>
      </c>
      <c r="F140" s="106" t="str">
        <f>IF('FS ANALYSIS (% values)'!H139=0,"",'FS ANALYSIS (% values)'!$D139*'FS ANALYSIS (% values)'!H139)</f>
        <v/>
      </c>
      <c r="G140" s="106" t="str">
        <f>IF('FS ANALYSIS (% values)'!I139=0,"",'FS ANALYSIS (% values)'!$D139*'FS ANALYSIS (% values)'!I139)</f>
        <v/>
      </c>
      <c r="H140" s="106" t="str">
        <f>IF('FS ANALYSIS (% values)'!J139=0,"",'FS ANALYSIS (% values)'!$D139*'FS ANALYSIS (% values)'!J139)</f>
        <v/>
      </c>
      <c r="I140" s="106" t="str">
        <f>IF('FS ANALYSIS (% values)'!K139=0,"",'FS ANALYSIS (% values)'!$D139*'FS ANALYSIS (% values)'!K139)</f>
        <v/>
      </c>
      <c r="J140" s="106" t="str">
        <f>IF('FS ANALYSIS (% values)'!L139=0,"",'FS ANALYSIS (% values)'!$D139*'FS ANALYSIS (% values)'!L139)</f>
        <v/>
      </c>
      <c r="K140" s="106" t="str">
        <f>IF('FS ANALYSIS (% values)'!M139=0,"",'FS ANALYSIS (% values)'!$D139*'FS ANALYSIS (% values)'!M139)</f>
        <v/>
      </c>
      <c r="L140" s="106" t="str">
        <f>IF('FS ANALYSIS (% values)'!N139=0,"",'FS ANALYSIS (% values)'!$D139*'FS ANALYSIS (% values)'!N139)</f>
        <v/>
      </c>
      <c r="M140" s="106" t="str">
        <f>IF('FS ANALYSIS (% values)'!O139=0,"",'FS ANALYSIS (% values)'!$D139*'FS ANALYSIS (% values)'!O139)</f>
        <v/>
      </c>
      <c r="N140" s="106" t="str">
        <f>IF('FS ANALYSIS (% values)'!P139=0,"",'FS ANALYSIS (% values)'!$D139*'FS ANALYSIS (% values)'!P139)</f>
        <v/>
      </c>
      <c r="O140" s="106" t="str">
        <f>IF('FS ANALYSIS (% values)'!Q139=0,"",'FS ANALYSIS (% values)'!$D139*'FS ANALYSIS (% values)'!Q139)</f>
        <v/>
      </c>
      <c r="P140" s="106" t="str">
        <f>IF('FS ANALYSIS (% values)'!R139=0,"",'FS ANALYSIS (% values)'!$D139*'FS ANALYSIS (% values)'!R139)</f>
        <v/>
      </c>
      <c r="Q140" s="107" t="str">
        <f>IF('FS ANALYSIS (% values)'!S139=0,"",'FS ANALYSIS (% values)'!$D139*'FS ANALYSIS (% values)'!S139)</f>
        <v/>
      </c>
      <c r="S140" s="108">
        <f t="shared" si="14"/>
        <v>0</v>
      </c>
      <c r="T140" s="109" t="e">
        <f t="shared" si="15"/>
        <v>#NUM!</v>
      </c>
      <c r="U140" s="110" t="e">
        <f t="shared" si="16"/>
        <v>#NUM!</v>
      </c>
      <c r="V140" s="111"/>
      <c r="W140" s="112">
        <f t="shared" si="17"/>
        <v>0</v>
      </c>
      <c r="X140" s="110" t="e">
        <f t="shared" si="19"/>
        <v>#NUM!</v>
      </c>
      <c r="Y140" s="112">
        <f t="shared" si="18"/>
        <v>0</v>
      </c>
      <c r="Z140" s="110" t="e">
        <f t="shared" si="20"/>
        <v>#NUM!</v>
      </c>
    </row>
    <row r="141" spans="2:26" x14ac:dyDescent="0.25">
      <c r="B141" s="145">
        <f>'FS ANALYSIS (% values)'!C140</f>
        <v>0</v>
      </c>
      <c r="C141" s="105" t="str">
        <f>IF('FS ANALYSIS (% values)'!E140=0,"",'FS ANALYSIS (% values)'!$D140*'FS ANALYSIS (% values)'!E140)</f>
        <v/>
      </c>
      <c r="D141" s="106" t="str">
        <f>IF('FS ANALYSIS (% values)'!F140=0,"",'FS ANALYSIS (% values)'!$D140*'FS ANALYSIS (% values)'!F140)</f>
        <v/>
      </c>
      <c r="E141" s="106" t="str">
        <f>IF('FS ANALYSIS (% values)'!G140=0,"",'FS ANALYSIS (% values)'!$D140*'FS ANALYSIS (% values)'!G140)</f>
        <v/>
      </c>
      <c r="F141" s="106" t="str">
        <f>IF('FS ANALYSIS (% values)'!H140=0,"",'FS ANALYSIS (% values)'!$D140*'FS ANALYSIS (% values)'!H140)</f>
        <v/>
      </c>
      <c r="G141" s="106" t="str">
        <f>IF('FS ANALYSIS (% values)'!I140=0,"",'FS ANALYSIS (% values)'!$D140*'FS ANALYSIS (% values)'!I140)</f>
        <v/>
      </c>
      <c r="H141" s="106" t="str">
        <f>IF('FS ANALYSIS (% values)'!J140=0,"",'FS ANALYSIS (% values)'!$D140*'FS ANALYSIS (% values)'!J140)</f>
        <v/>
      </c>
      <c r="I141" s="106" t="str">
        <f>IF('FS ANALYSIS (% values)'!K140=0,"",'FS ANALYSIS (% values)'!$D140*'FS ANALYSIS (% values)'!K140)</f>
        <v/>
      </c>
      <c r="J141" s="106" t="str">
        <f>IF('FS ANALYSIS (% values)'!L140=0,"",'FS ANALYSIS (% values)'!$D140*'FS ANALYSIS (% values)'!L140)</f>
        <v/>
      </c>
      <c r="K141" s="106" t="str">
        <f>IF('FS ANALYSIS (% values)'!M140=0,"",'FS ANALYSIS (% values)'!$D140*'FS ANALYSIS (% values)'!M140)</f>
        <v/>
      </c>
      <c r="L141" s="106" t="str">
        <f>IF('FS ANALYSIS (% values)'!N140=0,"",'FS ANALYSIS (% values)'!$D140*'FS ANALYSIS (% values)'!N140)</f>
        <v/>
      </c>
      <c r="M141" s="106" t="str">
        <f>IF('FS ANALYSIS (% values)'!O140=0,"",'FS ANALYSIS (% values)'!$D140*'FS ANALYSIS (% values)'!O140)</f>
        <v/>
      </c>
      <c r="N141" s="106" t="str">
        <f>IF('FS ANALYSIS (% values)'!P140=0,"",'FS ANALYSIS (% values)'!$D140*'FS ANALYSIS (% values)'!P140)</f>
        <v/>
      </c>
      <c r="O141" s="106" t="str">
        <f>IF('FS ANALYSIS (% values)'!Q140=0,"",'FS ANALYSIS (% values)'!$D140*'FS ANALYSIS (% values)'!Q140)</f>
        <v/>
      </c>
      <c r="P141" s="106" t="str">
        <f>IF('FS ANALYSIS (% values)'!R140=0,"",'FS ANALYSIS (% values)'!$D140*'FS ANALYSIS (% values)'!R140)</f>
        <v/>
      </c>
      <c r="Q141" s="107" t="str">
        <f>IF('FS ANALYSIS (% values)'!S140=0,"",'FS ANALYSIS (% values)'!$D140*'FS ANALYSIS (% values)'!S140)</f>
        <v/>
      </c>
      <c r="S141" s="108">
        <f t="shared" si="14"/>
        <v>0</v>
      </c>
      <c r="T141" s="109" t="e">
        <f t="shared" si="15"/>
        <v>#NUM!</v>
      </c>
      <c r="U141" s="110" t="e">
        <f t="shared" si="16"/>
        <v>#NUM!</v>
      </c>
      <c r="V141" s="111"/>
      <c r="W141" s="112">
        <f t="shared" si="17"/>
        <v>0</v>
      </c>
      <c r="X141" s="110" t="e">
        <f t="shared" si="19"/>
        <v>#NUM!</v>
      </c>
      <c r="Y141" s="112">
        <f t="shared" si="18"/>
        <v>0</v>
      </c>
      <c r="Z141" s="110" t="e">
        <f t="shared" si="20"/>
        <v>#NUM!</v>
      </c>
    </row>
    <row r="142" spans="2:26" x14ac:dyDescent="0.25">
      <c r="B142" s="145">
        <f>'FS ANALYSIS (% values)'!C141</f>
        <v>0</v>
      </c>
      <c r="C142" s="105" t="str">
        <f>IF('FS ANALYSIS (% values)'!E141=0,"",'FS ANALYSIS (% values)'!$D141*'FS ANALYSIS (% values)'!E141)</f>
        <v/>
      </c>
      <c r="D142" s="106" t="str">
        <f>IF('FS ANALYSIS (% values)'!F141=0,"",'FS ANALYSIS (% values)'!$D141*'FS ANALYSIS (% values)'!F141)</f>
        <v/>
      </c>
      <c r="E142" s="106" t="str">
        <f>IF('FS ANALYSIS (% values)'!G141=0,"",'FS ANALYSIS (% values)'!$D141*'FS ANALYSIS (% values)'!G141)</f>
        <v/>
      </c>
      <c r="F142" s="106" t="str">
        <f>IF('FS ANALYSIS (% values)'!H141=0,"",'FS ANALYSIS (% values)'!$D141*'FS ANALYSIS (% values)'!H141)</f>
        <v/>
      </c>
      <c r="G142" s="106" t="str">
        <f>IF('FS ANALYSIS (% values)'!I141=0,"",'FS ANALYSIS (% values)'!$D141*'FS ANALYSIS (% values)'!I141)</f>
        <v/>
      </c>
      <c r="H142" s="106" t="str">
        <f>IF('FS ANALYSIS (% values)'!J141=0,"",'FS ANALYSIS (% values)'!$D141*'FS ANALYSIS (% values)'!J141)</f>
        <v/>
      </c>
      <c r="I142" s="106" t="str">
        <f>IF('FS ANALYSIS (% values)'!K141=0,"",'FS ANALYSIS (% values)'!$D141*'FS ANALYSIS (% values)'!K141)</f>
        <v/>
      </c>
      <c r="J142" s="106" t="str">
        <f>IF('FS ANALYSIS (% values)'!L141=0,"",'FS ANALYSIS (% values)'!$D141*'FS ANALYSIS (% values)'!L141)</f>
        <v/>
      </c>
      <c r="K142" s="106" t="str">
        <f>IF('FS ANALYSIS (% values)'!M141=0,"",'FS ANALYSIS (% values)'!$D141*'FS ANALYSIS (% values)'!M141)</f>
        <v/>
      </c>
      <c r="L142" s="106" t="str">
        <f>IF('FS ANALYSIS (% values)'!N141=0,"",'FS ANALYSIS (% values)'!$D141*'FS ANALYSIS (% values)'!N141)</f>
        <v/>
      </c>
      <c r="M142" s="106" t="str">
        <f>IF('FS ANALYSIS (% values)'!O141=0,"",'FS ANALYSIS (% values)'!$D141*'FS ANALYSIS (% values)'!O141)</f>
        <v/>
      </c>
      <c r="N142" s="106" t="str">
        <f>IF('FS ANALYSIS (% values)'!P141=0,"",'FS ANALYSIS (% values)'!$D141*'FS ANALYSIS (% values)'!P141)</f>
        <v/>
      </c>
      <c r="O142" s="106" t="str">
        <f>IF('FS ANALYSIS (% values)'!Q141=0,"",'FS ANALYSIS (% values)'!$D141*'FS ANALYSIS (% values)'!Q141)</f>
        <v/>
      </c>
      <c r="P142" s="106" t="str">
        <f>IF('FS ANALYSIS (% values)'!R141=0,"",'FS ANALYSIS (% values)'!$D141*'FS ANALYSIS (% values)'!R141)</f>
        <v/>
      </c>
      <c r="Q142" s="107" t="str">
        <f>IF('FS ANALYSIS (% values)'!S141=0,"",'FS ANALYSIS (% values)'!$D141*'FS ANALYSIS (% values)'!S141)</f>
        <v/>
      </c>
      <c r="S142" s="108">
        <f t="shared" si="14"/>
        <v>0</v>
      </c>
      <c r="T142" s="109" t="e">
        <f t="shared" si="15"/>
        <v>#NUM!</v>
      </c>
      <c r="U142" s="110" t="e">
        <f t="shared" si="16"/>
        <v>#NUM!</v>
      </c>
      <c r="V142" s="111"/>
      <c r="W142" s="112">
        <f t="shared" si="17"/>
        <v>0</v>
      </c>
      <c r="X142" s="110" t="e">
        <f t="shared" si="19"/>
        <v>#NUM!</v>
      </c>
      <c r="Y142" s="112">
        <f t="shared" si="18"/>
        <v>0</v>
      </c>
      <c r="Z142" s="110" t="e">
        <f t="shared" si="20"/>
        <v>#NUM!</v>
      </c>
    </row>
    <row r="143" spans="2:26" x14ac:dyDescent="0.25">
      <c r="B143" s="145">
        <f>'FS ANALYSIS (% values)'!C142</f>
        <v>0</v>
      </c>
      <c r="C143" s="105" t="str">
        <f>IF('FS ANALYSIS (% values)'!E142=0,"",'FS ANALYSIS (% values)'!$D142*'FS ANALYSIS (% values)'!E142)</f>
        <v/>
      </c>
      <c r="D143" s="106" t="str">
        <f>IF('FS ANALYSIS (% values)'!F142=0,"",'FS ANALYSIS (% values)'!$D142*'FS ANALYSIS (% values)'!F142)</f>
        <v/>
      </c>
      <c r="E143" s="106" t="str">
        <f>IF('FS ANALYSIS (% values)'!G142=0,"",'FS ANALYSIS (% values)'!$D142*'FS ANALYSIS (% values)'!G142)</f>
        <v/>
      </c>
      <c r="F143" s="106" t="str">
        <f>IF('FS ANALYSIS (% values)'!H142=0,"",'FS ANALYSIS (% values)'!$D142*'FS ANALYSIS (% values)'!H142)</f>
        <v/>
      </c>
      <c r="G143" s="106" t="str">
        <f>IF('FS ANALYSIS (% values)'!I142=0,"",'FS ANALYSIS (% values)'!$D142*'FS ANALYSIS (% values)'!I142)</f>
        <v/>
      </c>
      <c r="H143" s="106" t="str">
        <f>IF('FS ANALYSIS (% values)'!J142=0,"",'FS ANALYSIS (% values)'!$D142*'FS ANALYSIS (% values)'!J142)</f>
        <v/>
      </c>
      <c r="I143" s="106" t="str">
        <f>IF('FS ANALYSIS (% values)'!K142=0,"",'FS ANALYSIS (% values)'!$D142*'FS ANALYSIS (% values)'!K142)</f>
        <v/>
      </c>
      <c r="J143" s="106" t="str">
        <f>IF('FS ANALYSIS (% values)'!L142=0,"",'FS ANALYSIS (% values)'!$D142*'FS ANALYSIS (% values)'!L142)</f>
        <v/>
      </c>
      <c r="K143" s="106" t="str">
        <f>IF('FS ANALYSIS (% values)'!M142=0,"",'FS ANALYSIS (% values)'!$D142*'FS ANALYSIS (% values)'!M142)</f>
        <v/>
      </c>
      <c r="L143" s="106" t="str">
        <f>IF('FS ANALYSIS (% values)'!N142=0,"",'FS ANALYSIS (% values)'!$D142*'FS ANALYSIS (% values)'!N142)</f>
        <v/>
      </c>
      <c r="M143" s="106" t="str">
        <f>IF('FS ANALYSIS (% values)'!O142=0,"",'FS ANALYSIS (% values)'!$D142*'FS ANALYSIS (% values)'!O142)</f>
        <v/>
      </c>
      <c r="N143" s="106" t="str">
        <f>IF('FS ANALYSIS (% values)'!P142=0,"",'FS ANALYSIS (% values)'!$D142*'FS ANALYSIS (% values)'!P142)</f>
        <v/>
      </c>
      <c r="O143" s="106" t="str">
        <f>IF('FS ANALYSIS (% values)'!Q142=0,"",'FS ANALYSIS (% values)'!$D142*'FS ANALYSIS (% values)'!Q142)</f>
        <v/>
      </c>
      <c r="P143" s="106" t="str">
        <f>IF('FS ANALYSIS (% values)'!R142=0,"",'FS ANALYSIS (% values)'!$D142*'FS ANALYSIS (% values)'!R142)</f>
        <v/>
      </c>
      <c r="Q143" s="107" t="str">
        <f>IF('FS ANALYSIS (% values)'!S142=0,"",'FS ANALYSIS (% values)'!$D142*'FS ANALYSIS (% values)'!S142)</f>
        <v/>
      </c>
      <c r="S143" s="108">
        <f t="shared" si="14"/>
        <v>0</v>
      </c>
      <c r="T143" s="109" t="e">
        <f t="shared" si="15"/>
        <v>#NUM!</v>
      </c>
      <c r="U143" s="110" t="e">
        <f t="shared" si="16"/>
        <v>#NUM!</v>
      </c>
      <c r="V143" s="111"/>
      <c r="W143" s="112">
        <f t="shared" si="17"/>
        <v>0</v>
      </c>
      <c r="X143" s="110" t="e">
        <f t="shared" si="19"/>
        <v>#NUM!</v>
      </c>
      <c r="Y143" s="112">
        <f t="shared" si="18"/>
        <v>0</v>
      </c>
      <c r="Z143" s="110" t="e">
        <f t="shared" si="20"/>
        <v>#NUM!</v>
      </c>
    </row>
    <row r="144" spans="2:26" x14ac:dyDescent="0.25">
      <c r="B144" s="145">
        <f>'FS ANALYSIS (% values)'!C143</f>
        <v>0</v>
      </c>
      <c r="C144" s="105" t="str">
        <f>IF('FS ANALYSIS (% values)'!E143=0,"",'FS ANALYSIS (% values)'!$D143*'FS ANALYSIS (% values)'!E143)</f>
        <v/>
      </c>
      <c r="D144" s="106" t="str">
        <f>IF('FS ANALYSIS (% values)'!F143=0,"",'FS ANALYSIS (% values)'!$D143*'FS ANALYSIS (% values)'!F143)</f>
        <v/>
      </c>
      <c r="E144" s="106" t="str">
        <f>IF('FS ANALYSIS (% values)'!G143=0,"",'FS ANALYSIS (% values)'!$D143*'FS ANALYSIS (% values)'!G143)</f>
        <v/>
      </c>
      <c r="F144" s="106" t="str">
        <f>IF('FS ANALYSIS (% values)'!H143=0,"",'FS ANALYSIS (% values)'!$D143*'FS ANALYSIS (% values)'!H143)</f>
        <v/>
      </c>
      <c r="G144" s="106" t="str">
        <f>IF('FS ANALYSIS (% values)'!I143=0,"",'FS ANALYSIS (% values)'!$D143*'FS ANALYSIS (% values)'!I143)</f>
        <v/>
      </c>
      <c r="H144" s="106" t="str">
        <f>IF('FS ANALYSIS (% values)'!J143=0,"",'FS ANALYSIS (% values)'!$D143*'FS ANALYSIS (% values)'!J143)</f>
        <v/>
      </c>
      <c r="I144" s="106" t="str">
        <f>IF('FS ANALYSIS (% values)'!K143=0,"",'FS ANALYSIS (% values)'!$D143*'FS ANALYSIS (% values)'!K143)</f>
        <v/>
      </c>
      <c r="J144" s="106" t="str">
        <f>IF('FS ANALYSIS (% values)'!L143=0,"",'FS ANALYSIS (% values)'!$D143*'FS ANALYSIS (% values)'!L143)</f>
        <v/>
      </c>
      <c r="K144" s="106" t="str">
        <f>IF('FS ANALYSIS (% values)'!M143=0,"",'FS ANALYSIS (% values)'!$D143*'FS ANALYSIS (% values)'!M143)</f>
        <v/>
      </c>
      <c r="L144" s="106" t="str">
        <f>IF('FS ANALYSIS (% values)'!N143=0,"",'FS ANALYSIS (% values)'!$D143*'FS ANALYSIS (% values)'!N143)</f>
        <v/>
      </c>
      <c r="M144" s="106" t="str">
        <f>IF('FS ANALYSIS (% values)'!O143=0,"",'FS ANALYSIS (% values)'!$D143*'FS ANALYSIS (% values)'!O143)</f>
        <v/>
      </c>
      <c r="N144" s="106" t="str">
        <f>IF('FS ANALYSIS (% values)'!P143=0,"",'FS ANALYSIS (% values)'!$D143*'FS ANALYSIS (% values)'!P143)</f>
        <v/>
      </c>
      <c r="O144" s="106" t="str">
        <f>IF('FS ANALYSIS (% values)'!Q143=0,"",'FS ANALYSIS (% values)'!$D143*'FS ANALYSIS (% values)'!Q143)</f>
        <v/>
      </c>
      <c r="P144" s="106" t="str">
        <f>IF('FS ANALYSIS (% values)'!R143=0,"",'FS ANALYSIS (% values)'!$D143*'FS ANALYSIS (% values)'!R143)</f>
        <v/>
      </c>
      <c r="Q144" s="107" t="str">
        <f>IF('FS ANALYSIS (% values)'!S143=0,"",'FS ANALYSIS (% values)'!$D143*'FS ANALYSIS (% values)'!S143)</f>
        <v/>
      </c>
      <c r="S144" s="108">
        <f t="shared" si="14"/>
        <v>0</v>
      </c>
      <c r="T144" s="109" t="e">
        <f t="shared" si="15"/>
        <v>#NUM!</v>
      </c>
      <c r="U144" s="110" t="e">
        <f t="shared" si="16"/>
        <v>#NUM!</v>
      </c>
      <c r="V144" s="111"/>
      <c r="W144" s="112">
        <f t="shared" si="17"/>
        <v>0</v>
      </c>
      <c r="X144" s="110" t="e">
        <f t="shared" si="19"/>
        <v>#NUM!</v>
      </c>
      <c r="Y144" s="112">
        <f t="shared" si="18"/>
        <v>0</v>
      </c>
      <c r="Z144" s="110" t="e">
        <f t="shared" si="20"/>
        <v>#NUM!</v>
      </c>
    </row>
    <row r="145" spans="2:27" x14ac:dyDescent="0.25">
      <c r="B145" s="145">
        <f>'FS ANALYSIS (% values)'!C144</f>
        <v>0</v>
      </c>
      <c r="C145" s="105" t="str">
        <f>IF('FS ANALYSIS (% values)'!E144=0,"",'FS ANALYSIS (% values)'!$D144*'FS ANALYSIS (% values)'!E144)</f>
        <v/>
      </c>
      <c r="D145" s="106" t="str">
        <f>IF('FS ANALYSIS (% values)'!F144=0,"",'FS ANALYSIS (% values)'!$D144*'FS ANALYSIS (% values)'!F144)</f>
        <v/>
      </c>
      <c r="E145" s="106" t="str">
        <f>IF('FS ANALYSIS (% values)'!G144=0,"",'FS ANALYSIS (% values)'!$D144*'FS ANALYSIS (% values)'!G144)</f>
        <v/>
      </c>
      <c r="F145" s="106" t="str">
        <f>IF('FS ANALYSIS (% values)'!H144=0,"",'FS ANALYSIS (% values)'!$D144*'FS ANALYSIS (% values)'!H144)</f>
        <v/>
      </c>
      <c r="G145" s="106" t="str">
        <f>IF('FS ANALYSIS (% values)'!I144=0,"",'FS ANALYSIS (% values)'!$D144*'FS ANALYSIS (% values)'!I144)</f>
        <v/>
      </c>
      <c r="H145" s="106" t="str">
        <f>IF('FS ANALYSIS (% values)'!J144=0,"",'FS ANALYSIS (% values)'!$D144*'FS ANALYSIS (% values)'!J144)</f>
        <v/>
      </c>
      <c r="I145" s="106" t="str">
        <f>IF('FS ANALYSIS (% values)'!K144=0,"",'FS ANALYSIS (% values)'!$D144*'FS ANALYSIS (% values)'!K144)</f>
        <v/>
      </c>
      <c r="J145" s="106" t="str">
        <f>IF('FS ANALYSIS (% values)'!L144=0,"",'FS ANALYSIS (% values)'!$D144*'FS ANALYSIS (% values)'!L144)</f>
        <v/>
      </c>
      <c r="K145" s="106" t="str">
        <f>IF('FS ANALYSIS (% values)'!M144=0,"",'FS ANALYSIS (% values)'!$D144*'FS ANALYSIS (% values)'!M144)</f>
        <v/>
      </c>
      <c r="L145" s="106" t="str">
        <f>IF('FS ANALYSIS (% values)'!N144=0,"",'FS ANALYSIS (% values)'!$D144*'FS ANALYSIS (% values)'!N144)</f>
        <v/>
      </c>
      <c r="M145" s="106" t="str">
        <f>IF('FS ANALYSIS (% values)'!O144=0,"",'FS ANALYSIS (% values)'!$D144*'FS ANALYSIS (% values)'!O144)</f>
        <v/>
      </c>
      <c r="N145" s="106" t="str">
        <f>IF('FS ANALYSIS (% values)'!P144=0,"",'FS ANALYSIS (% values)'!$D144*'FS ANALYSIS (% values)'!P144)</f>
        <v/>
      </c>
      <c r="O145" s="106" t="str">
        <f>IF('FS ANALYSIS (% values)'!Q144=0,"",'FS ANALYSIS (% values)'!$D144*'FS ANALYSIS (% values)'!Q144)</f>
        <v/>
      </c>
      <c r="P145" s="106" t="str">
        <f>IF('FS ANALYSIS (% values)'!R144=0,"",'FS ANALYSIS (% values)'!$D144*'FS ANALYSIS (% values)'!R144)</f>
        <v/>
      </c>
      <c r="Q145" s="107" t="str">
        <f>IF('FS ANALYSIS (% values)'!S144=0,"",'FS ANALYSIS (% values)'!$D144*'FS ANALYSIS (% values)'!S144)</f>
        <v/>
      </c>
      <c r="S145" s="108">
        <f t="shared" si="14"/>
        <v>0</v>
      </c>
      <c r="T145" s="109" t="e">
        <f t="shared" si="15"/>
        <v>#NUM!</v>
      </c>
      <c r="U145" s="110" t="e">
        <f t="shared" si="16"/>
        <v>#NUM!</v>
      </c>
      <c r="V145" s="111"/>
      <c r="W145" s="112">
        <f t="shared" si="17"/>
        <v>0</v>
      </c>
      <c r="X145" s="110" t="e">
        <f t="shared" si="19"/>
        <v>#NUM!</v>
      </c>
      <c r="Y145" s="112">
        <f t="shared" si="18"/>
        <v>0</v>
      </c>
      <c r="Z145" s="110" t="e">
        <f t="shared" si="20"/>
        <v>#NUM!</v>
      </c>
    </row>
    <row r="146" spans="2:27" x14ac:dyDescent="0.25">
      <c r="B146" s="145">
        <f>'FS ANALYSIS (% values)'!C145</f>
        <v>0</v>
      </c>
      <c r="C146" s="105" t="str">
        <f>IF('FS ANALYSIS (% values)'!E145=0,"",'FS ANALYSIS (% values)'!$D145*'FS ANALYSIS (% values)'!E145)</f>
        <v/>
      </c>
      <c r="D146" s="106" t="str">
        <f>IF('FS ANALYSIS (% values)'!F145=0,"",'FS ANALYSIS (% values)'!$D145*'FS ANALYSIS (% values)'!F145)</f>
        <v/>
      </c>
      <c r="E146" s="106" t="str">
        <f>IF('FS ANALYSIS (% values)'!G145=0,"",'FS ANALYSIS (% values)'!$D145*'FS ANALYSIS (% values)'!G145)</f>
        <v/>
      </c>
      <c r="F146" s="106" t="str">
        <f>IF('FS ANALYSIS (% values)'!H145=0,"",'FS ANALYSIS (% values)'!$D145*'FS ANALYSIS (% values)'!H145)</f>
        <v/>
      </c>
      <c r="G146" s="106" t="str">
        <f>IF('FS ANALYSIS (% values)'!I145=0,"",'FS ANALYSIS (% values)'!$D145*'FS ANALYSIS (% values)'!I145)</f>
        <v/>
      </c>
      <c r="H146" s="106" t="str">
        <f>IF('FS ANALYSIS (% values)'!J145=0,"",'FS ANALYSIS (% values)'!$D145*'FS ANALYSIS (% values)'!J145)</f>
        <v/>
      </c>
      <c r="I146" s="106" t="str">
        <f>IF('FS ANALYSIS (% values)'!K145=0,"",'FS ANALYSIS (% values)'!$D145*'FS ANALYSIS (% values)'!K145)</f>
        <v/>
      </c>
      <c r="J146" s="106" t="str">
        <f>IF('FS ANALYSIS (% values)'!L145=0,"",'FS ANALYSIS (% values)'!$D145*'FS ANALYSIS (% values)'!L145)</f>
        <v/>
      </c>
      <c r="K146" s="106" t="str">
        <f>IF('FS ANALYSIS (% values)'!M145=0,"",'FS ANALYSIS (% values)'!$D145*'FS ANALYSIS (% values)'!M145)</f>
        <v/>
      </c>
      <c r="L146" s="106" t="str">
        <f>IF('FS ANALYSIS (% values)'!N145=0,"",'FS ANALYSIS (% values)'!$D145*'FS ANALYSIS (% values)'!N145)</f>
        <v/>
      </c>
      <c r="M146" s="106" t="str">
        <f>IF('FS ANALYSIS (% values)'!O145=0,"",'FS ANALYSIS (% values)'!$D145*'FS ANALYSIS (% values)'!O145)</f>
        <v/>
      </c>
      <c r="N146" s="106" t="str">
        <f>IF('FS ANALYSIS (% values)'!P145=0,"",'FS ANALYSIS (% values)'!$D145*'FS ANALYSIS (% values)'!P145)</f>
        <v/>
      </c>
      <c r="O146" s="106" t="str">
        <f>IF('FS ANALYSIS (% values)'!Q145=0,"",'FS ANALYSIS (% values)'!$D145*'FS ANALYSIS (% values)'!Q145)</f>
        <v/>
      </c>
      <c r="P146" s="106" t="str">
        <f>IF('FS ANALYSIS (% values)'!R145=0,"",'FS ANALYSIS (% values)'!$D145*'FS ANALYSIS (% values)'!R145)</f>
        <v/>
      </c>
      <c r="Q146" s="107" t="str">
        <f>IF('FS ANALYSIS (% values)'!S145=0,"",'FS ANALYSIS (% values)'!$D145*'FS ANALYSIS (% values)'!S145)</f>
        <v/>
      </c>
      <c r="S146" s="108">
        <f t="shared" si="14"/>
        <v>0</v>
      </c>
      <c r="T146" s="109" t="e">
        <f t="shared" si="15"/>
        <v>#NUM!</v>
      </c>
      <c r="U146" s="110" t="e">
        <f t="shared" si="16"/>
        <v>#NUM!</v>
      </c>
      <c r="V146" s="111"/>
      <c r="W146" s="112">
        <f t="shared" si="17"/>
        <v>0</v>
      </c>
      <c r="X146" s="110" t="e">
        <f t="shared" si="19"/>
        <v>#NUM!</v>
      </c>
      <c r="Y146" s="112">
        <f t="shared" si="18"/>
        <v>0</v>
      </c>
      <c r="Z146" s="110" t="e">
        <f t="shared" si="20"/>
        <v>#NUM!</v>
      </c>
    </row>
    <row r="147" spans="2:27" x14ac:dyDescent="0.25">
      <c r="B147" s="145">
        <f>'FS ANALYSIS (% values)'!C146</f>
        <v>0</v>
      </c>
      <c r="C147" s="105" t="str">
        <f>IF('FS ANALYSIS (% values)'!E146=0,"",'FS ANALYSIS (% values)'!$D146*'FS ANALYSIS (% values)'!E146)</f>
        <v/>
      </c>
      <c r="D147" s="106" t="str">
        <f>IF('FS ANALYSIS (% values)'!F146=0,"",'FS ANALYSIS (% values)'!$D146*'FS ANALYSIS (% values)'!F146)</f>
        <v/>
      </c>
      <c r="E147" s="106" t="str">
        <f>IF('FS ANALYSIS (% values)'!G146=0,"",'FS ANALYSIS (% values)'!$D146*'FS ANALYSIS (% values)'!G146)</f>
        <v/>
      </c>
      <c r="F147" s="106" t="str">
        <f>IF('FS ANALYSIS (% values)'!H146=0,"",'FS ANALYSIS (% values)'!$D146*'FS ANALYSIS (% values)'!H146)</f>
        <v/>
      </c>
      <c r="G147" s="106" t="str">
        <f>IF('FS ANALYSIS (% values)'!I146=0,"",'FS ANALYSIS (% values)'!$D146*'FS ANALYSIS (% values)'!I146)</f>
        <v/>
      </c>
      <c r="H147" s="106" t="str">
        <f>IF('FS ANALYSIS (% values)'!J146=0,"",'FS ANALYSIS (% values)'!$D146*'FS ANALYSIS (% values)'!J146)</f>
        <v/>
      </c>
      <c r="I147" s="106" t="str">
        <f>IF('FS ANALYSIS (% values)'!K146=0,"",'FS ANALYSIS (% values)'!$D146*'FS ANALYSIS (% values)'!K146)</f>
        <v/>
      </c>
      <c r="J147" s="106" t="str">
        <f>IF('FS ANALYSIS (% values)'!L146=0,"",'FS ANALYSIS (% values)'!$D146*'FS ANALYSIS (% values)'!L146)</f>
        <v/>
      </c>
      <c r="K147" s="106" t="str">
        <f>IF('FS ANALYSIS (% values)'!M146=0,"",'FS ANALYSIS (% values)'!$D146*'FS ANALYSIS (% values)'!M146)</f>
        <v/>
      </c>
      <c r="L147" s="106" t="str">
        <f>IF('FS ANALYSIS (% values)'!N146=0,"",'FS ANALYSIS (% values)'!$D146*'FS ANALYSIS (% values)'!N146)</f>
        <v/>
      </c>
      <c r="M147" s="106" t="str">
        <f>IF('FS ANALYSIS (% values)'!O146=0,"",'FS ANALYSIS (% values)'!$D146*'FS ANALYSIS (% values)'!O146)</f>
        <v/>
      </c>
      <c r="N147" s="106" t="str">
        <f>IF('FS ANALYSIS (% values)'!P146=0,"",'FS ANALYSIS (% values)'!$D146*'FS ANALYSIS (% values)'!P146)</f>
        <v/>
      </c>
      <c r="O147" s="106" t="str">
        <f>IF('FS ANALYSIS (% values)'!Q146=0,"",'FS ANALYSIS (% values)'!$D146*'FS ANALYSIS (% values)'!Q146)</f>
        <v/>
      </c>
      <c r="P147" s="106" t="str">
        <f>IF('FS ANALYSIS (% values)'!R146=0,"",'FS ANALYSIS (% values)'!$D146*'FS ANALYSIS (% values)'!R146)</f>
        <v/>
      </c>
      <c r="Q147" s="107" t="str">
        <f>IF('FS ANALYSIS (% values)'!S146=0,"",'FS ANALYSIS (% values)'!$D146*'FS ANALYSIS (% values)'!S146)</f>
        <v/>
      </c>
      <c r="S147" s="108">
        <f t="shared" si="14"/>
        <v>0</v>
      </c>
      <c r="T147" s="109" t="e">
        <f t="shared" si="15"/>
        <v>#NUM!</v>
      </c>
      <c r="U147" s="110" t="e">
        <f t="shared" si="16"/>
        <v>#NUM!</v>
      </c>
      <c r="V147" s="111"/>
      <c r="W147" s="112">
        <f t="shared" si="17"/>
        <v>0</v>
      </c>
      <c r="X147" s="110" t="e">
        <f t="shared" si="19"/>
        <v>#NUM!</v>
      </c>
      <c r="Y147" s="112">
        <f t="shared" si="18"/>
        <v>0</v>
      </c>
      <c r="Z147" s="110" t="e">
        <f t="shared" si="20"/>
        <v>#NUM!</v>
      </c>
    </row>
    <row r="148" spans="2:27" x14ac:dyDescent="0.25">
      <c r="B148" s="145">
        <f>'FS ANALYSIS (% values)'!C147</f>
        <v>0</v>
      </c>
      <c r="C148" s="105" t="str">
        <f>IF('FS ANALYSIS (% values)'!E147=0,"",'FS ANALYSIS (% values)'!$D147*'FS ANALYSIS (% values)'!E147)</f>
        <v/>
      </c>
      <c r="D148" s="106" t="str">
        <f>IF('FS ANALYSIS (% values)'!F147=0,"",'FS ANALYSIS (% values)'!$D147*'FS ANALYSIS (% values)'!F147)</f>
        <v/>
      </c>
      <c r="E148" s="106" t="str">
        <f>IF('FS ANALYSIS (% values)'!G147=0,"",'FS ANALYSIS (% values)'!$D147*'FS ANALYSIS (% values)'!G147)</f>
        <v/>
      </c>
      <c r="F148" s="106" t="str">
        <f>IF('FS ANALYSIS (% values)'!H147=0,"",'FS ANALYSIS (% values)'!$D147*'FS ANALYSIS (% values)'!H147)</f>
        <v/>
      </c>
      <c r="G148" s="106" t="str">
        <f>IF('FS ANALYSIS (% values)'!I147=0,"",'FS ANALYSIS (% values)'!$D147*'FS ANALYSIS (% values)'!I147)</f>
        <v/>
      </c>
      <c r="H148" s="106" t="str">
        <f>IF('FS ANALYSIS (% values)'!J147=0,"",'FS ANALYSIS (% values)'!$D147*'FS ANALYSIS (% values)'!J147)</f>
        <v/>
      </c>
      <c r="I148" s="106" t="str">
        <f>IF('FS ANALYSIS (% values)'!K147=0,"",'FS ANALYSIS (% values)'!$D147*'FS ANALYSIS (% values)'!K147)</f>
        <v/>
      </c>
      <c r="J148" s="106" t="str">
        <f>IF('FS ANALYSIS (% values)'!L147=0,"",'FS ANALYSIS (% values)'!$D147*'FS ANALYSIS (% values)'!L147)</f>
        <v/>
      </c>
      <c r="K148" s="106" t="str">
        <f>IF('FS ANALYSIS (% values)'!M147=0,"",'FS ANALYSIS (% values)'!$D147*'FS ANALYSIS (% values)'!M147)</f>
        <v/>
      </c>
      <c r="L148" s="106" t="str">
        <f>IF('FS ANALYSIS (% values)'!N147=0,"",'FS ANALYSIS (% values)'!$D147*'FS ANALYSIS (% values)'!N147)</f>
        <v/>
      </c>
      <c r="M148" s="106" t="str">
        <f>IF('FS ANALYSIS (% values)'!O147=0,"",'FS ANALYSIS (% values)'!$D147*'FS ANALYSIS (% values)'!O147)</f>
        <v/>
      </c>
      <c r="N148" s="106" t="str">
        <f>IF('FS ANALYSIS (% values)'!P147=0,"",'FS ANALYSIS (% values)'!$D147*'FS ANALYSIS (% values)'!P147)</f>
        <v/>
      </c>
      <c r="O148" s="106" t="str">
        <f>IF('FS ANALYSIS (% values)'!Q147=0,"",'FS ANALYSIS (% values)'!$D147*'FS ANALYSIS (% values)'!Q147)</f>
        <v/>
      </c>
      <c r="P148" s="106" t="str">
        <f>IF('FS ANALYSIS (% values)'!R147=0,"",'FS ANALYSIS (% values)'!$D147*'FS ANALYSIS (% values)'!R147)</f>
        <v/>
      </c>
      <c r="Q148" s="107" t="str">
        <f>IF('FS ANALYSIS (% values)'!S147=0,"",'FS ANALYSIS (% values)'!$D147*'FS ANALYSIS (% values)'!S147)</f>
        <v/>
      </c>
      <c r="S148" s="108">
        <f t="shared" si="14"/>
        <v>0</v>
      </c>
      <c r="T148" s="109" t="e">
        <f t="shared" si="15"/>
        <v>#NUM!</v>
      </c>
      <c r="U148" s="110" t="e">
        <f t="shared" si="16"/>
        <v>#NUM!</v>
      </c>
      <c r="V148" s="111"/>
      <c r="W148" s="112">
        <f t="shared" si="17"/>
        <v>0</v>
      </c>
      <c r="X148" s="110" t="e">
        <f t="shared" si="19"/>
        <v>#NUM!</v>
      </c>
      <c r="Y148" s="112">
        <f t="shared" si="18"/>
        <v>0</v>
      </c>
      <c r="Z148" s="110" t="e">
        <f t="shared" si="20"/>
        <v>#NUM!</v>
      </c>
    </row>
    <row r="149" spans="2:27" x14ac:dyDescent="0.25">
      <c r="B149" s="145">
        <f>'FS ANALYSIS (% values)'!C148</f>
        <v>0</v>
      </c>
      <c r="C149" s="105" t="str">
        <f>IF('FS ANALYSIS (% values)'!E148=0,"",'FS ANALYSIS (% values)'!$D148*'FS ANALYSIS (% values)'!E148)</f>
        <v/>
      </c>
      <c r="D149" s="106" t="str">
        <f>IF('FS ANALYSIS (% values)'!F148=0,"",'FS ANALYSIS (% values)'!$D148*'FS ANALYSIS (% values)'!F148)</f>
        <v/>
      </c>
      <c r="E149" s="106" t="str">
        <f>IF('FS ANALYSIS (% values)'!G148=0,"",'FS ANALYSIS (% values)'!$D148*'FS ANALYSIS (% values)'!G148)</f>
        <v/>
      </c>
      <c r="F149" s="106" t="str">
        <f>IF('FS ANALYSIS (% values)'!H148=0,"",'FS ANALYSIS (% values)'!$D148*'FS ANALYSIS (% values)'!H148)</f>
        <v/>
      </c>
      <c r="G149" s="106" t="str">
        <f>IF('FS ANALYSIS (% values)'!I148=0,"",'FS ANALYSIS (% values)'!$D148*'FS ANALYSIS (% values)'!I148)</f>
        <v/>
      </c>
      <c r="H149" s="106" t="str">
        <f>IF('FS ANALYSIS (% values)'!J148=0,"",'FS ANALYSIS (% values)'!$D148*'FS ANALYSIS (% values)'!J148)</f>
        <v/>
      </c>
      <c r="I149" s="106" t="str">
        <f>IF('FS ANALYSIS (% values)'!K148=0,"",'FS ANALYSIS (% values)'!$D148*'FS ANALYSIS (% values)'!K148)</f>
        <v/>
      </c>
      <c r="J149" s="106" t="str">
        <f>IF('FS ANALYSIS (% values)'!L148=0,"",'FS ANALYSIS (% values)'!$D148*'FS ANALYSIS (% values)'!L148)</f>
        <v/>
      </c>
      <c r="K149" s="106" t="str">
        <f>IF('FS ANALYSIS (% values)'!M148=0,"",'FS ANALYSIS (% values)'!$D148*'FS ANALYSIS (% values)'!M148)</f>
        <v/>
      </c>
      <c r="L149" s="106" t="str">
        <f>IF('FS ANALYSIS (% values)'!N148=0,"",'FS ANALYSIS (% values)'!$D148*'FS ANALYSIS (% values)'!N148)</f>
        <v/>
      </c>
      <c r="M149" s="106" t="str">
        <f>IF('FS ANALYSIS (% values)'!O148=0,"",'FS ANALYSIS (% values)'!$D148*'FS ANALYSIS (% values)'!O148)</f>
        <v/>
      </c>
      <c r="N149" s="106" t="str">
        <f>IF('FS ANALYSIS (% values)'!P148=0,"",'FS ANALYSIS (% values)'!$D148*'FS ANALYSIS (% values)'!P148)</f>
        <v/>
      </c>
      <c r="O149" s="106" t="str">
        <f>IF('FS ANALYSIS (% values)'!Q148=0,"",'FS ANALYSIS (% values)'!$D148*'FS ANALYSIS (% values)'!Q148)</f>
        <v/>
      </c>
      <c r="P149" s="106" t="str">
        <f>IF('FS ANALYSIS (% values)'!R148=0,"",'FS ANALYSIS (% values)'!$D148*'FS ANALYSIS (% values)'!R148)</f>
        <v/>
      </c>
      <c r="Q149" s="107" t="str">
        <f>IF('FS ANALYSIS (% values)'!S148=0,"",'FS ANALYSIS (% values)'!$D148*'FS ANALYSIS (% values)'!S148)</f>
        <v/>
      </c>
      <c r="S149" s="108">
        <f t="shared" si="14"/>
        <v>0</v>
      </c>
      <c r="T149" s="109" t="e">
        <f t="shared" si="15"/>
        <v>#NUM!</v>
      </c>
      <c r="U149" s="110" t="e">
        <f t="shared" si="16"/>
        <v>#NUM!</v>
      </c>
      <c r="V149" s="111"/>
      <c r="W149" s="112">
        <f t="shared" si="17"/>
        <v>0</v>
      </c>
      <c r="X149" s="110" t="e">
        <f t="shared" si="19"/>
        <v>#NUM!</v>
      </c>
      <c r="Y149" s="112">
        <f t="shared" si="18"/>
        <v>0</v>
      </c>
      <c r="Z149" s="110" t="e">
        <f t="shared" si="20"/>
        <v>#NUM!</v>
      </c>
    </row>
    <row r="150" spans="2:27" x14ac:dyDescent="0.25">
      <c r="B150" s="145">
        <f>'FS ANALYSIS (% values)'!C149</f>
        <v>0</v>
      </c>
      <c r="C150" s="105" t="str">
        <f>IF('FS ANALYSIS (% values)'!E149=0,"",'FS ANALYSIS (% values)'!$D149*'FS ANALYSIS (% values)'!E149)</f>
        <v/>
      </c>
      <c r="D150" s="106" t="str">
        <f>IF('FS ANALYSIS (% values)'!F149=0,"",'FS ANALYSIS (% values)'!$D149*'FS ANALYSIS (% values)'!F149)</f>
        <v/>
      </c>
      <c r="E150" s="106" t="str">
        <f>IF('FS ANALYSIS (% values)'!G149=0,"",'FS ANALYSIS (% values)'!$D149*'FS ANALYSIS (% values)'!G149)</f>
        <v/>
      </c>
      <c r="F150" s="106" t="str">
        <f>IF('FS ANALYSIS (% values)'!H149=0,"",'FS ANALYSIS (% values)'!$D149*'FS ANALYSIS (% values)'!H149)</f>
        <v/>
      </c>
      <c r="G150" s="106" t="str">
        <f>IF('FS ANALYSIS (% values)'!I149=0,"",'FS ANALYSIS (% values)'!$D149*'FS ANALYSIS (% values)'!I149)</f>
        <v/>
      </c>
      <c r="H150" s="106" t="str">
        <f>IF('FS ANALYSIS (% values)'!J149=0,"",'FS ANALYSIS (% values)'!$D149*'FS ANALYSIS (% values)'!J149)</f>
        <v/>
      </c>
      <c r="I150" s="106" t="str">
        <f>IF('FS ANALYSIS (% values)'!K149=0,"",'FS ANALYSIS (% values)'!$D149*'FS ANALYSIS (% values)'!K149)</f>
        <v/>
      </c>
      <c r="J150" s="106" t="str">
        <f>IF('FS ANALYSIS (% values)'!L149=0,"",'FS ANALYSIS (% values)'!$D149*'FS ANALYSIS (% values)'!L149)</f>
        <v/>
      </c>
      <c r="K150" s="106" t="str">
        <f>IF('FS ANALYSIS (% values)'!M149=0,"",'FS ANALYSIS (% values)'!$D149*'FS ANALYSIS (% values)'!M149)</f>
        <v/>
      </c>
      <c r="L150" s="106" t="str">
        <f>IF('FS ANALYSIS (% values)'!N149=0,"",'FS ANALYSIS (% values)'!$D149*'FS ANALYSIS (% values)'!N149)</f>
        <v/>
      </c>
      <c r="M150" s="106" t="str">
        <f>IF('FS ANALYSIS (% values)'!O149=0,"",'FS ANALYSIS (% values)'!$D149*'FS ANALYSIS (% values)'!O149)</f>
        <v/>
      </c>
      <c r="N150" s="106" t="str">
        <f>IF('FS ANALYSIS (% values)'!P149=0,"",'FS ANALYSIS (% values)'!$D149*'FS ANALYSIS (% values)'!P149)</f>
        <v/>
      </c>
      <c r="O150" s="106" t="str">
        <f>IF('FS ANALYSIS (% values)'!Q149=0,"",'FS ANALYSIS (% values)'!$D149*'FS ANALYSIS (% values)'!Q149)</f>
        <v/>
      </c>
      <c r="P150" s="106" t="str">
        <f>IF('FS ANALYSIS (% values)'!R149=0,"",'FS ANALYSIS (% values)'!$D149*'FS ANALYSIS (% values)'!R149)</f>
        <v/>
      </c>
      <c r="Q150" s="107" t="str">
        <f>IF('FS ANALYSIS (% values)'!S149=0,"",'FS ANALYSIS (% values)'!$D149*'FS ANALYSIS (% values)'!S149)</f>
        <v/>
      </c>
      <c r="S150" s="108">
        <f t="shared" si="14"/>
        <v>0</v>
      </c>
      <c r="T150" s="109" t="e">
        <f t="shared" si="15"/>
        <v>#NUM!</v>
      </c>
      <c r="U150" s="110" t="e">
        <f t="shared" si="16"/>
        <v>#NUM!</v>
      </c>
      <c r="V150" s="111"/>
      <c r="W150" s="112">
        <f t="shared" si="17"/>
        <v>0</v>
      </c>
      <c r="X150" s="110" t="e">
        <f t="shared" si="19"/>
        <v>#NUM!</v>
      </c>
      <c r="Y150" s="112">
        <f t="shared" si="18"/>
        <v>0</v>
      </c>
      <c r="Z150" s="110" t="e">
        <f t="shared" si="20"/>
        <v>#NUM!</v>
      </c>
    </row>
    <row r="151" spans="2:27" x14ac:dyDescent="0.25">
      <c r="B151" s="145">
        <f>'FS ANALYSIS (% values)'!C150</f>
        <v>0</v>
      </c>
      <c r="C151" s="105" t="str">
        <f>IF('FS ANALYSIS (% values)'!E150=0,"",'FS ANALYSIS (% values)'!$D150*'FS ANALYSIS (% values)'!E150)</f>
        <v/>
      </c>
      <c r="D151" s="106" t="str">
        <f>IF('FS ANALYSIS (% values)'!F150=0,"",'FS ANALYSIS (% values)'!$D150*'FS ANALYSIS (% values)'!F150)</f>
        <v/>
      </c>
      <c r="E151" s="106" t="str">
        <f>IF('FS ANALYSIS (% values)'!G150=0,"",'FS ANALYSIS (% values)'!$D150*'FS ANALYSIS (% values)'!G150)</f>
        <v/>
      </c>
      <c r="F151" s="106" t="str">
        <f>IF('FS ANALYSIS (% values)'!H150=0,"",'FS ANALYSIS (% values)'!$D150*'FS ANALYSIS (% values)'!H150)</f>
        <v/>
      </c>
      <c r="G151" s="106" t="str">
        <f>IF('FS ANALYSIS (% values)'!I150=0,"",'FS ANALYSIS (% values)'!$D150*'FS ANALYSIS (% values)'!I150)</f>
        <v/>
      </c>
      <c r="H151" s="106" t="str">
        <f>IF('FS ANALYSIS (% values)'!J150=0,"",'FS ANALYSIS (% values)'!$D150*'FS ANALYSIS (% values)'!J150)</f>
        <v/>
      </c>
      <c r="I151" s="106" t="str">
        <f>IF('FS ANALYSIS (% values)'!K150=0,"",'FS ANALYSIS (% values)'!$D150*'FS ANALYSIS (% values)'!K150)</f>
        <v/>
      </c>
      <c r="J151" s="106" t="str">
        <f>IF('FS ANALYSIS (% values)'!L150=0,"",'FS ANALYSIS (% values)'!$D150*'FS ANALYSIS (% values)'!L150)</f>
        <v/>
      </c>
      <c r="K151" s="106" t="str">
        <f>IF('FS ANALYSIS (% values)'!M150=0,"",'FS ANALYSIS (% values)'!$D150*'FS ANALYSIS (% values)'!M150)</f>
        <v/>
      </c>
      <c r="L151" s="106" t="str">
        <f>IF('FS ANALYSIS (% values)'!N150=0,"",'FS ANALYSIS (% values)'!$D150*'FS ANALYSIS (% values)'!N150)</f>
        <v/>
      </c>
      <c r="M151" s="106" t="str">
        <f>IF('FS ANALYSIS (% values)'!O150=0,"",'FS ANALYSIS (% values)'!$D150*'FS ANALYSIS (% values)'!O150)</f>
        <v/>
      </c>
      <c r="N151" s="106" t="str">
        <f>IF('FS ANALYSIS (% values)'!P150=0,"",'FS ANALYSIS (% values)'!$D150*'FS ANALYSIS (% values)'!P150)</f>
        <v/>
      </c>
      <c r="O151" s="106" t="str">
        <f>IF('FS ANALYSIS (% values)'!Q150=0,"",'FS ANALYSIS (% values)'!$D150*'FS ANALYSIS (% values)'!Q150)</f>
        <v/>
      </c>
      <c r="P151" s="106" t="str">
        <f>IF('FS ANALYSIS (% values)'!R150=0,"",'FS ANALYSIS (% values)'!$D150*'FS ANALYSIS (% values)'!R150)</f>
        <v/>
      </c>
      <c r="Q151" s="107" t="str">
        <f>IF('FS ANALYSIS (% values)'!S150=0,"",'FS ANALYSIS (% values)'!$D150*'FS ANALYSIS (% values)'!S150)</f>
        <v/>
      </c>
      <c r="S151" s="108">
        <f t="shared" si="14"/>
        <v>0</v>
      </c>
      <c r="T151" s="109" t="e">
        <f t="shared" si="15"/>
        <v>#NUM!</v>
      </c>
      <c r="U151" s="110" t="e">
        <f t="shared" si="16"/>
        <v>#NUM!</v>
      </c>
      <c r="V151" s="111"/>
      <c r="W151" s="112">
        <f t="shared" si="17"/>
        <v>0</v>
      </c>
      <c r="X151" s="110" t="e">
        <f t="shared" si="19"/>
        <v>#NUM!</v>
      </c>
      <c r="Y151" s="112">
        <f t="shared" si="18"/>
        <v>0</v>
      </c>
      <c r="Z151" s="110" t="e">
        <f t="shared" si="20"/>
        <v>#NUM!</v>
      </c>
    </row>
    <row r="152" spans="2:27" x14ac:dyDescent="0.25">
      <c r="B152" s="145">
        <f>'FS ANALYSIS (% values)'!C151</f>
        <v>0</v>
      </c>
      <c r="C152" s="105" t="str">
        <f>IF('FS ANALYSIS (% values)'!E151=0,"",'FS ANALYSIS (% values)'!$D151*'FS ANALYSIS (% values)'!E151)</f>
        <v/>
      </c>
      <c r="D152" s="106" t="str">
        <f>IF('FS ANALYSIS (% values)'!F151=0,"",'FS ANALYSIS (% values)'!$D151*'FS ANALYSIS (% values)'!F151)</f>
        <v/>
      </c>
      <c r="E152" s="106" t="str">
        <f>IF('FS ANALYSIS (% values)'!G151=0,"",'FS ANALYSIS (% values)'!$D151*'FS ANALYSIS (% values)'!G151)</f>
        <v/>
      </c>
      <c r="F152" s="106" t="str">
        <f>IF('FS ANALYSIS (% values)'!H151=0,"",'FS ANALYSIS (% values)'!$D151*'FS ANALYSIS (% values)'!H151)</f>
        <v/>
      </c>
      <c r="G152" s="106" t="str">
        <f>IF('FS ANALYSIS (% values)'!I151=0,"",'FS ANALYSIS (% values)'!$D151*'FS ANALYSIS (% values)'!I151)</f>
        <v/>
      </c>
      <c r="H152" s="106" t="str">
        <f>IF('FS ANALYSIS (% values)'!J151=0,"",'FS ANALYSIS (% values)'!$D151*'FS ANALYSIS (% values)'!J151)</f>
        <v/>
      </c>
      <c r="I152" s="106" t="str">
        <f>IF('FS ANALYSIS (% values)'!K151=0,"",'FS ANALYSIS (% values)'!$D151*'FS ANALYSIS (% values)'!K151)</f>
        <v/>
      </c>
      <c r="J152" s="106" t="str">
        <f>IF('FS ANALYSIS (% values)'!L151=0,"",'FS ANALYSIS (% values)'!$D151*'FS ANALYSIS (% values)'!L151)</f>
        <v/>
      </c>
      <c r="K152" s="106" t="str">
        <f>IF('FS ANALYSIS (% values)'!M151=0,"",'FS ANALYSIS (% values)'!$D151*'FS ANALYSIS (% values)'!M151)</f>
        <v/>
      </c>
      <c r="L152" s="106" t="str">
        <f>IF('FS ANALYSIS (% values)'!N151=0,"",'FS ANALYSIS (% values)'!$D151*'FS ANALYSIS (% values)'!N151)</f>
        <v/>
      </c>
      <c r="M152" s="106" t="str">
        <f>IF('FS ANALYSIS (% values)'!O151=0,"",'FS ANALYSIS (% values)'!$D151*'FS ANALYSIS (% values)'!O151)</f>
        <v/>
      </c>
      <c r="N152" s="106" t="str">
        <f>IF('FS ANALYSIS (% values)'!P151=0,"",'FS ANALYSIS (% values)'!$D151*'FS ANALYSIS (% values)'!P151)</f>
        <v/>
      </c>
      <c r="O152" s="106" t="str">
        <f>IF('FS ANALYSIS (% values)'!Q151=0,"",'FS ANALYSIS (% values)'!$D151*'FS ANALYSIS (% values)'!Q151)</f>
        <v/>
      </c>
      <c r="P152" s="106" t="str">
        <f>IF('FS ANALYSIS (% values)'!R151=0,"",'FS ANALYSIS (% values)'!$D151*'FS ANALYSIS (% values)'!R151)</f>
        <v/>
      </c>
      <c r="Q152" s="107" t="str">
        <f>IF('FS ANALYSIS (% values)'!S151=0,"",'FS ANALYSIS (% values)'!$D151*'FS ANALYSIS (% values)'!S151)</f>
        <v/>
      </c>
      <c r="S152" s="108">
        <f t="shared" si="14"/>
        <v>0</v>
      </c>
      <c r="T152" s="109" t="e">
        <f t="shared" si="15"/>
        <v>#NUM!</v>
      </c>
      <c r="U152" s="110" t="e">
        <f t="shared" si="16"/>
        <v>#NUM!</v>
      </c>
      <c r="V152" s="111"/>
      <c r="W152" s="112">
        <f t="shared" si="17"/>
        <v>0</v>
      </c>
      <c r="X152" s="110" t="e">
        <f t="shared" si="19"/>
        <v>#NUM!</v>
      </c>
      <c r="Y152" s="112">
        <f t="shared" si="18"/>
        <v>0</v>
      </c>
      <c r="Z152" s="110" t="e">
        <f t="shared" si="20"/>
        <v>#NUM!</v>
      </c>
    </row>
    <row r="153" spans="2:27" x14ac:dyDescent="0.25">
      <c r="B153" s="145">
        <f>'FS ANALYSIS (% values)'!C152</f>
        <v>0</v>
      </c>
      <c r="C153" s="105" t="str">
        <f>IF('FS ANALYSIS (% values)'!E152=0,"",'FS ANALYSIS (% values)'!$D152*'FS ANALYSIS (% values)'!E152)</f>
        <v/>
      </c>
      <c r="D153" s="106" t="str">
        <f>IF('FS ANALYSIS (% values)'!F152=0,"",'FS ANALYSIS (% values)'!$D152*'FS ANALYSIS (% values)'!F152)</f>
        <v/>
      </c>
      <c r="E153" s="106" t="str">
        <f>IF('FS ANALYSIS (% values)'!G152=0,"",'FS ANALYSIS (% values)'!$D152*'FS ANALYSIS (% values)'!G152)</f>
        <v/>
      </c>
      <c r="F153" s="106" t="str">
        <f>IF('FS ANALYSIS (% values)'!H152=0,"",'FS ANALYSIS (% values)'!$D152*'FS ANALYSIS (% values)'!H152)</f>
        <v/>
      </c>
      <c r="G153" s="106" t="str">
        <f>IF('FS ANALYSIS (% values)'!I152=0,"",'FS ANALYSIS (% values)'!$D152*'FS ANALYSIS (% values)'!I152)</f>
        <v/>
      </c>
      <c r="H153" s="106" t="str">
        <f>IF('FS ANALYSIS (% values)'!J152=0,"",'FS ANALYSIS (% values)'!$D152*'FS ANALYSIS (% values)'!J152)</f>
        <v/>
      </c>
      <c r="I153" s="106" t="str">
        <f>IF('FS ANALYSIS (% values)'!K152=0,"",'FS ANALYSIS (% values)'!$D152*'FS ANALYSIS (% values)'!K152)</f>
        <v/>
      </c>
      <c r="J153" s="106" t="str">
        <f>IF('FS ANALYSIS (% values)'!L152=0,"",'FS ANALYSIS (% values)'!$D152*'FS ANALYSIS (% values)'!L152)</f>
        <v/>
      </c>
      <c r="K153" s="106" t="str">
        <f>IF('FS ANALYSIS (% values)'!M152=0,"",'FS ANALYSIS (% values)'!$D152*'FS ANALYSIS (% values)'!M152)</f>
        <v/>
      </c>
      <c r="L153" s="106" t="str">
        <f>IF('FS ANALYSIS (% values)'!N152=0,"",'FS ANALYSIS (% values)'!$D152*'FS ANALYSIS (% values)'!N152)</f>
        <v/>
      </c>
      <c r="M153" s="106" t="str">
        <f>IF('FS ANALYSIS (% values)'!O152=0,"",'FS ANALYSIS (% values)'!$D152*'FS ANALYSIS (% values)'!O152)</f>
        <v/>
      </c>
      <c r="N153" s="106" t="str">
        <f>IF('FS ANALYSIS (% values)'!P152=0,"",'FS ANALYSIS (% values)'!$D152*'FS ANALYSIS (% values)'!P152)</f>
        <v/>
      </c>
      <c r="O153" s="106" t="str">
        <f>IF('FS ANALYSIS (% values)'!Q152=0,"",'FS ANALYSIS (% values)'!$D152*'FS ANALYSIS (% values)'!Q152)</f>
        <v/>
      </c>
      <c r="P153" s="106" t="str">
        <f>IF('FS ANALYSIS (% values)'!R152=0,"",'FS ANALYSIS (% values)'!$D152*'FS ANALYSIS (% values)'!R152)</f>
        <v/>
      </c>
      <c r="Q153" s="107" t="str">
        <f>IF('FS ANALYSIS (% values)'!S152=0,"",'FS ANALYSIS (% values)'!$D152*'FS ANALYSIS (% values)'!S152)</f>
        <v/>
      </c>
      <c r="S153" s="108">
        <f t="shared" ref="S153:S156" si="21">IF(SUM(C153:Q153)=0,0,AVERAGE(C153:Q153))</f>
        <v>0</v>
      </c>
      <c r="T153" s="109" t="e">
        <f t="shared" ref="T153:T156" si="22">AVERAGE(W153:X153)</f>
        <v>#NUM!</v>
      </c>
      <c r="U153" s="110" t="e">
        <f t="shared" ref="U153:U156" si="23">AVERAGE(Y153:Z153)</f>
        <v>#NUM!</v>
      </c>
      <c r="V153" s="111"/>
      <c r="W153" s="112">
        <f t="shared" ref="W153:W155" si="24">MIN(C153:Q153)</f>
        <v>0</v>
      </c>
      <c r="X153" s="110" t="e">
        <f t="shared" si="19"/>
        <v>#NUM!</v>
      </c>
      <c r="Y153" s="112">
        <f t="shared" ref="Y153:Y155" si="25">MAX(C153:Q153)</f>
        <v>0</v>
      </c>
      <c r="Z153" s="110" t="e">
        <f t="shared" si="20"/>
        <v>#NUM!</v>
      </c>
    </row>
    <row r="154" spans="2:27" x14ac:dyDescent="0.25">
      <c r="B154" s="145">
        <f>'FS ANALYSIS (% values)'!C153</f>
        <v>0</v>
      </c>
      <c r="C154" s="105" t="str">
        <f>IF('FS ANALYSIS (% values)'!E153=0,"",'FS ANALYSIS (% values)'!$D153*'FS ANALYSIS (% values)'!E153)</f>
        <v/>
      </c>
      <c r="D154" s="106" t="str">
        <f>IF('FS ANALYSIS (% values)'!F153=0,"",'FS ANALYSIS (% values)'!$D153*'FS ANALYSIS (% values)'!F153)</f>
        <v/>
      </c>
      <c r="E154" s="106" t="str">
        <f>IF('FS ANALYSIS (% values)'!G153=0,"",'FS ANALYSIS (% values)'!$D153*'FS ANALYSIS (% values)'!G153)</f>
        <v/>
      </c>
      <c r="F154" s="106" t="str">
        <f>IF('FS ANALYSIS (% values)'!H153=0,"",'FS ANALYSIS (% values)'!$D153*'FS ANALYSIS (% values)'!H153)</f>
        <v/>
      </c>
      <c r="G154" s="106" t="str">
        <f>IF('FS ANALYSIS (% values)'!I153=0,"",'FS ANALYSIS (% values)'!$D153*'FS ANALYSIS (% values)'!I153)</f>
        <v/>
      </c>
      <c r="H154" s="106" t="str">
        <f>IF('FS ANALYSIS (% values)'!J153=0,"",'FS ANALYSIS (% values)'!$D153*'FS ANALYSIS (% values)'!J153)</f>
        <v/>
      </c>
      <c r="I154" s="106" t="str">
        <f>IF('FS ANALYSIS (% values)'!K153=0,"",'FS ANALYSIS (% values)'!$D153*'FS ANALYSIS (% values)'!K153)</f>
        <v/>
      </c>
      <c r="J154" s="106" t="str">
        <f>IF('FS ANALYSIS (% values)'!L153=0,"",'FS ANALYSIS (% values)'!$D153*'FS ANALYSIS (% values)'!L153)</f>
        <v/>
      </c>
      <c r="K154" s="106" t="str">
        <f>IF('FS ANALYSIS (% values)'!M153=0,"",'FS ANALYSIS (% values)'!$D153*'FS ANALYSIS (% values)'!M153)</f>
        <v/>
      </c>
      <c r="L154" s="106" t="str">
        <f>IF('FS ANALYSIS (% values)'!N153=0,"",'FS ANALYSIS (% values)'!$D153*'FS ANALYSIS (% values)'!N153)</f>
        <v/>
      </c>
      <c r="M154" s="106" t="str">
        <f>IF('FS ANALYSIS (% values)'!O153=0,"",'FS ANALYSIS (% values)'!$D153*'FS ANALYSIS (% values)'!O153)</f>
        <v/>
      </c>
      <c r="N154" s="106" t="str">
        <f>IF('FS ANALYSIS (% values)'!P153=0,"",'FS ANALYSIS (% values)'!$D153*'FS ANALYSIS (% values)'!P153)</f>
        <v/>
      </c>
      <c r="O154" s="106" t="str">
        <f>IF('FS ANALYSIS (% values)'!Q153=0,"",'FS ANALYSIS (% values)'!$D153*'FS ANALYSIS (% values)'!Q153)</f>
        <v/>
      </c>
      <c r="P154" s="106" t="str">
        <f>IF('FS ANALYSIS (% values)'!R153=0,"",'FS ANALYSIS (% values)'!$D153*'FS ANALYSIS (% values)'!R153)</f>
        <v/>
      </c>
      <c r="Q154" s="107" t="str">
        <f>IF('FS ANALYSIS (% values)'!S153=0,"",'FS ANALYSIS (% values)'!$D153*'FS ANALYSIS (% values)'!S153)</f>
        <v/>
      </c>
      <c r="S154" s="108">
        <f t="shared" si="21"/>
        <v>0</v>
      </c>
      <c r="T154" s="109" t="e">
        <f t="shared" si="22"/>
        <v>#NUM!</v>
      </c>
      <c r="U154" s="110" t="e">
        <f t="shared" si="23"/>
        <v>#NUM!</v>
      </c>
      <c r="V154" s="111"/>
      <c r="W154" s="112">
        <f t="shared" si="24"/>
        <v>0</v>
      </c>
      <c r="X154" s="110" t="e">
        <f t="shared" si="19"/>
        <v>#NUM!</v>
      </c>
      <c r="Y154" s="112">
        <f t="shared" si="25"/>
        <v>0</v>
      </c>
      <c r="Z154" s="110" t="e">
        <f t="shared" si="20"/>
        <v>#NUM!</v>
      </c>
    </row>
    <row r="155" spans="2:27" ht="15.75" thickBot="1" x14ac:dyDescent="0.3">
      <c r="B155" s="145">
        <f>'FS ANALYSIS (% values)'!C154</f>
        <v>0</v>
      </c>
      <c r="C155" s="105" t="str">
        <f>IF('FS ANALYSIS (% values)'!E154=0,"",'FS ANALYSIS (% values)'!$D154*'FS ANALYSIS (% values)'!E154)</f>
        <v/>
      </c>
      <c r="D155" s="106" t="str">
        <f>IF('FS ANALYSIS (% values)'!F154=0,"",'FS ANALYSIS (% values)'!$D154*'FS ANALYSIS (% values)'!F154)</f>
        <v/>
      </c>
      <c r="E155" s="106" t="str">
        <f>IF('FS ANALYSIS (% values)'!G154=0,"",'FS ANALYSIS (% values)'!$D154*'FS ANALYSIS (% values)'!G154)</f>
        <v/>
      </c>
      <c r="F155" s="106" t="str">
        <f>IF('FS ANALYSIS (% values)'!H154=0,"",'FS ANALYSIS (% values)'!$D154*'FS ANALYSIS (% values)'!H154)</f>
        <v/>
      </c>
      <c r="G155" s="106" t="str">
        <f>IF('FS ANALYSIS (% values)'!I154=0,"",'FS ANALYSIS (% values)'!$D154*'FS ANALYSIS (% values)'!I154)</f>
        <v/>
      </c>
      <c r="H155" s="106" t="str">
        <f>IF('FS ANALYSIS (% values)'!J154=0,"",'FS ANALYSIS (% values)'!$D154*'FS ANALYSIS (% values)'!J154)</f>
        <v/>
      </c>
      <c r="I155" s="106" t="str">
        <f>IF('FS ANALYSIS (% values)'!K154=0,"",'FS ANALYSIS (% values)'!$D154*'FS ANALYSIS (% values)'!K154)</f>
        <v/>
      </c>
      <c r="J155" s="106" t="str">
        <f>IF('FS ANALYSIS (% values)'!L154=0,"",'FS ANALYSIS (% values)'!$D154*'FS ANALYSIS (% values)'!L154)</f>
        <v/>
      </c>
      <c r="K155" s="106" t="str">
        <f>IF('FS ANALYSIS (% values)'!M154=0,"",'FS ANALYSIS (% values)'!$D154*'FS ANALYSIS (% values)'!M154)</f>
        <v/>
      </c>
      <c r="L155" s="106" t="str">
        <f>IF('FS ANALYSIS (% values)'!N154=0,"",'FS ANALYSIS (% values)'!$D154*'FS ANALYSIS (% values)'!N154)</f>
        <v/>
      </c>
      <c r="M155" s="106" t="str">
        <f>IF('FS ANALYSIS (% values)'!O154=0,"",'FS ANALYSIS (% values)'!$D154*'FS ANALYSIS (% values)'!O154)</f>
        <v/>
      </c>
      <c r="N155" s="106" t="str">
        <f>IF('FS ANALYSIS (% values)'!P154=0,"",'FS ANALYSIS (% values)'!$D154*'FS ANALYSIS (% values)'!P154)</f>
        <v/>
      </c>
      <c r="O155" s="106" t="str">
        <f>IF('FS ANALYSIS (% values)'!Q154=0,"",'FS ANALYSIS (% values)'!$D154*'FS ANALYSIS (% values)'!Q154)</f>
        <v/>
      </c>
      <c r="P155" s="106" t="str">
        <f>IF('FS ANALYSIS (% values)'!R154=0,"",'FS ANALYSIS (% values)'!$D154*'FS ANALYSIS (% values)'!R154)</f>
        <v/>
      </c>
      <c r="Q155" s="107" t="str">
        <f>IF('FS ANALYSIS (% values)'!S154=0,"",'FS ANALYSIS (% values)'!$D154*'FS ANALYSIS (% values)'!S154)</f>
        <v/>
      </c>
      <c r="S155" s="113">
        <f t="shared" si="21"/>
        <v>0</v>
      </c>
      <c r="T155" s="114" t="e">
        <f t="shared" si="22"/>
        <v>#NUM!</v>
      </c>
      <c r="U155" s="115" t="e">
        <f t="shared" si="23"/>
        <v>#NUM!</v>
      </c>
      <c r="V155" s="111"/>
      <c r="W155" s="159">
        <f t="shared" si="24"/>
        <v>0</v>
      </c>
      <c r="X155" s="160" t="e">
        <f t="shared" si="19"/>
        <v>#NUM!</v>
      </c>
      <c r="Y155" s="159">
        <f t="shared" si="25"/>
        <v>0</v>
      </c>
      <c r="Z155" s="160" t="e">
        <f t="shared" si="20"/>
        <v>#NUM!</v>
      </c>
    </row>
    <row r="156" spans="2:27" ht="15.75" thickBot="1" x14ac:dyDescent="0.3">
      <c r="B156" s="151" t="s">
        <v>42</v>
      </c>
      <c r="C156" s="152">
        <f>SUM(C6:C155)</f>
        <v>0</v>
      </c>
      <c r="D156" s="152">
        <f t="shared" ref="D156:Q156" si="26">SUM(D6:D155)</f>
        <v>0</v>
      </c>
      <c r="E156" s="152">
        <f t="shared" si="26"/>
        <v>0</v>
      </c>
      <c r="F156" s="152">
        <f t="shared" si="26"/>
        <v>0</v>
      </c>
      <c r="G156" s="152">
        <f t="shared" si="26"/>
        <v>0</v>
      </c>
      <c r="H156" s="152">
        <f t="shared" si="26"/>
        <v>0</v>
      </c>
      <c r="I156" s="152">
        <f t="shared" si="26"/>
        <v>0</v>
      </c>
      <c r="J156" s="152">
        <f t="shared" si="26"/>
        <v>0</v>
      </c>
      <c r="K156" s="152">
        <f t="shared" si="26"/>
        <v>0</v>
      </c>
      <c r="L156" s="152">
        <f t="shared" si="26"/>
        <v>0</v>
      </c>
      <c r="M156" s="152">
        <f t="shared" si="26"/>
        <v>0</v>
      </c>
      <c r="N156" s="152">
        <f t="shared" si="26"/>
        <v>0</v>
      </c>
      <c r="O156" s="152">
        <f t="shared" si="26"/>
        <v>0</v>
      </c>
      <c r="P156" s="152">
        <f t="shared" si="26"/>
        <v>0</v>
      </c>
      <c r="Q156" s="153">
        <f t="shared" si="26"/>
        <v>0</v>
      </c>
      <c r="R156"/>
      <c r="S156" s="154">
        <f t="shared" si="21"/>
        <v>0</v>
      </c>
      <c r="T156" s="155">
        <f t="shared" si="22"/>
        <v>0</v>
      </c>
      <c r="U156" s="156">
        <f t="shared" si="23"/>
        <v>0</v>
      </c>
      <c r="V156"/>
      <c r="W156" s="161">
        <f t="shared" ref="W156" si="27">MIN(C156:Q156)</f>
        <v>0</v>
      </c>
      <c r="X156" s="162">
        <f t="shared" ref="X156" si="28">SMALL(C156:Q156, 2)</f>
        <v>0</v>
      </c>
      <c r="Y156" s="161">
        <f t="shared" ref="Y156" si="29">MAX(C156:Q156)</f>
        <v>0</v>
      </c>
      <c r="Z156" s="162">
        <f t="shared" ref="Z156" si="30">LARGE(C156:Q156,2)</f>
        <v>0</v>
      </c>
      <c r="AA156"/>
    </row>
    <row r="157" spans="2:27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2:27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2:27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2:27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2:27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2:27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2:27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2:27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2:27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</sheetData>
  <mergeCells count="9">
    <mergeCell ref="A6:A31"/>
    <mergeCell ref="W4:X4"/>
    <mergeCell ref="Y4:Z4"/>
    <mergeCell ref="S4:S5"/>
    <mergeCell ref="T4:T5"/>
    <mergeCell ref="U4:U5"/>
    <mergeCell ref="B2:Q3"/>
    <mergeCell ref="B4:B5"/>
    <mergeCell ref="C4: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B4" sqref="B4"/>
    </sheetView>
  </sheetViews>
  <sheetFormatPr defaultRowHeight="15" x14ac:dyDescent="0.25"/>
  <cols>
    <col min="1" max="1" width="42.5703125" customWidth="1"/>
    <col min="2" max="2" width="9.140625" customWidth="1"/>
    <col min="3" max="3" width="9.140625" bestFit="1" customWidth="1"/>
  </cols>
  <sheetData>
    <row r="1" spans="1:16" ht="15.75" thickBot="1" x14ac:dyDescent="0.3">
      <c r="A1" s="168"/>
      <c r="B1" s="185" t="str">
        <f>'Population Figures'!C5</f>
        <v>Mon-YR</v>
      </c>
      <c r="C1" s="186" t="str">
        <f>'Population Figures'!D5</f>
        <v>Mon-YR</v>
      </c>
      <c r="D1" s="186" t="str">
        <f>'Population Figures'!E5</f>
        <v>Mon-YR</v>
      </c>
      <c r="E1" s="187" t="str">
        <f>'Population Figures'!F5</f>
        <v>Mon-YR</v>
      </c>
      <c r="F1" s="187" t="str">
        <f>'Population Figures'!G5</f>
        <v>Mon-YR</v>
      </c>
      <c r="G1" s="187" t="str">
        <f>'Population Figures'!H5</f>
        <v>Mon-YR</v>
      </c>
      <c r="H1" s="187" t="str">
        <f>'Population Figures'!I5</f>
        <v>Mon-YR</v>
      </c>
      <c r="I1" s="187" t="str">
        <f>'Population Figures'!J5</f>
        <v>Mon-YR</v>
      </c>
      <c r="J1" s="187" t="str">
        <f>'Population Figures'!K5</f>
        <v>Mon-YR</v>
      </c>
      <c r="K1" s="187" t="str">
        <f>'Population Figures'!L5</f>
        <v>Mon-YR</v>
      </c>
      <c r="L1" s="187" t="str">
        <f>'Population Figures'!M5</f>
        <v>Mon-YR</v>
      </c>
      <c r="M1" s="187" t="str">
        <f>'Population Figures'!N5</f>
        <v>Mon-YR</v>
      </c>
      <c r="N1" s="187" t="str">
        <f>'Population Figures'!O5</f>
        <v>Mon-YR</v>
      </c>
      <c r="O1" s="187" t="str">
        <f>'Population Figures'!P5</f>
        <v>Mon-YR</v>
      </c>
      <c r="P1" s="188" t="str">
        <f>'Population Figures'!Q5</f>
        <v>Mon-YR</v>
      </c>
    </row>
    <row r="2" spans="1:16" x14ac:dyDescent="0.25">
      <c r="A2" s="177" t="s">
        <v>43</v>
      </c>
      <c r="B2" s="174">
        <f>'Population Figures'!C156</f>
        <v>0</v>
      </c>
      <c r="C2" s="175">
        <f>'Population Figures'!D156</f>
        <v>0</v>
      </c>
      <c r="D2" s="175">
        <f>'Population Figures'!E156</f>
        <v>0</v>
      </c>
      <c r="E2" s="175">
        <f>'Population Figures'!F156</f>
        <v>0</v>
      </c>
      <c r="F2" s="175">
        <f>'Population Figures'!G156</f>
        <v>0</v>
      </c>
      <c r="G2" s="175">
        <f>'Population Figures'!H156</f>
        <v>0</v>
      </c>
      <c r="H2" s="175">
        <f>'Population Figures'!I156</f>
        <v>0</v>
      </c>
      <c r="I2" s="175">
        <f>'Population Figures'!J156</f>
        <v>0</v>
      </c>
      <c r="J2" s="175">
        <f>'Population Figures'!K156</f>
        <v>0</v>
      </c>
      <c r="K2" s="175">
        <f>'Population Figures'!L156</f>
        <v>0</v>
      </c>
      <c r="L2" s="175">
        <f>'Population Figures'!M156</f>
        <v>0</v>
      </c>
      <c r="M2" s="175">
        <f>'Population Figures'!N156</f>
        <v>0</v>
      </c>
      <c r="N2" s="175">
        <f>'Population Figures'!O156</f>
        <v>0</v>
      </c>
      <c r="O2" s="175">
        <f>'Population Figures'!P156</f>
        <v>0</v>
      </c>
      <c r="P2" s="176">
        <f>'Population Figures'!Q156</f>
        <v>0</v>
      </c>
    </row>
    <row r="3" spans="1:16" x14ac:dyDescent="0.25">
      <c r="A3" s="180" t="s">
        <v>44</v>
      </c>
      <c r="B3" s="169">
        <f>'Population Figures'!$S$156</f>
        <v>0</v>
      </c>
      <c r="C3" s="167">
        <f>'Population Figures'!$S$156</f>
        <v>0</v>
      </c>
      <c r="D3" s="167">
        <f>'Population Figures'!$S$156</f>
        <v>0</v>
      </c>
      <c r="E3" s="167">
        <f>'Population Figures'!$S$156</f>
        <v>0</v>
      </c>
      <c r="F3" s="167">
        <f>'Population Figures'!$S$156</f>
        <v>0</v>
      </c>
      <c r="G3" s="167">
        <f>'Population Figures'!$S$156</f>
        <v>0</v>
      </c>
      <c r="H3" s="167">
        <f>'Population Figures'!$S$156</f>
        <v>0</v>
      </c>
      <c r="I3" s="167">
        <f>'Population Figures'!$S$156</f>
        <v>0</v>
      </c>
      <c r="J3" s="167">
        <f>'Population Figures'!$S$156</f>
        <v>0</v>
      </c>
      <c r="K3" s="167">
        <f>'Population Figures'!$S$156</f>
        <v>0</v>
      </c>
      <c r="L3" s="167">
        <f>'Population Figures'!$S$156</f>
        <v>0</v>
      </c>
      <c r="M3" s="167">
        <f>'Population Figures'!$S$156</f>
        <v>0</v>
      </c>
      <c r="N3" s="167">
        <f>'Population Figures'!$S$156</f>
        <v>0</v>
      </c>
      <c r="O3" s="167">
        <f>'Population Figures'!$S$156</f>
        <v>0</v>
      </c>
      <c r="P3" s="170">
        <f>'Population Figures'!$S$156</f>
        <v>0</v>
      </c>
    </row>
    <row r="4" spans="1:16" x14ac:dyDescent="0.25">
      <c r="A4" s="178" t="s">
        <v>46</v>
      </c>
      <c r="B4" s="169">
        <f>'Population Figures'!$T$156</f>
        <v>0</v>
      </c>
      <c r="C4" s="167">
        <f>'Population Figures'!$T$156</f>
        <v>0</v>
      </c>
      <c r="D4" s="167">
        <f>'Population Figures'!$T$156</f>
        <v>0</v>
      </c>
      <c r="E4" s="167">
        <f>'Population Figures'!$T$156</f>
        <v>0</v>
      </c>
      <c r="F4" s="167">
        <f>'Population Figures'!$T$156</f>
        <v>0</v>
      </c>
      <c r="G4" s="167">
        <f>'Population Figures'!$T$156</f>
        <v>0</v>
      </c>
      <c r="H4" s="167">
        <f>'Population Figures'!$T$156</f>
        <v>0</v>
      </c>
      <c r="I4" s="167">
        <f>'Population Figures'!$T$156</f>
        <v>0</v>
      </c>
      <c r="J4" s="167">
        <f>'Population Figures'!$T$156</f>
        <v>0</v>
      </c>
      <c r="K4" s="167">
        <f>'Population Figures'!$T$156</f>
        <v>0</v>
      </c>
      <c r="L4" s="167">
        <f>'Population Figures'!$T$156</f>
        <v>0</v>
      </c>
      <c r="M4" s="167">
        <f>'Population Figures'!$T$156</f>
        <v>0</v>
      </c>
      <c r="N4" s="167">
        <f>'Population Figures'!$T$156</f>
        <v>0</v>
      </c>
      <c r="O4" s="167">
        <f>'Population Figures'!$T$156</f>
        <v>0</v>
      </c>
      <c r="P4" s="170">
        <f>'Population Figures'!$T$156</f>
        <v>0</v>
      </c>
    </row>
    <row r="5" spans="1:16" ht="15.75" thickBot="1" x14ac:dyDescent="0.3">
      <c r="A5" s="179" t="s">
        <v>45</v>
      </c>
      <c r="B5" s="171">
        <f>'Population Figures'!$U$156</f>
        <v>0</v>
      </c>
      <c r="C5" s="172">
        <f>'Population Figures'!$U$156</f>
        <v>0</v>
      </c>
      <c r="D5" s="172">
        <f>'Population Figures'!$U$156</f>
        <v>0</v>
      </c>
      <c r="E5" s="172">
        <f>'Population Figures'!$U$156</f>
        <v>0</v>
      </c>
      <c r="F5" s="172">
        <f>'Population Figures'!$U$156</f>
        <v>0</v>
      </c>
      <c r="G5" s="172">
        <f>'Population Figures'!$U$156</f>
        <v>0</v>
      </c>
      <c r="H5" s="172">
        <f>'Population Figures'!$U$156</f>
        <v>0</v>
      </c>
      <c r="I5" s="172">
        <f>'Population Figures'!$U$156</f>
        <v>0</v>
      </c>
      <c r="J5" s="172">
        <f>'Population Figures'!$U$156</f>
        <v>0</v>
      </c>
      <c r="K5" s="172">
        <f>'Population Figures'!$U$156</f>
        <v>0</v>
      </c>
      <c r="L5" s="172">
        <f>'Population Figures'!$U$156</f>
        <v>0</v>
      </c>
      <c r="M5" s="172">
        <f>'Population Figures'!$U$156</f>
        <v>0</v>
      </c>
      <c r="N5" s="172">
        <f>'Population Figures'!$U$156</f>
        <v>0</v>
      </c>
      <c r="O5" s="172">
        <f>'Population Figures'!$U$156</f>
        <v>0</v>
      </c>
      <c r="P5" s="173">
        <f>'Population Figures'!$U$156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93"/>
  <sheetViews>
    <sheetView tabSelected="1" topLeftCell="D1" zoomScale="90" zoomScaleNormal="90" workbookViewId="0">
      <selection activeCell="Y5" sqref="Y5"/>
    </sheetView>
  </sheetViews>
  <sheetFormatPr defaultRowHeight="15" customHeight="1" x14ac:dyDescent="0.25"/>
  <cols>
    <col min="1" max="1" width="3.28515625" style="11" customWidth="1"/>
    <col min="2" max="2" width="29.7109375" style="1" customWidth="1"/>
    <col min="3" max="3" width="36.28515625" customWidth="1"/>
    <col min="4" max="6" width="8.7109375" style="1" bestFit="1" customWidth="1"/>
    <col min="7" max="7" width="6.85546875" bestFit="1" customWidth="1"/>
    <col min="8" max="9" width="7.5703125" bestFit="1" customWidth="1"/>
    <col min="10" max="13" width="6.85546875" bestFit="1" customWidth="1"/>
    <col min="14" max="14" width="8.7109375" bestFit="1" customWidth="1"/>
    <col min="15" max="15" width="9.5703125" bestFit="1" customWidth="1"/>
    <col min="16" max="17" width="8.42578125" bestFit="1" customWidth="1"/>
    <col min="18" max="18" width="6.85546875" bestFit="1" customWidth="1"/>
    <col min="19" max="19" width="5.42578125" bestFit="1" customWidth="1"/>
    <col min="20" max="20" width="5.42578125" style="1" bestFit="1" customWidth="1"/>
    <col min="21" max="22" width="5.42578125" style="1" customWidth="1"/>
    <col min="23" max="23" width="5.28515625" style="1" bestFit="1" customWidth="1"/>
    <col min="24" max="24" width="8.42578125" style="1" bestFit="1" customWidth="1"/>
    <col min="25" max="25" width="10.140625" style="1" bestFit="1" customWidth="1"/>
    <col min="26" max="26" width="7.85546875" style="1" bestFit="1" customWidth="1"/>
    <col min="27" max="27" width="4.85546875" style="1" bestFit="1" customWidth="1"/>
    <col min="28" max="28" width="2.42578125" customWidth="1"/>
    <col min="29" max="29" width="9.28515625" customWidth="1"/>
  </cols>
  <sheetData>
    <row r="1" spans="1:30" ht="15" customHeight="1" thickBot="1" x14ac:dyDescent="0.3">
      <c r="B1" s="36"/>
      <c r="C1" s="56"/>
      <c r="D1" s="57"/>
      <c r="E1" s="13" t="s">
        <v>28</v>
      </c>
      <c r="F1" s="14">
        <f>(MAX(Z6:Z155)-MIN(Z6:Z155))/3</f>
        <v>0</v>
      </c>
      <c r="G1" s="15"/>
      <c r="H1" s="16"/>
      <c r="I1" s="56"/>
      <c r="J1" s="56"/>
      <c r="K1" s="56"/>
      <c r="L1" s="56"/>
      <c r="M1" s="56"/>
      <c r="R1" s="56"/>
      <c r="S1" s="220" t="s">
        <v>37</v>
      </c>
      <c r="T1" s="221"/>
      <c r="U1" s="221"/>
      <c r="V1" s="221"/>
      <c r="W1" s="221"/>
      <c r="X1" s="221"/>
      <c r="Y1" s="221"/>
      <c r="Z1" s="221"/>
      <c r="AA1" s="222"/>
      <c r="AB1" s="56"/>
    </row>
    <row r="2" spans="1:30" ht="15" customHeight="1" x14ac:dyDescent="0.25">
      <c r="B2" s="215" t="s">
        <v>0</v>
      </c>
      <c r="C2" s="216"/>
      <c r="D2" s="36"/>
      <c r="E2" s="17" t="s">
        <v>1</v>
      </c>
      <c r="F2" s="18" t="s">
        <v>2</v>
      </c>
      <c r="G2" s="18" t="s">
        <v>3</v>
      </c>
      <c r="H2" s="19" t="s">
        <v>4</v>
      </c>
      <c r="I2" s="11"/>
      <c r="J2" s="11"/>
      <c r="K2" s="11"/>
      <c r="L2" s="11"/>
      <c r="M2" s="11"/>
      <c r="R2" s="11"/>
      <c r="S2" s="255"/>
      <c r="T2" s="256"/>
      <c r="U2" s="256"/>
      <c r="V2" s="256"/>
      <c r="W2" s="256"/>
      <c r="X2" s="256"/>
      <c r="Y2" s="256"/>
      <c r="Z2" s="256"/>
      <c r="AA2" s="257"/>
      <c r="AB2" s="11"/>
      <c r="AC2" s="132"/>
    </row>
    <row r="3" spans="1:30" ht="15.75" thickBot="1" x14ac:dyDescent="0.3">
      <c r="B3" s="251">
        <v>3</v>
      </c>
      <c r="C3" s="252"/>
      <c r="D3" s="36"/>
      <c r="E3" s="20">
        <f>MIN(Z6:Z155)</f>
        <v>0</v>
      </c>
      <c r="F3" s="21">
        <f>E3+F1</f>
        <v>0</v>
      </c>
      <c r="G3" s="22">
        <f>F3+F1</f>
        <v>0</v>
      </c>
      <c r="H3" s="23">
        <f>G3+F1</f>
        <v>0</v>
      </c>
      <c r="I3" s="11"/>
      <c r="J3" s="11"/>
      <c r="K3" s="11"/>
      <c r="L3" s="11"/>
      <c r="M3" s="11"/>
      <c r="R3" s="11"/>
      <c r="S3" s="258"/>
      <c r="T3" s="259"/>
      <c r="U3" s="259"/>
      <c r="V3" s="259"/>
      <c r="W3" s="259"/>
      <c r="X3" s="259"/>
      <c r="Y3" s="259"/>
      <c r="Z3" s="259"/>
      <c r="AA3" s="260"/>
      <c r="AB3" s="11"/>
      <c r="AC3" s="132"/>
    </row>
    <row r="4" spans="1:30" ht="25.5" customHeight="1" thickBot="1" x14ac:dyDescent="0.3">
      <c r="A4" s="2"/>
      <c r="B4" s="210" t="s">
        <v>16</v>
      </c>
      <c r="C4" s="211"/>
      <c r="D4" s="212" t="s">
        <v>7</v>
      </c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4"/>
      <c r="S4" s="253">
        <v>1</v>
      </c>
      <c r="T4" s="261">
        <v>2</v>
      </c>
      <c r="U4" s="261">
        <v>3</v>
      </c>
      <c r="V4" s="261">
        <v>4</v>
      </c>
      <c r="W4" s="263">
        <v>5</v>
      </c>
      <c r="X4" s="197" t="s">
        <v>48</v>
      </c>
      <c r="Y4" s="198" t="s">
        <v>53</v>
      </c>
      <c r="Z4" s="198" t="s">
        <v>49</v>
      </c>
      <c r="AA4" s="199" t="s">
        <v>11</v>
      </c>
      <c r="AB4" s="11"/>
      <c r="AC4" s="203" t="s">
        <v>52</v>
      </c>
      <c r="AD4" s="202"/>
    </row>
    <row r="5" spans="1:30" ht="15" customHeight="1" thickBot="1" x14ac:dyDescent="0.3">
      <c r="A5" s="2"/>
      <c r="B5" s="81" t="s">
        <v>50</v>
      </c>
      <c r="C5" s="82" t="s">
        <v>51</v>
      </c>
      <c r="D5" s="58" t="s">
        <v>17</v>
      </c>
      <c r="E5" s="58" t="s">
        <v>17</v>
      </c>
      <c r="F5" s="58" t="s">
        <v>17</v>
      </c>
      <c r="G5" s="58" t="s">
        <v>17</v>
      </c>
      <c r="H5" s="58" t="s">
        <v>17</v>
      </c>
      <c r="I5" s="58" t="s">
        <v>17</v>
      </c>
      <c r="J5" s="58" t="s">
        <v>17</v>
      </c>
      <c r="K5" s="58" t="s">
        <v>17</v>
      </c>
      <c r="L5" s="58" t="s">
        <v>17</v>
      </c>
      <c r="M5" s="58" t="s">
        <v>17</v>
      </c>
      <c r="N5" s="58" t="s">
        <v>17</v>
      </c>
      <c r="O5" s="58" t="s">
        <v>17</v>
      </c>
      <c r="P5" s="58" t="s">
        <v>17</v>
      </c>
      <c r="Q5" s="58" t="s">
        <v>17</v>
      </c>
      <c r="R5" s="59" t="s">
        <v>17</v>
      </c>
      <c r="S5" s="254"/>
      <c r="T5" s="262"/>
      <c r="U5" s="262"/>
      <c r="V5" s="262"/>
      <c r="W5" s="264"/>
      <c r="X5" s="141"/>
      <c r="Y5" s="142"/>
      <c r="Z5" s="142"/>
      <c r="AA5" s="143"/>
      <c r="AB5" s="60"/>
      <c r="AC5" s="204"/>
      <c r="AD5" s="202"/>
    </row>
    <row r="6" spans="1:30" ht="15" customHeight="1" x14ac:dyDescent="0.25">
      <c r="A6" s="219"/>
      <c r="B6" s="83"/>
      <c r="C6" s="84"/>
      <c r="D6" s="85"/>
      <c r="E6" s="86"/>
      <c r="F6" s="86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89">
        <f>COUNTIFS(D6:R6,$S$4)</f>
        <v>0</v>
      </c>
      <c r="T6" s="90">
        <f>COUNTIFS(D6:R6,$T$4)</f>
        <v>0</v>
      </c>
      <c r="U6" s="90">
        <f>COUNTIFS(D6:R6,$U$4)</f>
        <v>0</v>
      </c>
      <c r="V6" s="90">
        <f>COUNTIFS(D6:R6,$V$4)</f>
        <v>0</v>
      </c>
      <c r="W6" s="91">
        <f>COUNTIFS(D6:R6,$W$4)</f>
        <v>0</v>
      </c>
      <c r="X6" s="89">
        <f>COUNTIF(D6:R6,"&gt;"&amp;0)</f>
        <v>0</v>
      </c>
      <c r="Y6" s="144">
        <f>COUNTIF(D6:R6,"&gt;="&amp;$B$3)</f>
        <v>0</v>
      </c>
      <c r="Z6" s="144">
        <f>IF(X6=0,0,Y6/X6)</f>
        <v>0</v>
      </c>
      <c r="AA6" s="92">
        <f>RANK(Z6,$Z$6:$Z$155,0)</f>
        <v>1</v>
      </c>
      <c r="AB6" s="201"/>
      <c r="AC6" s="67">
        <f>IF($Z6&gt;$G$3,3,IF($Z6&gt;$F$3,2,IF($Z6&gt;=$E$3,1,IF($Z6&lt;$E$3,1,))))</f>
        <v>1</v>
      </c>
    </row>
    <row r="7" spans="1:30" ht="15" customHeight="1" x14ac:dyDescent="0.25">
      <c r="A7" s="219"/>
      <c r="B7" s="44"/>
      <c r="C7" s="45"/>
      <c r="D7" s="61"/>
      <c r="E7" s="62"/>
      <c r="F7" s="62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65">
        <f t="shared" ref="S7:S70" si="0">COUNTIFS(D7:R7,$S$4)</f>
        <v>0</v>
      </c>
      <c r="T7" s="25">
        <f>COUNTIFS(D7:R7,$T$4)</f>
        <v>0</v>
      </c>
      <c r="U7" s="25">
        <f t="shared" ref="U7:U70" si="1">COUNTIFS(D7:R7,$U$4)</f>
        <v>0</v>
      </c>
      <c r="V7" s="25">
        <f t="shared" ref="V7:V70" si="2">COUNTIFS(D7:R7,$V$4)</f>
        <v>0</v>
      </c>
      <c r="W7" s="66">
        <f t="shared" ref="W7:W70" si="3">COUNTIFS(D7:R7,$W$4)</f>
        <v>0</v>
      </c>
      <c r="X7" s="65">
        <f t="shared" ref="X7:X70" si="4">COUNTIF(D7:R7,"&gt;"&amp;0)</f>
        <v>0</v>
      </c>
      <c r="Y7" s="135">
        <f>COUNTIF(D7:R7,"&gt;="&amp;$B$3)</f>
        <v>0</v>
      </c>
      <c r="Z7" s="135">
        <f t="shared" ref="Z7:Z70" si="5">IF(X7=0,0,Y7/X7)</f>
        <v>0</v>
      </c>
      <c r="AA7" s="30">
        <f t="shared" ref="AA7:AA37" si="6">RANK(Z7,$Z$6:$Z$155,0)</f>
        <v>1</v>
      </c>
      <c r="AB7" s="11"/>
      <c r="AC7" s="67">
        <f>IF($Z7&gt;$G$3,3,IF($Z7&gt;$F$3,2,IF($Z7&gt;=$E$3,1,IF($Z7&lt;$E$3,1,))))</f>
        <v>1</v>
      </c>
    </row>
    <row r="8" spans="1:30" ht="15" customHeight="1" x14ac:dyDescent="0.25">
      <c r="A8" s="219"/>
      <c r="B8" s="44"/>
      <c r="C8" s="45"/>
      <c r="D8" s="61"/>
      <c r="E8" s="62"/>
      <c r="F8" s="62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65">
        <f t="shared" si="0"/>
        <v>0</v>
      </c>
      <c r="T8" s="25">
        <f t="shared" ref="T8:T70" si="7">COUNTIFS(D8:R8,$T$4)</f>
        <v>0</v>
      </c>
      <c r="U8" s="25">
        <f t="shared" si="1"/>
        <v>0</v>
      </c>
      <c r="V8" s="25">
        <f t="shared" si="2"/>
        <v>0</v>
      </c>
      <c r="W8" s="66">
        <f t="shared" si="3"/>
        <v>0</v>
      </c>
      <c r="X8" s="65">
        <f t="shared" si="4"/>
        <v>0</v>
      </c>
      <c r="Y8" s="135">
        <f t="shared" ref="Y8:Y71" si="8">COUNTIF(D8:R8,"&gt;="&amp;$B$3)</f>
        <v>0</v>
      </c>
      <c r="Z8" s="135">
        <f t="shared" si="5"/>
        <v>0</v>
      </c>
      <c r="AA8" s="30">
        <f t="shared" si="6"/>
        <v>1</v>
      </c>
      <c r="AB8" s="11"/>
      <c r="AC8" s="67">
        <f t="shared" ref="AC8:AC71" si="9">IF($Z8&gt;$G$3,3,IF($Z8&gt;$F$3,2,IF($Z8&gt;=$E$3,1,IF($Z8&lt;$E$3,1,))))</f>
        <v>1</v>
      </c>
    </row>
    <row r="9" spans="1:30" ht="15" customHeight="1" x14ac:dyDescent="0.25">
      <c r="A9" s="219"/>
      <c r="B9" s="44"/>
      <c r="C9" s="45"/>
      <c r="D9" s="61"/>
      <c r="E9" s="62"/>
      <c r="F9" s="62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65">
        <f t="shared" si="0"/>
        <v>0</v>
      </c>
      <c r="T9" s="25">
        <f t="shared" si="7"/>
        <v>0</v>
      </c>
      <c r="U9" s="25">
        <f t="shared" si="1"/>
        <v>0</v>
      </c>
      <c r="V9" s="25">
        <f t="shared" si="2"/>
        <v>0</v>
      </c>
      <c r="W9" s="66">
        <f t="shared" si="3"/>
        <v>0</v>
      </c>
      <c r="X9" s="65">
        <f t="shared" si="4"/>
        <v>0</v>
      </c>
      <c r="Y9" s="135">
        <f t="shared" si="8"/>
        <v>0</v>
      </c>
      <c r="Z9" s="135">
        <f t="shared" si="5"/>
        <v>0</v>
      </c>
      <c r="AA9" s="30">
        <f t="shared" si="6"/>
        <v>1</v>
      </c>
      <c r="AB9" s="11"/>
      <c r="AC9" s="67">
        <f t="shared" si="9"/>
        <v>1</v>
      </c>
    </row>
    <row r="10" spans="1:30" ht="15" customHeight="1" x14ac:dyDescent="0.25">
      <c r="A10" s="219"/>
      <c r="B10" s="44"/>
      <c r="C10" s="45"/>
      <c r="D10" s="61"/>
      <c r="E10" s="62"/>
      <c r="F10" s="62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65">
        <f t="shared" si="0"/>
        <v>0</v>
      </c>
      <c r="T10" s="25">
        <f t="shared" si="7"/>
        <v>0</v>
      </c>
      <c r="U10" s="25">
        <f t="shared" si="1"/>
        <v>0</v>
      </c>
      <c r="V10" s="25">
        <f t="shared" si="2"/>
        <v>0</v>
      </c>
      <c r="W10" s="66">
        <f t="shared" si="3"/>
        <v>0</v>
      </c>
      <c r="X10" s="65">
        <f t="shared" si="4"/>
        <v>0</v>
      </c>
      <c r="Y10" s="135">
        <f t="shared" si="8"/>
        <v>0</v>
      </c>
      <c r="Z10" s="135">
        <f t="shared" si="5"/>
        <v>0</v>
      </c>
      <c r="AA10" s="30">
        <f t="shared" si="6"/>
        <v>1</v>
      </c>
      <c r="AB10" s="11"/>
      <c r="AC10" s="67">
        <f t="shared" si="9"/>
        <v>1</v>
      </c>
    </row>
    <row r="11" spans="1:30" ht="15" customHeight="1" x14ac:dyDescent="0.25">
      <c r="A11" s="219"/>
      <c r="B11" s="44"/>
      <c r="C11" s="45"/>
      <c r="D11" s="61"/>
      <c r="E11" s="62"/>
      <c r="F11" s="62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65">
        <f t="shared" si="0"/>
        <v>0</v>
      </c>
      <c r="T11" s="25">
        <f t="shared" si="7"/>
        <v>0</v>
      </c>
      <c r="U11" s="25">
        <f t="shared" si="1"/>
        <v>0</v>
      </c>
      <c r="V11" s="25">
        <f t="shared" si="2"/>
        <v>0</v>
      </c>
      <c r="W11" s="66">
        <f t="shared" si="3"/>
        <v>0</v>
      </c>
      <c r="X11" s="65">
        <f t="shared" si="4"/>
        <v>0</v>
      </c>
      <c r="Y11" s="135">
        <f t="shared" si="8"/>
        <v>0</v>
      </c>
      <c r="Z11" s="135">
        <f t="shared" si="5"/>
        <v>0</v>
      </c>
      <c r="AA11" s="30">
        <f t="shared" si="6"/>
        <v>1</v>
      </c>
      <c r="AB11" s="11"/>
      <c r="AC11" s="67">
        <f t="shared" si="9"/>
        <v>1</v>
      </c>
    </row>
    <row r="12" spans="1:30" ht="15" customHeight="1" x14ac:dyDescent="0.25">
      <c r="A12" s="219"/>
      <c r="B12" s="44"/>
      <c r="C12" s="45"/>
      <c r="D12" s="61"/>
      <c r="E12" s="62"/>
      <c r="F12" s="62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65">
        <f t="shared" si="0"/>
        <v>0</v>
      </c>
      <c r="T12" s="25">
        <f t="shared" si="7"/>
        <v>0</v>
      </c>
      <c r="U12" s="25">
        <f t="shared" si="1"/>
        <v>0</v>
      </c>
      <c r="V12" s="25">
        <f t="shared" si="2"/>
        <v>0</v>
      </c>
      <c r="W12" s="66">
        <f t="shared" si="3"/>
        <v>0</v>
      </c>
      <c r="X12" s="65">
        <f t="shared" si="4"/>
        <v>0</v>
      </c>
      <c r="Y12" s="135">
        <f t="shared" si="8"/>
        <v>0</v>
      </c>
      <c r="Z12" s="135">
        <f t="shared" si="5"/>
        <v>0</v>
      </c>
      <c r="AA12" s="30">
        <f t="shared" si="6"/>
        <v>1</v>
      </c>
      <c r="AB12" s="11"/>
      <c r="AC12" s="67">
        <f t="shared" si="9"/>
        <v>1</v>
      </c>
    </row>
    <row r="13" spans="1:30" ht="15" customHeight="1" x14ac:dyDescent="0.25">
      <c r="A13" s="219"/>
      <c r="B13" s="44"/>
      <c r="C13" s="45"/>
      <c r="D13" s="61"/>
      <c r="E13" s="62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65">
        <f t="shared" si="0"/>
        <v>0</v>
      </c>
      <c r="T13" s="25">
        <f t="shared" si="7"/>
        <v>0</v>
      </c>
      <c r="U13" s="25">
        <f t="shared" si="1"/>
        <v>0</v>
      </c>
      <c r="V13" s="25">
        <f t="shared" si="2"/>
        <v>0</v>
      </c>
      <c r="W13" s="66">
        <f t="shared" si="3"/>
        <v>0</v>
      </c>
      <c r="X13" s="65">
        <f t="shared" si="4"/>
        <v>0</v>
      </c>
      <c r="Y13" s="135">
        <f t="shared" si="8"/>
        <v>0</v>
      </c>
      <c r="Z13" s="135">
        <f t="shared" si="5"/>
        <v>0</v>
      </c>
      <c r="AA13" s="30">
        <f t="shared" si="6"/>
        <v>1</v>
      </c>
      <c r="AB13" s="11"/>
      <c r="AC13" s="67">
        <f t="shared" si="9"/>
        <v>1</v>
      </c>
    </row>
    <row r="14" spans="1:30" ht="15" customHeight="1" x14ac:dyDescent="0.25">
      <c r="A14" s="219"/>
      <c r="B14" s="44"/>
      <c r="C14" s="45"/>
      <c r="D14" s="61"/>
      <c r="E14" s="62"/>
      <c r="F14" s="62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65">
        <f t="shared" si="0"/>
        <v>0</v>
      </c>
      <c r="T14" s="25">
        <f t="shared" si="7"/>
        <v>0</v>
      </c>
      <c r="U14" s="25">
        <f t="shared" si="1"/>
        <v>0</v>
      </c>
      <c r="V14" s="25">
        <f t="shared" si="2"/>
        <v>0</v>
      </c>
      <c r="W14" s="66">
        <f t="shared" si="3"/>
        <v>0</v>
      </c>
      <c r="X14" s="65">
        <f t="shared" si="4"/>
        <v>0</v>
      </c>
      <c r="Y14" s="135">
        <f t="shared" si="8"/>
        <v>0</v>
      </c>
      <c r="Z14" s="135">
        <f t="shared" si="5"/>
        <v>0</v>
      </c>
      <c r="AA14" s="30">
        <f t="shared" si="6"/>
        <v>1</v>
      </c>
      <c r="AB14" s="11"/>
      <c r="AC14" s="67">
        <f t="shared" si="9"/>
        <v>1</v>
      </c>
    </row>
    <row r="15" spans="1:30" ht="15" customHeight="1" x14ac:dyDescent="0.25">
      <c r="A15" s="219"/>
      <c r="B15" s="44"/>
      <c r="C15" s="45"/>
      <c r="D15" s="61"/>
      <c r="E15" s="62"/>
      <c r="F15" s="6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65">
        <f t="shared" si="0"/>
        <v>0</v>
      </c>
      <c r="T15" s="25">
        <f t="shared" si="7"/>
        <v>0</v>
      </c>
      <c r="U15" s="25">
        <f t="shared" si="1"/>
        <v>0</v>
      </c>
      <c r="V15" s="25">
        <f t="shared" si="2"/>
        <v>0</v>
      </c>
      <c r="W15" s="66">
        <f t="shared" si="3"/>
        <v>0</v>
      </c>
      <c r="X15" s="65">
        <f t="shared" si="4"/>
        <v>0</v>
      </c>
      <c r="Y15" s="135">
        <f t="shared" si="8"/>
        <v>0</v>
      </c>
      <c r="Z15" s="135">
        <f t="shared" si="5"/>
        <v>0</v>
      </c>
      <c r="AA15" s="30">
        <f t="shared" si="6"/>
        <v>1</v>
      </c>
      <c r="AB15" s="11"/>
      <c r="AC15" s="67">
        <f t="shared" si="9"/>
        <v>1</v>
      </c>
    </row>
    <row r="16" spans="1:30" ht="15" customHeight="1" x14ac:dyDescent="0.25">
      <c r="A16" s="219"/>
      <c r="B16" s="44"/>
      <c r="C16" s="45"/>
      <c r="D16" s="61"/>
      <c r="E16" s="62"/>
      <c r="F16" s="62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65">
        <f t="shared" si="0"/>
        <v>0</v>
      </c>
      <c r="T16" s="25">
        <f t="shared" si="7"/>
        <v>0</v>
      </c>
      <c r="U16" s="25">
        <f t="shared" si="1"/>
        <v>0</v>
      </c>
      <c r="V16" s="25">
        <f t="shared" si="2"/>
        <v>0</v>
      </c>
      <c r="W16" s="66">
        <f t="shared" si="3"/>
        <v>0</v>
      </c>
      <c r="X16" s="65">
        <f t="shared" si="4"/>
        <v>0</v>
      </c>
      <c r="Y16" s="135">
        <f t="shared" si="8"/>
        <v>0</v>
      </c>
      <c r="Z16" s="135">
        <f t="shared" si="5"/>
        <v>0</v>
      </c>
      <c r="AA16" s="30">
        <f t="shared" si="6"/>
        <v>1</v>
      </c>
      <c r="AB16" s="11"/>
      <c r="AC16" s="67">
        <f t="shared" si="9"/>
        <v>1</v>
      </c>
    </row>
    <row r="17" spans="1:29" ht="15" customHeight="1" x14ac:dyDescent="0.25">
      <c r="A17" s="219"/>
      <c r="B17" s="44"/>
      <c r="C17" s="45"/>
      <c r="D17" s="61"/>
      <c r="E17" s="62"/>
      <c r="F17" s="62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65">
        <f t="shared" si="0"/>
        <v>0</v>
      </c>
      <c r="T17" s="25">
        <f t="shared" si="7"/>
        <v>0</v>
      </c>
      <c r="U17" s="25">
        <f t="shared" si="1"/>
        <v>0</v>
      </c>
      <c r="V17" s="25">
        <f t="shared" si="2"/>
        <v>0</v>
      </c>
      <c r="W17" s="66">
        <f t="shared" si="3"/>
        <v>0</v>
      </c>
      <c r="X17" s="65">
        <f t="shared" si="4"/>
        <v>0</v>
      </c>
      <c r="Y17" s="135">
        <f t="shared" si="8"/>
        <v>0</v>
      </c>
      <c r="Z17" s="135">
        <f t="shared" si="5"/>
        <v>0</v>
      </c>
      <c r="AA17" s="30">
        <f t="shared" si="6"/>
        <v>1</v>
      </c>
      <c r="AB17" s="11"/>
      <c r="AC17" s="67">
        <f t="shared" si="9"/>
        <v>1</v>
      </c>
    </row>
    <row r="18" spans="1:29" ht="15" customHeight="1" x14ac:dyDescent="0.25">
      <c r="A18" s="219"/>
      <c r="B18" s="44"/>
      <c r="C18" s="45"/>
      <c r="D18" s="61"/>
      <c r="E18" s="62"/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S18" s="65">
        <f t="shared" si="0"/>
        <v>0</v>
      </c>
      <c r="T18" s="25">
        <f t="shared" si="7"/>
        <v>0</v>
      </c>
      <c r="U18" s="25">
        <f t="shared" si="1"/>
        <v>0</v>
      </c>
      <c r="V18" s="25">
        <f t="shared" si="2"/>
        <v>0</v>
      </c>
      <c r="W18" s="66">
        <f t="shared" si="3"/>
        <v>0</v>
      </c>
      <c r="X18" s="65">
        <f t="shared" si="4"/>
        <v>0</v>
      </c>
      <c r="Y18" s="135">
        <f t="shared" si="8"/>
        <v>0</v>
      </c>
      <c r="Z18" s="135">
        <f t="shared" si="5"/>
        <v>0</v>
      </c>
      <c r="AA18" s="30">
        <f t="shared" si="6"/>
        <v>1</v>
      </c>
      <c r="AB18" s="11"/>
      <c r="AC18" s="67">
        <f t="shared" si="9"/>
        <v>1</v>
      </c>
    </row>
    <row r="19" spans="1:29" ht="15" customHeight="1" x14ac:dyDescent="0.25">
      <c r="A19" s="219"/>
      <c r="B19" s="44"/>
      <c r="C19" s="45"/>
      <c r="D19" s="61"/>
      <c r="E19" s="62"/>
      <c r="F19" s="62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65">
        <f t="shared" si="0"/>
        <v>0</v>
      </c>
      <c r="T19" s="25">
        <f t="shared" si="7"/>
        <v>0</v>
      </c>
      <c r="U19" s="25">
        <f t="shared" si="1"/>
        <v>0</v>
      </c>
      <c r="V19" s="25">
        <f t="shared" si="2"/>
        <v>0</v>
      </c>
      <c r="W19" s="66">
        <f t="shared" si="3"/>
        <v>0</v>
      </c>
      <c r="X19" s="65">
        <f t="shared" si="4"/>
        <v>0</v>
      </c>
      <c r="Y19" s="135">
        <f t="shared" si="8"/>
        <v>0</v>
      </c>
      <c r="Z19" s="135">
        <f t="shared" si="5"/>
        <v>0</v>
      </c>
      <c r="AA19" s="30">
        <f t="shared" si="6"/>
        <v>1</v>
      </c>
      <c r="AB19" s="11"/>
      <c r="AC19" s="67">
        <f t="shared" si="9"/>
        <v>1</v>
      </c>
    </row>
    <row r="20" spans="1:29" ht="15" customHeight="1" x14ac:dyDescent="0.25">
      <c r="A20" s="219"/>
      <c r="B20" s="44"/>
      <c r="C20" s="45"/>
      <c r="D20" s="61"/>
      <c r="E20" s="62"/>
      <c r="F20" s="62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65">
        <f t="shared" si="0"/>
        <v>0</v>
      </c>
      <c r="T20" s="25">
        <f t="shared" si="7"/>
        <v>0</v>
      </c>
      <c r="U20" s="25">
        <f t="shared" si="1"/>
        <v>0</v>
      </c>
      <c r="V20" s="25">
        <f t="shared" si="2"/>
        <v>0</v>
      </c>
      <c r="W20" s="66">
        <f t="shared" si="3"/>
        <v>0</v>
      </c>
      <c r="X20" s="65">
        <f t="shared" si="4"/>
        <v>0</v>
      </c>
      <c r="Y20" s="135">
        <f t="shared" si="8"/>
        <v>0</v>
      </c>
      <c r="Z20" s="135">
        <f t="shared" si="5"/>
        <v>0</v>
      </c>
      <c r="AA20" s="30">
        <f t="shared" si="6"/>
        <v>1</v>
      </c>
      <c r="AB20" s="11"/>
      <c r="AC20" s="67">
        <f t="shared" si="9"/>
        <v>1</v>
      </c>
    </row>
    <row r="21" spans="1:29" ht="15" customHeight="1" x14ac:dyDescent="0.25">
      <c r="A21" s="219"/>
      <c r="B21" s="44"/>
      <c r="C21" s="45"/>
      <c r="D21" s="61"/>
      <c r="E21" s="62"/>
      <c r="F21" s="62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65">
        <f t="shared" si="0"/>
        <v>0</v>
      </c>
      <c r="T21" s="25">
        <f t="shared" si="7"/>
        <v>0</v>
      </c>
      <c r="U21" s="25">
        <f t="shared" si="1"/>
        <v>0</v>
      </c>
      <c r="V21" s="25">
        <f t="shared" si="2"/>
        <v>0</v>
      </c>
      <c r="W21" s="66">
        <f t="shared" si="3"/>
        <v>0</v>
      </c>
      <c r="X21" s="65">
        <f t="shared" si="4"/>
        <v>0</v>
      </c>
      <c r="Y21" s="135">
        <f t="shared" si="8"/>
        <v>0</v>
      </c>
      <c r="Z21" s="135">
        <f t="shared" si="5"/>
        <v>0</v>
      </c>
      <c r="AA21" s="30">
        <f t="shared" si="6"/>
        <v>1</v>
      </c>
      <c r="AB21" s="11"/>
      <c r="AC21" s="67">
        <f t="shared" si="9"/>
        <v>1</v>
      </c>
    </row>
    <row r="22" spans="1:29" ht="15" customHeight="1" x14ac:dyDescent="0.25">
      <c r="A22" s="219"/>
      <c r="B22" s="44"/>
      <c r="C22" s="45"/>
      <c r="D22" s="61"/>
      <c r="E22" s="62"/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65">
        <f t="shared" si="0"/>
        <v>0</v>
      </c>
      <c r="T22" s="25">
        <f t="shared" si="7"/>
        <v>0</v>
      </c>
      <c r="U22" s="25">
        <f t="shared" si="1"/>
        <v>0</v>
      </c>
      <c r="V22" s="25">
        <f t="shared" si="2"/>
        <v>0</v>
      </c>
      <c r="W22" s="66">
        <f t="shared" si="3"/>
        <v>0</v>
      </c>
      <c r="X22" s="65">
        <f t="shared" si="4"/>
        <v>0</v>
      </c>
      <c r="Y22" s="135">
        <f t="shared" si="8"/>
        <v>0</v>
      </c>
      <c r="Z22" s="135">
        <f t="shared" si="5"/>
        <v>0</v>
      </c>
      <c r="AA22" s="30">
        <f t="shared" si="6"/>
        <v>1</v>
      </c>
      <c r="AB22" s="11"/>
      <c r="AC22" s="67">
        <f t="shared" si="9"/>
        <v>1</v>
      </c>
    </row>
    <row r="23" spans="1:29" ht="15" customHeight="1" x14ac:dyDescent="0.25">
      <c r="A23" s="219"/>
      <c r="B23" s="44"/>
      <c r="C23" s="24"/>
      <c r="D23" s="68"/>
      <c r="E23" s="69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65">
        <f t="shared" si="0"/>
        <v>0</v>
      </c>
      <c r="T23" s="25">
        <f t="shared" si="7"/>
        <v>0</v>
      </c>
      <c r="U23" s="25">
        <f t="shared" si="1"/>
        <v>0</v>
      </c>
      <c r="V23" s="25">
        <f t="shared" si="2"/>
        <v>0</v>
      </c>
      <c r="W23" s="66">
        <f t="shared" si="3"/>
        <v>0</v>
      </c>
      <c r="X23" s="65">
        <f t="shared" si="4"/>
        <v>0</v>
      </c>
      <c r="Y23" s="135">
        <f t="shared" si="8"/>
        <v>0</v>
      </c>
      <c r="Z23" s="135">
        <f t="shared" si="5"/>
        <v>0</v>
      </c>
      <c r="AA23" s="30">
        <f t="shared" si="6"/>
        <v>1</v>
      </c>
      <c r="AB23" s="11"/>
      <c r="AC23" s="67">
        <f t="shared" si="9"/>
        <v>1</v>
      </c>
    </row>
    <row r="24" spans="1:29" ht="15" customHeight="1" x14ac:dyDescent="0.25">
      <c r="A24" s="219"/>
      <c r="B24" s="44"/>
      <c r="C24" s="24"/>
      <c r="D24" s="68"/>
      <c r="E24" s="69"/>
      <c r="F24" s="62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4"/>
      <c r="S24" s="65">
        <f t="shared" si="0"/>
        <v>0</v>
      </c>
      <c r="T24" s="25">
        <f t="shared" si="7"/>
        <v>0</v>
      </c>
      <c r="U24" s="25">
        <f t="shared" si="1"/>
        <v>0</v>
      </c>
      <c r="V24" s="25">
        <f t="shared" si="2"/>
        <v>0</v>
      </c>
      <c r="W24" s="66">
        <f t="shared" si="3"/>
        <v>0</v>
      </c>
      <c r="X24" s="65">
        <f t="shared" si="4"/>
        <v>0</v>
      </c>
      <c r="Y24" s="135">
        <f t="shared" si="8"/>
        <v>0</v>
      </c>
      <c r="Z24" s="135">
        <f t="shared" si="5"/>
        <v>0</v>
      </c>
      <c r="AA24" s="30">
        <f t="shared" si="6"/>
        <v>1</v>
      </c>
      <c r="AB24" s="11"/>
      <c r="AC24" s="67">
        <f t="shared" si="9"/>
        <v>1</v>
      </c>
    </row>
    <row r="25" spans="1:29" ht="15" customHeight="1" x14ac:dyDescent="0.25">
      <c r="A25" s="219"/>
      <c r="B25" s="44"/>
      <c r="C25" s="24"/>
      <c r="D25" s="68"/>
      <c r="E25" s="69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4"/>
      <c r="S25" s="65">
        <f t="shared" si="0"/>
        <v>0</v>
      </c>
      <c r="T25" s="25">
        <f t="shared" si="7"/>
        <v>0</v>
      </c>
      <c r="U25" s="25">
        <f t="shared" si="1"/>
        <v>0</v>
      </c>
      <c r="V25" s="25">
        <f t="shared" si="2"/>
        <v>0</v>
      </c>
      <c r="W25" s="66">
        <f t="shared" si="3"/>
        <v>0</v>
      </c>
      <c r="X25" s="65">
        <f t="shared" si="4"/>
        <v>0</v>
      </c>
      <c r="Y25" s="135">
        <f t="shared" si="8"/>
        <v>0</v>
      </c>
      <c r="Z25" s="135">
        <f t="shared" si="5"/>
        <v>0</v>
      </c>
      <c r="AA25" s="30">
        <f t="shared" si="6"/>
        <v>1</v>
      </c>
      <c r="AB25" s="11"/>
      <c r="AC25" s="67">
        <f t="shared" si="9"/>
        <v>1</v>
      </c>
    </row>
    <row r="26" spans="1:29" ht="15" customHeight="1" x14ac:dyDescent="0.25">
      <c r="A26" s="219"/>
      <c r="B26" s="44"/>
      <c r="C26" s="24"/>
      <c r="D26" s="68"/>
      <c r="E26" s="69"/>
      <c r="F26" s="62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4"/>
      <c r="S26" s="65">
        <f t="shared" si="0"/>
        <v>0</v>
      </c>
      <c r="T26" s="25">
        <f t="shared" si="7"/>
        <v>0</v>
      </c>
      <c r="U26" s="25">
        <f t="shared" si="1"/>
        <v>0</v>
      </c>
      <c r="V26" s="25">
        <f t="shared" si="2"/>
        <v>0</v>
      </c>
      <c r="W26" s="66">
        <f t="shared" si="3"/>
        <v>0</v>
      </c>
      <c r="X26" s="65">
        <f t="shared" si="4"/>
        <v>0</v>
      </c>
      <c r="Y26" s="135">
        <f t="shared" si="8"/>
        <v>0</v>
      </c>
      <c r="Z26" s="135">
        <f t="shared" si="5"/>
        <v>0</v>
      </c>
      <c r="AA26" s="30">
        <f t="shared" si="6"/>
        <v>1</v>
      </c>
      <c r="AB26" s="11"/>
      <c r="AC26" s="67">
        <f t="shared" si="9"/>
        <v>1</v>
      </c>
    </row>
    <row r="27" spans="1:29" ht="15" customHeight="1" x14ac:dyDescent="0.25">
      <c r="A27" s="219"/>
      <c r="B27" s="44"/>
      <c r="C27" s="37"/>
      <c r="D27" s="68"/>
      <c r="E27" s="69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4"/>
      <c r="S27" s="65">
        <f t="shared" si="0"/>
        <v>0</v>
      </c>
      <c r="T27" s="25">
        <f t="shared" si="7"/>
        <v>0</v>
      </c>
      <c r="U27" s="25">
        <f t="shared" si="1"/>
        <v>0</v>
      </c>
      <c r="V27" s="25">
        <f t="shared" si="2"/>
        <v>0</v>
      </c>
      <c r="W27" s="66">
        <f t="shared" si="3"/>
        <v>0</v>
      </c>
      <c r="X27" s="65">
        <f t="shared" si="4"/>
        <v>0</v>
      </c>
      <c r="Y27" s="135">
        <f t="shared" si="8"/>
        <v>0</v>
      </c>
      <c r="Z27" s="135">
        <f t="shared" si="5"/>
        <v>0</v>
      </c>
      <c r="AA27" s="30">
        <f t="shared" si="6"/>
        <v>1</v>
      </c>
      <c r="AB27" s="11"/>
      <c r="AC27" s="67">
        <f t="shared" si="9"/>
        <v>1</v>
      </c>
    </row>
    <row r="28" spans="1:29" ht="15" customHeight="1" x14ac:dyDescent="0.25">
      <c r="A28" s="219"/>
      <c r="B28" s="44"/>
      <c r="C28" s="37"/>
      <c r="D28" s="68"/>
      <c r="E28" s="69"/>
      <c r="F28" s="62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4"/>
      <c r="S28" s="65">
        <f t="shared" si="0"/>
        <v>0</v>
      </c>
      <c r="T28" s="25">
        <f t="shared" si="7"/>
        <v>0</v>
      </c>
      <c r="U28" s="25">
        <f t="shared" si="1"/>
        <v>0</v>
      </c>
      <c r="V28" s="25">
        <f t="shared" si="2"/>
        <v>0</v>
      </c>
      <c r="W28" s="66">
        <f t="shared" si="3"/>
        <v>0</v>
      </c>
      <c r="X28" s="65">
        <f t="shared" si="4"/>
        <v>0</v>
      </c>
      <c r="Y28" s="135">
        <f t="shared" si="8"/>
        <v>0</v>
      </c>
      <c r="Z28" s="135">
        <f t="shared" si="5"/>
        <v>0</v>
      </c>
      <c r="AA28" s="30">
        <f t="shared" si="6"/>
        <v>1</v>
      </c>
      <c r="AB28" s="11"/>
      <c r="AC28" s="67">
        <f t="shared" si="9"/>
        <v>1</v>
      </c>
    </row>
    <row r="29" spans="1:29" ht="15" customHeight="1" x14ac:dyDescent="0.25">
      <c r="A29" s="219"/>
      <c r="B29" s="44"/>
      <c r="C29" s="37"/>
      <c r="D29" s="68"/>
      <c r="E29" s="69"/>
      <c r="F29" s="62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4"/>
      <c r="S29" s="65">
        <f t="shared" si="0"/>
        <v>0</v>
      </c>
      <c r="T29" s="25">
        <f t="shared" si="7"/>
        <v>0</v>
      </c>
      <c r="U29" s="25">
        <f t="shared" si="1"/>
        <v>0</v>
      </c>
      <c r="V29" s="25">
        <f t="shared" si="2"/>
        <v>0</v>
      </c>
      <c r="W29" s="66">
        <f t="shared" si="3"/>
        <v>0</v>
      </c>
      <c r="X29" s="65">
        <f t="shared" si="4"/>
        <v>0</v>
      </c>
      <c r="Y29" s="135">
        <f t="shared" si="8"/>
        <v>0</v>
      </c>
      <c r="Z29" s="135">
        <f t="shared" si="5"/>
        <v>0</v>
      </c>
      <c r="AA29" s="30">
        <f t="shared" si="6"/>
        <v>1</v>
      </c>
      <c r="AB29" s="11"/>
      <c r="AC29" s="67">
        <f t="shared" si="9"/>
        <v>1</v>
      </c>
    </row>
    <row r="30" spans="1:29" ht="15" customHeight="1" x14ac:dyDescent="0.25">
      <c r="A30" s="219"/>
      <c r="B30" s="44"/>
      <c r="C30" s="37"/>
      <c r="D30" s="68"/>
      <c r="E30" s="69"/>
      <c r="F30" s="62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4"/>
      <c r="S30" s="65">
        <f t="shared" si="0"/>
        <v>0</v>
      </c>
      <c r="T30" s="25">
        <f t="shared" si="7"/>
        <v>0</v>
      </c>
      <c r="U30" s="25">
        <f t="shared" si="1"/>
        <v>0</v>
      </c>
      <c r="V30" s="25">
        <f t="shared" si="2"/>
        <v>0</v>
      </c>
      <c r="W30" s="66">
        <f t="shared" si="3"/>
        <v>0</v>
      </c>
      <c r="X30" s="65">
        <f t="shared" si="4"/>
        <v>0</v>
      </c>
      <c r="Y30" s="135">
        <f t="shared" si="8"/>
        <v>0</v>
      </c>
      <c r="Z30" s="135">
        <f t="shared" si="5"/>
        <v>0</v>
      </c>
      <c r="AA30" s="30">
        <f t="shared" si="6"/>
        <v>1</v>
      </c>
      <c r="AB30" s="11"/>
      <c r="AC30" s="67">
        <f t="shared" si="9"/>
        <v>1</v>
      </c>
    </row>
    <row r="31" spans="1:29" ht="15" customHeight="1" x14ac:dyDescent="0.25">
      <c r="A31" s="219"/>
      <c r="B31" s="44"/>
      <c r="C31" s="45"/>
      <c r="D31" s="61"/>
      <c r="E31" s="62"/>
      <c r="F31" s="62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4"/>
      <c r="S31" s="65">
        <f t="shared" si="0"/>
        <v>0</v>
      </c>
      <c r="T31" s="25">
        <f t="shared" si="7"/>
        <v>0</v>
      </c>
      <c r="U31" s="25">
        <f t="shared" si="1"/>
        <v>0</v>
      </c>
      <c r="V31" s="25">
        <f t="shared" si="2"/>
        <v>0</v>
      </c>
      <c r="W31" s="66">
        <f t="shared" si="3"/>
        <v>0</v>
      </c>
      <c r="X31" s="65">
        <f t="shared" si="4"/>
        <v>0</v>
      </c>
      <c r="Y31" s="135">
        <f t="shared" si="8"/>
        <v>0</v>
      </c>
      <c r="Z31" s="135">
        <f t="shared" si="5"/>
        <v>0</v>
      </c>
      <c r="AA31" s="30">
        <f t="shared" si="6"/>
        <v>1</v>
      </c>
      <c r="AB31" s="11"/>
      <c r="AC31" s="67">
        <f t="shared" si="9"/>
        <v>1</v>
      </c>
    </row>
    <row r="32" spans="1:29" ht="15" customHeight="1" x14ac:dyDescent="0.25">
      <c r="A32" s="219"/>
      <c r="B32" s="44"/>
      <c r="C32" s="45"/>
      <c r="D32" s="61"/>
      <c r="E32" s="62"/>
      <c r="F32" s="62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4"/>
      <c r="S32" s="65">
        <f t="shared" si="0"/>
        <v>0</v>
      </c>
      <c r="T32" s="25">
        <f t="shared" si="7"/>
        <v>0</v>
      </c>
      <c r="U32" s="25">
        <f t="shared" si="1"/>
        <v>0</v>
      </c>
      <c r="V32" s="25">
        <f t="shared" si="2"/>
        <v>0</v>
      </c>
      <c r="W32" s="66">
        <f t="shared" si="3"/>
        <v>0</v>
      </c>
      <c r="X32" s="65">
        <f t="shared" si="4"/>
        <v>0</v>
      </c>
      <c r="Y32" s="135">
        <f t="shared" si="8"/>
        <v>0</v>
      </c>
      <c r="Z32" s="135">
        <f t="shared" si="5"/>
        <v>0</v>
      </c>
      <c r="AA32" s="30">
        <f t="shared" si="6"/>
        <v>1</v>
      </c>
      <c r="AB32" s="11"/>
      <c r="AC32" s="67">
        <f t="shared" si="9"/>
        <v>1</v>
      </c>
    </row>
    <row r="33" spans="1:29" ht="15" customHeight="1" x14ac:dyDescent="0.25">
      <c r="A33" s="219"/>
      <c r="B33" s="44"/>
      <c r="C33" s="45"/>
      <c r="D33" s="61"/>
      <c r="E33" s="62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4"/>
      <c r="S33" s="65">
        <f t="shared" si="0"/>
        <v>0</v>
      </c>
      <c r="T33" s="25">
        <f t="shared" si="7"/>
        <v>0</v>
      </c>
      <c r="U33" s="25">
        <f t="shared" si="1"/>
        <v>0</v>
      </c>
      <c r="V33" s="25">
        <f t="shared" si="2"/>
        <v>0</v>
      </c>
      <c r="W33" s="66">
        <f t="shared" si="3"/>
        <v>0</v>
      </c>
      <c r="X33" s="65">
        <f t="shared" si="4"/>
        <v>0</v>
      </c>
      <c r="Y33" s="135">
        <f t="shared" si="8"/>
        <v>0</v>
      </c>
      <c r="Z33" s="135">
        <f t="shared" si="5"/>
        <v>0</v>
      </c>
      <c r="AA33" s="30">
        <f t="shared" si="6"/>
        <v>1</v>
      </c>
      <c r="AB33" s="11"/>
      <c r="AC33" s="67">
        <f t="shared" si="9"/>
        <v>1</v>
      </c>
    </row>
    <row r="34" spans="1:29" ht="15" customHeight="1" x14ac:dyDescent="0.25">
      <c r="A34" s="219"/>
      <c r="B34" s="44"/>
      <c r="C34" s="45"/>
      <c r="D34" s="61"/>
      <c r="E34" s="62"/>
      <c r="F34" s="62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4"/>
      <c r="S34" s="65">
        <f t="shared" si="0"/>
        <v>0</v>
      </c>
      <c r="T34" s="25">
        <f t="shared" si="7"/>
        <v>0</v>
      </c>
      <c r="U34" s="25">
        <f t="shared" si="1"/>
        <v>0</v>
      </c>
      <c r="V34" s="25">
        <f t="shared" si="2"/>
        <v>0</v>
      </c>
      <c r="W34" s="66">
        <f t="shared" si="3"/>
        <v>0</v>
      </c>
      <c r="X34" s="65">
        <f t="shared" si="4"/>
        <v>0</v>
      </c>
      <c r="Y34" s="135">
        <f t="shared" si="8"/>
        <v>0</v>
      </c>
      <c r="Z34" s="135">
        <f t="shared" si="5"/>
        <v>0</v>
      </c>
      <c r="AA34" s="30">
        <f t="shared" si="6"/>
        <v>1</v>
      </c>
      <c r="AB34" s="11"/>
      <c r="AC34" s="67">
        <f t="shared" si="9"/>
        <v>1</v>
      </c>
    </row>
    <row r="35" spans="1:29" ht="15" customHeight="1" x14ac:dyDescent="0.25">
      <c r="A35" s="219"/>
      <c r="B35" s="44"/>
      <c r="C35" s="45"/>
      <c r="D35" s="61"/>
      <c r="E35" s="62"/>
      <c r="F35" s="62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4"/>
      <c r="S35" s="65">
        <f t="shared" si="0"/>
        <v>0</v>
      </c>
      <c r="T35" s="25">
        <f t="shared" si="7"/>
        <v>0</v>
      </c>
      <c r="U35" s="25">
        <f t="shared" si="1"/>
        <v>0</v>
      </c>
      <c r="V35" s="25">
        <f t="shared" si="2"/>
        <v>0</v>
      </c>
      <c r="W35" s="66">
        <f t="shared" si="3"/>
        <v>0</v>
      </c>
      <c r="X35" s="65">
        <f t="shared" si="4"/>
        <v>0</v>
      </c>
      <c r="Y35" s="135">
        <f t="shared" si="8"/>
        <v>0</v>
      </c>
      <c r="Z35" s="135">
        <f t="shared" si="5"/>
        <v>0</v>
      </c>
      <c r="AA35" s="30">
        <f t="shared" si="6"/>
        <v>1</v>
      </c>
      <c r="AB35" s="11"/>
      <c r="AC35" s="67">
        <f t="shared" si="9"/>
        <v>1</v>
      </c>
    </row>
    <row r="36" spans="1:29" ht="15" customHeight="1" x14ac:dyDescent="0.25">
      <c r="A36" s="219"/>
      <c r="B36" s="44"/>
      <c r="C36" s="45"/>
      <c r="D36" s="61"/>
      <c r="E36" s="62"/>
      <c r="F36" s="62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4"/>
      <c r="S36" s="65">
        <f t="shared" si="0"/>
        <v>0</v>
      </c>
      <c r="T36" s="25">
        <f t="shared" si="7"/>
        <v>0</v>
      </c>
      <c r="U36" s="25">
        <f t="shared" si="1"/>
        <v>0</v>
      </c>
      <c r="V36" s="25">
        <f t="shared" si="2"/>
        <v>0</v>
      </c>
      <c r="W36" s="66">
        <f t="shared" si="3"/>
        <v>0</v>
      </c>
      <c r="X36" s="65">
        <f t="shared" si="4"/>
        <v>0</v>
      </c>
      <c r="Y36" s="135">
        <f t="shared" si="8"/>
        <v>0</v>
      </c>
      <c r="Z36" s="135">
        <f t="shared" si="5"/>
        <v>0</v>
      </c>
      <c r="AA36" s="30">
        <f t="shared" si="6"/>
        <v>1</v>
      </c>
      <c r="AB36" s="11"/>
      <c r="AC36" s="67">
        <f t="shared" si="9"/>
        <v>1</v>
      </c>
    </row>
    <row r="37" spans="1:29" ht="15" customHeight="1" x14ac:dyDescent="0.25">
      <c r="A37" s="219"/>
      <c r="B37" s="44"/>
      <c r="C37" s="45"/>
      <c r="D37" s="61"/>
      <c r="E37" s="62"/>
      <c r="F37" s="62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4"/>
      <c r="S37" s="65">
        <f t="shared" si="0"/>
        <v>0</v>
      </c>
      <c r="T37" s="25">
        <f t="shared" si="7"/>
        <v>0</v>
      </c>
      <c r="U37" s="25">
        <f t="shared" si="1"/>
        <v>0</v>
      </c>
      <c r="V37" s="25">
        <f t="shared" si="2"/>
        <v>0</v>
      </c>
      <c r="W37" s="66">
        <f t="shared" si="3"/>
        <v>0</v>
      </c>
      <c r="X37" s="65">
        <f t="shared" si="4"/>
        <v>0</v>
      </c>
      <c r="Y37" s="135">
        <f t="shared" si="8"/>
        <v>0</v>
      </c>
      <c r="Z37" s="135">
        <f t="shared" si="5"/>
        <v>0</v>
      </c>
      <c r="AA37" s="30">
        <f t="shared" si="6"/>
        <v>1</v>
      </c>
      <c r="AB37" s="11"/>
      <c r="AC37" s="67">
        <f t="shared" si="9"/>
        <v>1</v>
      </c>
    </row>
    <row r="38" spans="1:29" ht="15" customHeight="1" x14ac:dyDescent="0.25">
      <c r="A38" s="219"/>
      <c r="B38" s="44"/>
      <c r="C38" s="37"/>
      <c r="D38" s="68"/>
      <c r="E38" s="69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4"/>
      <c r="S38" s="65">
        <f t="shared" si="0"/>
        <v>0</v>
      </c>
      <c r="T38" s="25">
        <f t="shared" si="7"/>
        <v>0</v>
      </c>
      <c r="U38" s="25">
        <f t="shared" si="1"/>
        <v>0</v>
      </c>
      <c r="V38" s="25">
        <f t="shared" si="2"/>
        <v>0</v>
      </c>
      <c r="W38" s="66">
        <f t="shared" si="3"/>
        <v>0</v>
      </c>
      <c r="X38" s="65">
        <f t="shared" si="4"/>
        <v>0</v>
      </c>
      <c r="Y38" s="135">
        <f t="shared" si="8"/>
        <v>0</v>
      </c>
      <c r="Z38" s="135">
        <f t="shared" si="5"/>
        <v>0</v>
      </c>
      <c r="AA38" s="30">
        <f t="shared" ref="AA38:AA69" si="10">RANK(Z38,$Z$6:$Z$155,0)</f>
        <v>1</v>
      </c>
      <c r="AB38" s="11"/>
      <c r="AC38" s="67">
        <f t="shared" si="9"/>
        <v>1</v>
      </c>
    </row>
    <row r="39" spans="1:29" ht="15" customHeight="1" x14ac:dyDescent="0.25">
      <c r="A39" s="219"/>
      <c r="B39" s="44"/>
      <c r="C39" s="37"/>
      <c r="D39" s="68"/>
      <c r="E39" s="69"/>
      <c r="F39" s="62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4"/>
      <c r="S39" s="65">
        <f t="shared" si="0"/>
        <v>0</v>
      </c>
      <c r="T39" s="25">
        <f t="shared" si="7"/>
        <v>0</v>
      </c>
      <c r="U39" s="25">
        <f t="shared" si="1"/>
        <v>0</v>
      </c>
      <c r="V39" s="25">
        <f t="shared" si="2"/>
        <v>0</v>
      </c>
      <c r="W39" s="66">
        <f t="shared" si="3"/>
        <v>0</v>
      </c>
      <c r="X39" s="65">
        <f t="shared" si="4"/>
        <v>0</v>
      </c>
      <c r="Y39" s="135">
        <f t="shared" si="8"/>
        <v>0</v>
      </c>
      <c r="Z39" s="135">
        <f t="shared" si="5"/>
        <v>0</v>
      </c>
      <c r="AA39" s="30">
        <f t="shared" si="10"/>
        <v>1</v>
      </c>
      <c r="AB39" s="11"/>
      <c r="AC39" s="67">
        <f t="shared" si="9"/>
        <v>1</v>
      </c>
    </row>
    <row r="40" spans="1:29" ht="15" customHeight="1" x14ac:dyDescent="0.25">
      <c r="A40" s="219"/>
      <c r="B40" s="44"/>
      <c r="C40" s="37"/>
      <c r="D40" s="68"/>
      <c r="E40" s="69"/>
      <c r="F40" s="62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4"/>
      <c r="S40" s="65">
        <f t="shared" si="0"/>
        <v>0</v>
      </c>
      <c r="T40" s="25">
        <f t="shared" si="7"/>
        <v>0</v>
      </c>
      <c r="U40" s="25">
        <f t="shared" si="1"/>
        <v>0</v>
      </c>
      <c r="V40" s="25">
        <f t="shared" si="2"/>
        <v>0</v>
      </c>
      <c r="W40" s="66">
        <f t="shared" si="3"/>
        <v>0</v>
      </c>
      <c r="X40" s="65">
        <f t="shared" si="4"/>
        <v>0</v>
      </c>
      <c r="Y40" s="135">
        <f t="shared" si="8"/>
        <v>0</v>
      </c>
      <c r="Z40" s="135">
        <f t="shared" si="5"/>
        <v>0</v>
      </c>
      <c r="AA40" s="30">
        <f t="shared" si="10"/>
        <v>1</v>
      </c>
      <c r="AB40" s="11"/>
      <c r="AC40" s="67">
        <f t="shared" si="9"/>
        <v>1</v>
      </c>
    </row>
    <row r="41" spans="1:29" ht="15" customHeight="1" x14ac:dyDescent="0.25">
      <c r="A41" s="219"/>
      <c r="B41" s="44"/>
      <c r="C41" s="45"/>
      <c r="D41" s="61"/>
      <c r="E41" s="62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4"/>
      <c r="S41" s="65">
        <f t="shared" si="0"/>
        <v>0</v>
      </c>
      <c r="T41" s="25">
        <f t="shared" si="7"/>
        <v>0</v>
      </c>
      <c r="U41" s="25">
        <f t="shared" si="1"/>
        <v>0</v>
      </c>
      <c r="V41" s="25">
        <f t="shared" si="2"/>
        <v>0</v>
      </c>
      <c r="W41" s="66">
        <f t="shared" si="3"/>
        <v>0</v>
      </c>
      <c r="X41" s="65">
        <f t="shared" si="4"/>
        <v>0</v>
      </c>
      <c r="Y41" s="135">
        <f t="shared" si="8"/>
        <v>0</v>
      </c>
      <c r="Z41" s="135">
        <f t="shared" si="5"/>
        <v>0</v>
      </c>
      <c r="AA41" s="30">
        <f t="shared" si="10"/>
        <v>1</v>
      </c>
      <c r="AB41" s="11"/>
      <c r="AC41" s="67">
        <f t="shared" si="9"/>
        <v>1</v>
      </c>
    </row>
    <row r="42" spans="1:29" ht="15" customHeight="1" x14ac:dyDescent="0.25">
      <c r="A42" s="219"/>
      <c r="B42" s="44"/>
      <c r="C42" s="45"/>
      <c r="D42" s="61"/>
      <c r="E42" s="62"/>
      <c r="F42" s="62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/>
      <c r="S42" s="65">
        <f t="shared" si="0"/>
        <v>0</v>
      </c>
      <c r="T42" s="25">
        <f t="shared" si="7"/>
        <v>0</v>
      </c>
      <c r="U42" s="25">
        <f t="shared" si="1"/>
        <v>0</v>
      </c>
      <c r="V42" s="25">
        <f t="shared" si="2"/>
        <v>0</v>
      </c>
      <c r="W42" s="66">
        <f t="shared" si="3"/>
        <v>0</v>
      </c>
      <c r="X42" s="65">
        <f t="shared" si="4"/>
        <v>0</v>
      </c>
      <c r="Y42" s="135">
        <f t="shared" si="8"/>
        <v>0</v>
      </c>
      <c r="Z42" s="135">
        <f t="shared" si="5"/>
        <v>0</v>
      </c>
      <c r="AA42" s="30">
        <f t="shared" si="10"/>
        <v>1</v>
      </c>
      <c r="AB42" s="11"/>
      <c r="AC42" s="67">
        <f t="shared" si="9"/>
        <v>1</v>
      </c>
    </row>
    <row r="43" spans="1:29" ht="15" customHeight="1" x14ac:dyDescent="0.25">
      <c r="A43" s="219"/>
      <c r="B43" s="44"/>
      <c r="C43" s="45"/>
      <c r="D43" s="61"/>
      <c r="E43" s="62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4"/>
      <c r="S43" s="65">
        <f t="shared" si="0"/>
        <v>0</v>
      </c>
      <c r="T43" s="25">
        <f t="shared" si="7"/>
        <v>0</v>
      </c>
      <c r="U43" s="25">
        <f t="shared" si="1"/>
        <v>0</v>
      </c>
      <c r="V43" s="25">
        <f t="shared" si="2"/>
        <v>0</v>
      </c>
      <c r="W43" s="66">
        <f t="shared" si="3"/>
        <v>0</v>
      </c>
      <c r="X43" s="65">
        <f t="shared" si="4"/>
        <v>0</v>
      </c>
      <c r="Y43" s="135">
        <f t="shared" si="8"/>
        <v>0</v>
      </c>
      <c r="Z43" s="135">
        <f t="shared" si="5"/>
        <v>0</v>
      </c>
      <c r="AA43" s="30">
        <f t="shared" si="10"/>
        <v>1</v>
      </c>
      <c r="AB43" s="11"/>
      <c r="AC43" s="67">
        <f t="shared" si="9"/>
        <v>1</v>
      </c>
    </row>
    <row r="44" spans="1:29" ht="15" customHeight="1" x14ac:dyDescent="0.25">
      <c r="A44" s="219"/>
      <c r="B44" s="44"/>
      <c r="C44" s="45"/>
      <c r="D44" s="61"/>
      <c r="E44" s="62"/>
      <c r="F44" s="62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4"/>
      <c r="S44" s="65">
        <f t="shared" si="0"/>
        <v>0</v>
      </c>
      <c r="T44" s="25">
        <f t="shared" si="7"/>
        <v>0</v>
      </c>
      <c r="U44" s="25">
        <f t="shared" si="1"/>
        <v>0</v>
      </c>
      <c r="V44" s="25">
        <f t="shared" si="2"/>
        <v>0</v>
      </c>
      <c r="W44" s="66">
        <f t="shared" si="3"/>
        <v>0</v>
      </c>
      <c r="X44" s="65">
        <f t="shared" si="4"/>
        <v>0</v>
      </c>
      <c r="Y44" s="135">
        <f t="shared" si="8"/>
        <v>0</v>
      </c>
      <c r="Z44" s="135">
        <f t="shared" si="5"/>
        <v>0</v>
      </c>
      <c r="AA44" s="30">
        <f t="shared" si="10"/>
        <v>1</v>
      </c>
      <c r="AB44" s="11"/>
      <c r="AC44" s="67">
        <f t="shared" si="9"/>
        <v>1</v>
      </c>
    </row>
    <row r="45" spans="1:29" ht="15" customHeight="1" x14ac:dyDescent="0.25">
      <c r="A45" s="219"/>
      <c r="B45" s="44"/>
      <c r="C45" s="45"/>
      <c r="D45" s="61"/>
      <c r="E45" s="62"/>
      <c r="F45" s="62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4"/>
      <c r="S45" s="65">
        <f t="shared" si="0"/>
        <v>0</v>
      </c>
      <c r="T45" s="25">
        <f t="shared" si="7"/>
        <v>0</v>
      </c>
      <c r="U45" s="25">
        <f t="shared" si="1"/>
        <v>0</v>
      </c>
      <c r="V45" s="25">
        <f t="shared" si="2"/>
        <v>0</v>
      </c>
      <c r="W45" s="66">
        <f t="shared" si="3"/>
        <v>0</v>
      </c>
      <c r="X45" s="65">
        <f t="shared" si="4"/>
        <v>0</v>
      </c>
      <c r="Y45" s="135">
        <f t="shared" si="8"/>
        <v>0</v>
      </c>
      <c r="Z45" s="135">
        <f t="shared" si="5"/>
        <v>0</v>
      </c>
      <c r="AA45" s="30">
        <f t="shared" si="10"/>
        <v>1</v>
      </c>
      <c r="AB45" s="11"/>
      <c r="AC45" s="67">
        <f t="shared" si="9"/>
        <v>1</v>
      </c>
    </row>
    <row r="46" spans="1:29" ht="15" customHeight="1" x14ac:dyDescent="0.25">
      <c r="A46" s="219"/>
      <c r="B46" s="44"/>
      <c r="C46" s="45"/>
      <c r="D46" s="61"/>
      <c r="E46" s="62"/>
      <c r="F46" s="6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4"/>
      <c r="S46" s="65">
        <f t="shared" si="0"/>
        <v>0</v>
      </c>
      <c r="T46" s="25">
        <f t="shared" si="7"/>
        <v>0</v>
      </c>
      <c r="U46" s="25">
        <f t="shared" si="1"/>
        <v>0</v>
      </c>
      <c r="V46" s="25">
        <f t="shared" si="2"/>
        <v>0</v>
      </c>
      <c r="W46" s="66">
        <f t="shared" si="3"/>
        <v>0</v>
      </c>
      <c r="X46" s="65">
        <f t="shared" si="4"/>
        <v>0</v>
      </c>
      <c r="Y46" s="135">
        <f t="shared" si="8"/>
        <v>0</v>
      </c>
      <c r="Z46" s="135">
        <f t="shared" si="5"/>
        <v>0</v>
      </c>
      <c r="AA46" s="30">
        <f t="shared" si="10"/>
        <v>1</v>
      </c>
      <c r="AB46" s="11"/>
      <c r="AC46" s="67">
        <f t="shared" si="9"/>
        <v>1</v>
      </c>
    </row>
    <row r="47" spans="1:29" ht="15" customHeight="1" x14ac:dyDescent="0.25">
      <c r="A47" s="219"/>
      <c r="B47" s="44"/>
      <c r="C47" s="45"/>
      <c r="D47" s="61"/>
      <c r="E47" s="62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4"/>
      <c r="S47" s="65">
        <f t="shared" si="0"/>
        <v>0</v>
      </c>
      <c r="T47" s="25">
        <f t="shared" si="7"/>
        <v>0</v>
      </c>
      <c r="U47" s="25">
        <f t="shared" si="1"/>
        <v>0</v>
      </c>
      <c r="V47" s="25">
        <f t="shared" si="2"/>
        <v>0</v>
      </c>
      <c r="W47" s="66">
        <f t="shared" si="3"/>
        <v>0</v>
      </c>
      <c r="X47" s="65">
        <f t="shared" si="4"/>
        <v>0</v>
      </c>
      <c r="Y47" s="135">
        <f t="shared" si="8"/>
        <v>0</v>
      </c>
      <c r="Z47" s="135">
        <f t="shared" si="5"/>
        <v>0</v>
      </c>
      <c r="AA47" s="30">
        <f t="shared" si="10"/>
        <v>1</v>
      </c>
      <c r="AB47" s="11"/>
      <c r="AC47" s="67">
        <f t="shared" si="9"/>
        <v>1</v>
      </c>
    </row>
    <row r="48" spans="1:29" ht="15" customHeight="1" x14ac:dyDescent="0.25">
      <c r="A48" s="219"/>
      <c r="B48" s="44"/>
      <c r="C48" s="45"/>
      <c r="D48" s="61"/>
      <c r="E48" s="62"/>
      <c r="F48" s="62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4"/>
      <c r="S48" s="65">
        <f t="shared" si="0"/>
        <v>0</v>
      </c>
      <c r="T48" s="25">
        <f t="shared" si="7"/>
        <v>0</v>
      </c>
      <c r="U48" s="25">
        <f t="shared" si="1"/>
        <v>0</v>
      </c>
      <c r="V48" s="25">
        <f t="shared" si="2"/>
        <v>0</v>
      </c>
      <c r="W48" s="66">
        <f t="shared" si="3"/>
        <v>0</v>
      </c>
      <c r="X48" s="65">
        <f t="shared" si="4"/>
        <v>0</v>
      </c>
      <c r="Y48" s="135">
        <f t="shared" si="8"/>
        <v>0</v>
      </c>
      <c r="Z48" s="135">
        <f t="shared" si="5"/>
        <v>0</v>
      </c>
      <c r="AA48" s="30">
        <f t="shared" si="10"/>
        <v>1</v>
      </c>
      <c r="AB48" s="11"/>
      <c r="AC48" s="67">
        <f t="shared" si="9"/>
        <v>1</v>
      </c>
    </row>
    <row r="49" spans="1:29" ht="15" customHeight="1" x14ac:dyDescent="0.25">
      <c r="A49" s="219"/>
      <c r="B49" s="44"/>
      <c r="C49" s="45"/>
      <c r="D49" s="61"/>
      <c r="E49" s="62"/>
      <c r="F49" s="62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  <c r="S49" s="65">
        <f t="shared" si="0"/>
        <v>0</v>
      </c>
      <c r="T49" s="25">
        <f t="shared" si="7"/>
        <v>0</v>
      </c>
      <c r="U49" s="25">
        <f t="shared" si="1"/>
        <v>0</v>
      </c>
      <c r="V49" s="25">
        <f t="shared" si="2"/>
        <v>0</v>
      </c>
      <c r="W49" s="66">
        <f t="shared" si="3"/>
        <v>0</v>
      </c>
      <c r="X49" s="65">
        <f t="shared" si="4"/>
        <v>0</v>
      </c>
      <c r="Y49" s="135">
        <f t="shared" si="8"/>
        <v>0</v>
      </c>
      <c r="Z49" s="135">
        <f t="shared" si="5"/>
        <v>0</v>
      </c>
      <c r="AA49" s="30">
        <f t="shared" si="10"/>
        <v>1</v>
      </c>
      <c r="AB49" s="11"/>
      <c r="AC49" s="67">
        <f t="shared" si="9"/>
        <v>1</v>
      </c>
    </row>
    <row r="50" spans="1:29" ht="15" customHeight="1" x14ac:dyDescent="0.25">
      <c r="A50" s="219"/>
      <c r="B50" s="44"/>
      <c r="C50" s="45"/>
      <c r="D50" s="61"/>
      <c r="E50" s="62"/>
      <c r="F50" s="62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4"/>
      <c r="S50" s="65">
        <f t="shared" si="0"/>
        <v>0</v>
      </c>
      <c r="T50" s="25">
        <f t="shared" si="7"/>
        <v>0</v>
      </c>
      <c r="U50" s="25">
        <f t="shared" si="1"/>
        <v>0</v>
      </c>
      <c r="V50" s="25">
        <f t="shared" si="2"/>
        <v>0</v>
      </c>
      <c r="W50" s="66">
        <f t="shared" si="3"/>
        <v>0</v>
      </c>
      <c r="X50" s="65">
        <f t="shared" si="4"/>
        <v>0</v>
      </c>
      <c r="Y50" s="135">
        <f t="shared" si="8"/>
        <v>0</v>
      </c>
      <c r="Z50" s="135">
        <f t="shared" si="5"/>
        <v>0</v>
      </c>
      <c r="AA50" s="30">
        <f t="shared" si="10"/>
        <v>1</v>
      </c>
      <c r="AB50" s="11"/>
      <c r="AC50" s="67">
        <f t="shared" si="9"/>
        <v>1</v>
      </c>
    </row>
    <row r="51" spans="1:29" ht="15" customHeight="1" x14ac:dyDescent="0.25">
      <c r="A51" s="219"/>
      <c r="B51" s="44"/>
      <c r="C51" s="45"/>
      <c r="D51" s="61"/>
      <c r="E51" s="62"/>
      <c r="F51" s="62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4"/>
      <c r="S51" s="65">
        <f t="shared" si="0"/>
        <v>0</v>
      </c>
      <c r="T51" s="25">
        <f t="shared" si="7"/>
        <v>0</v>
      </c>
      <c r="U51" s="25">
        <f t="shared" si="1"/>
        <v>0</v>
      </c>
      <c r="V51" s="25">
        <f t="shared" si="2"/>
        <v>0</v>
      </c>
      <c r="W51" s="66">
        <f t="shared" si="3"/>
        <v>0</v>
      </c>
      <c r="X51" s="65">
        <f t="shared" si="4"/>
        <v>0</v>
      </c>
      <c r="Y51" s="135">
        <f t="shared" si="8"/>
        <v>0</v>
      </c>
      <c r="Z51" s="135">
        <f t="shared" si="5"/>
        <v>0</v>
      </c>
      <c r="AA51" s="30">
        <f t="shared" si="10"/>
        <v>1</v>
      </c>
      <c r="AB51" s="11"/>
      <c r="AC51" s="67">
        <f t="shared" si="9"/>
        <v>1</v>
      </c>
    </row>
    <row r="52" spans="1:29" ht="15" customHeight="1" x14ac:dyDescent="0.25">
      <c r="A52" s="219"/>
      <c r="B52" s="44"/>
      <c r="C52" s="45"/>
      <c r="D52" s="61"/>
      <c r="E52" s="62"/>
      <c r="F52" s="62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4"/>
      <c r="S52" s="65">
        <f t="shared" si="0"/>
        <v>0</v>
      </c>
      <c r="T52" s="25">
        <f t="shared" si="7"/>
        <v>0</v>
      </c>
      <c r="U52" s="25">
        <f t="shared" si="1"/>
        <v>0</v>
      </c>
      <c r="V52" s="25">
        <f t="shared" si="2"/>
        <v>0</v>
      </c>
      <c r="W52" s="66">
        <f t="shared" si="3"/>
        <v>0</v>
      </c>
      <c r="X52" s="65">
        <f t="shared" si="4"/>
        <v>0</v>
      </c>
      <c r="Y52" s="135">
        <f t="shared" si="8"/>
        <v>0</v>
      </c>
      <c r="Z52" s="135">
        <f t="shared" si="5"/>
        <v>0</v>
      </c>
      <c r="AA52" s="30">
        <f t="shared" si="10"/>
        <v>1</v>
      </c>
      <c r="AB52" s="11"/>
      <c r="AC52" s="67">
        <f t="shared" si="9"/>
        <v>1</v>
      </c>
    </row>
    <row r="53" spans="1:29" ht="15" customHeight="1" x14ac:dyDescent="0.25">
      <c r="A53" s="219"/>
      <c r="B53" s="44"/>
      <c r="C53" s="45"/>
      <c r="D53" s="61"/>
      <c r="E53" s="62"/>
      <c r="F53" s="62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4"/>
      <c r="S53" s="65">
        <f t="shared" si="0"/>
        <v>0</v>
      </c>
      <c r="T53" s="25">
        <f t="shared" si="7"/>
        <v>0</v>
      </c>
      <c r="U53" s="25">
        <f t="shared" si="1"/>
        <v>0</v>
      </c>
      <c r="V53" s="25">
        <f t="shared" si="2"/>
        <v>0</v>
      </c>
      <c r="W53" s="66">
        <f t="shared" si="3"/>
        <v>0</v>
      </c>
      <c r="X53" s="65">
        <f t="shared" si="4"/>
        <v>0</v>
      </c>
      <c r="Y53" s="135">
        <f t="shared" si="8"/>
        <v>0</v>
      </c>
      <c r="Z53" s="135">
        <f t="shared" si="5"/>
        <v>0</v>
      </c>
      <c r="AA53" s="30">
        <f t="shared" si="10"/>
        <v>1</v>
      </c>
      <c r="AB53" s="11"/>
      <c r="AC53" s="67">
        <f t="shared" si="9"/>
        <v>1</v>
      </c>
    </row>
    <row r="54" spans="1:29" ht="15" customHeight="1" x14ac:dyDescent="0.25">
      <c r="A54" s="219"/>
      <c r="B54" s="44"/>
      <c r="C54" s="45"/>
      <c r="D54" s="61"/>
      <c r="E54" s="62"/>
      <c r="F54" s="62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4"/>
      <c r="S54" s="65">
        <f t="shared" si="0"/>
        <v>0</v>
      </c>
      <c r="T54" s="25">
        <f t="shared" si="7"/>
        <v>0</v>
      </c>
      <c r="U54" s="25">
        <f t="shared" si="1"/>
        <v>0</v>
      </c>
      <c r="V54" s="25">
        <f t="shared" si="2"/>
        <v>0</v>
      </c>
      <c r="W54" s="66">
        <f t="shared" si="3"/>
        <v>0</v>
      </c>
      <c r="X54" s="65">
        <f t="shared" si="4"/>
        <v>0</v>
      </c>
      <c r="Y54" s="135">
        <f t="shared" si="8"/>
        <v>0</v>
      </c>
      <c r="Z54" s="135">
        <f t="shared" si="5"/>
        <v>0</v>
      </c>
      <c r="AA54" s="30">
        <f t="shared" si="10"/>
        <v>1</v>
      </c>
      <c r="AB54" s="11"/>
      <c r="AC54" s="67">
        <f t="shared" si="9"/>
        <v>1</v>
      </c>
    </row>
    <row r="55" spans="1:29" ht="15" customHeight="1" x14ac:dyDescent="0.25">
      <c r="A55" s="219"/>
      <c r="B55" s="44"/>
      <c r="C55" s="45"/>
      <c r="D55" s="61"/>
      <c r="E55" s="62"/>
      <c r="F55" s="62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4"/>
      <c r="S55" s="65">
        <f t="shared" si="0"/>
        <v>0</v>
      </c>
      <c r="T55" s="25">
        <f t="shared" si="7"/>
        <v>0</v>
      </c>
      <c r="U55" s="25">
        <f t="shared" si="1"/>
        <v>0</v>
      </c>
      <c r="V55" s="25">
        <f t="shared" si="2"/>
        <v>0</v>
      </c>
      <c r="W55" s="66">
        <f t="shared" si="3"/>
        <v>0</v>
      </c>
      <c r="X55" s="65">
        <f t="shared" si="4"/>
        <v>0</v>
      </c>
      <c r="Y55" s="135">
        <f t="shared" si="8"/>
        <v>0</v>
      </c>
      <c r="Z55" s="135">
        <f t="shared" si="5"/>
        <v>0</v>
      </c>
      <c r="AA55" s="30">
        <f t="shared" si="10"/>
        <v>1</v>
      </c>
      <c r="AB55" s="11"/>
      <c r="AC55" s="67">
        <f t="shared" si="9"/>
        <v>1</v>
      </c>
    </row>
    <row r="56" spans="1:29" ht="15" customHeight="1" x14ac:dyDescent="0.25">
      <c r="A56" s="219"/>
      <c r="B56" s="44"/>
      <c r="C56" s="45"/>
      <c r="D56" s="61"/>
      <c r="E56" s="62"/>
      <c r="F56" s="62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4"/>
      <c r="S56" s="65">
        <f t="shared" si="0"/>
        <v>0</v>
      </c>
      <c r="T56" s="25">
        <f t="shared" si="7"/>
        <v>0</v>
      </c>
      <c r="U56" s="25">
        <f t="shared" si="1"/>
        <v>0</v>
      </c>
      <c r="V56" s="25">
        <f t="shared" si="2"/>
        <v>0</v>
      </c>
      <c r="W56" s="66">
        <f t="shared" si="3"/>
        <v>0</v>
      </c>
      <c r="X56" s="65">
        <f t="shared" si="4"/>
        <v>0</v>
      </c>
      <c r="Y56" s="135">
        <f t="shared" si="8"/>
        <v>0</v>
      </c>
      <c r="Z56" s="135">
        <f t="shared" si="5"/>
        <v>0</v>
      </c>
      <c r="AA56" s="30">
        <f t="shared" si="10"/>
        <v>1</v>
      </c>
      <c r="AB56" s="11"/>
      <c r="AC56" s="67">
        <f t="shared" si="9"/>
        <v>1</v>
      </c>
    </row>
    <row r="57" spans="1:29" ht="15" customHeight="1" x14ac:dyDescent="0.25">
      <c r="A57" s="219"/>
      <c r="B57" s="44"/>
      <c r="C57" s="24"/>
      <c r="D57" s="68"/>
      <c r="E57" s="69"/>
      <c r="F57" s="62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4"/>
      <c r="S57" s="65">
        <f t="shared" si="0"/>
        <v>0</v>
      </c>
      <c r="T57" s="25">
        <f t="shared" si="7"/>
        <v>0</v>
      </c>
      <c r="U57" s="25">
        <f t="shared" si="1"/>
        <v>0</v>
      </c>
      <c r="V57" s="25">
        <f t="shared" si="2"/>
        <v>0</v>
      </c>
      <c r="W57" s="66">
        <f t="shared" si="3"/>
        <v>0</v>
      </c>
      <c r="X57" s="65">
        <f t="shared" si="4"/>
        <v>0</v>
      </c>
      <c r="Y57" s="135">
        <f t="shared" si="8"/>
        <v>0</v>
      </c>
      <c r="Z57" s="135">
        <f t="shared" si="5"/>
        <v>0</v>
      </c>
      <c r="AA57" s="30">
        <f t="shared" si="10"/>
        <v>1</v>
      </c>
      <c r="AB57" s="11"/>
      <c r="AC57" s="67">
        <f t="shared" si="9"/>
        <v>1</v>
      </c>
    </row>
    <row r="58" spans="1:29" ht="15" customHeight="1" x14ac:dyDescent="0.25">
      <c r="A58" s="219"/>
      <c r="B58" s="44"/>
      <c r="C58" s="24"/>
      <c r="D58" s="68"/>
      <c r="E58" s="69"/>
      <c r="F58" s="62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4"/>
      <c r="S58" s="65">
        <f t="shared" si="0"/>
        <v>0</v>
      </c>
      <c r="T58" s="25">
        <f t="shared" si="7"/>
        <v>0</v>
      </c>
      <c r="U58" s="25">
        <f t="shared" si="1"/>
        <v>0</v>
      </c>
      <c r="V58" s="25">
        <f t="shared" si="2"/>
        <v>0</v>
      </c>
      <c r="W58" s="66">
        <f t="shared" si="3"/>
        <v>0</v>
      </c>
      <c r="X58" s="65">
        <f t="shared" si="4"/>
        <v>0</v>
      </c>
      <c r="Y58" s="135">
        <f t="shared" si="8"/>
        <v>0</v>
      </c>
      <c r="Z58" s="135">
        <f t="shared" si="5"/>
        <v>0</v>
      </c>
      <c r="AA58" s="30">
        <f t="shared" si="10"/>
        <v>1</v>
      </c>
      <c r="AB58" s="11"/>
      <c r="AC58" s="67">
        <f t="shared" si="9"/>
        <v>1</v>
      </c>
    </row>
    <row r="59" spans="1:29" ht="15" customHeight="1" x14ac:dyDescent="0.25">
      <c r="A59" s="219"/>
      <c r="B59" s="44"/>
      <c r="C59" s="24"/>
      <c r="D59" s="68"/>
      <c r="E59" s="69"/>
      <c r="F59" s="62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4"/>
      <c r="S59" s="65">
        <f t="shared" si="0"/>
        <v>0</v>
      </c>
      <c r="T59" s="25">
        <f t="shared" si="7"/>
        <v>0</v>
      </c>
      <c r="U59" s="25">
        <f t="shared" si="1"/>
        <v>0</v>
      </c>
      <c r="V59" s="25">
        <f t="shared" si="2"/>
        <v>0</v>
      </c>
      <c r="W59" s="66">
        <f t="shared" si="3"/>
        <v>0</v>
      </c>
      <c r="X59" s="65">
        <f t="shared" si="4"/>
        <v>0</v>
      </c>
      <c r="Y59" s="135">
        <f t="shared" si="8"/>
        <v>0</v>
      </c>
      <c r="Z59" s="135">
        <f t="shared" si="5"/>
        <v>0</v>
      </c>
      <c r="AA59" s="30">
        <f t="shared" si="10"/>
        <v>1</v>
      </c>
      <c r="AB59" s="11"/>
      <c r="AC59" s="67">
        <f t="shared" si="9"/>
        <v>1</v>
      </c>
    </row>
    <row r="60" spans="1:29" ht="15" customHeight="1" x14ac:dyDescent="0.25">
      <c r="A60" s="219"/>
      <c r="B60" s="44"/>
      <c r="C60" s="24"/>
      <c r="D60" s="68"/>
      <c r="E60" s="69"/>
      <c r="F60" s="62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4"/>
      <c r="S60" s="65">
        <f t="shared" si="0"/>
        <v>0</v>
      </c>
      <c r="T60" s="25">
        <f t="shared" si="7"/>
        <v>0</v>
      </c>
      <c r="U60" s="25">
        <f t="shared" si="1"/>
        <v>0</v>
      </c>
      <c r="V60" s="25">
        <f t="shared" si="2"/>
        <v>0</v>
      </c>
      <c r="W60" s="66">
        <f t="shared" si="3"/>
        <v>0</v>
      </c>
      <c r="X60" s="65">
        <f t="shared" si="4"/>
        <v>0</v>
      </c>
      <c r="Y60" s="135">
        <f t="shared" si="8"/>
        <v>0</v>
      </c>
      <c r="Z60" s="135">
        <f t="shared" si="5"/>
        <v>0</v>
      </c>
      <c r="AA60" s="30">
        <f t="shared" si="10"/>
        <v>1</v>
      </c>
      <c r="AB60" s="11"/>
      <c r="AC60" s="67">
        <f t="shared" si="9"/>
        <v>1</v>
      </c>
    </row>
    <row r="61" spans="1:29" ht="15" customHeight="1" x14ac:dyDescent="0.25">
      <c r="A61" s="219"/>
      <c r="B61" s="44"/>
      <c r="C61" s="37"/>
      <c r="D61" s="68"/>
      <c r="E61" s="69"/>
      <c r="F61" s="62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4"/>
      <c r="S61" s="65">
        <f t="shared" si="0"/>
        <v>0</v>
      </c>
      <c r="T61" s="25">
        <f t="shared" si="7"/>
        <v>0</v>
      </c>
      <c r="U61" s="25">
        <f t="shared" si="1"/>
        <v>0</v>
      </c>
      <c r="V61" s="25">
        <f t="shared" si="2"/>
        <v>0</v>
      </c>
      <c r="W61" s="66">
        <f t="shared" si="3"/>
        <v>0</v>
      </c>
      <c r="X61" s="65">
        <f t="shared" si="4"/>
        <v>0</v>
      </c>
      <c r="Y61" s="135">
        <f t="shared" si="8"/>
        <v>0</v>
      </c>
      <c r="Z61" s="135">
        <f t="shared" si="5"/>
        <v>0</v>
      </c>
      <c r="AA61" s="30">
        <f t="shared" si="10"/>
        <v>1</v>
      </c>
      <c r="AB61" s="11"/>
      <c r="AC61" s="67">
        <f t="shared" si="9"/>
        <v>1</v>
      </c>
    </row>
    <row r="62" spans="1:29" ht="15" customHeight="1" x14ac:dyDescent="0.25">
      <c r="A62" s="219"/>
      <c r="B62" s="44"/>
      <c r="C62" s="37"/>
      <c r="D62" s="68"/>
      <c r="E62" s="69"/>
      <c r="F62" s="62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4"/>
      <c r="S62" s="65">
        <f t="shared" si="0"/>
        <v>0</v>
      </c>
      <c r="T62" s="25">
        <f t="shared" si="7"/>
        <v>0</v>
      </c>
      <c r="U62" s="25">
        <f t="shared" si="1"/>
        <v>0</v>
      </c>
      <c r="V62" s="25">
        <f t="shared" si="2"/>
        <v>0</v>
      </c>
      <c r="W62" s="66">
        <f t="shared" si="3"/>
        <v>0</v>
      </c>
      <c r="X62" s="65">
        <f t="shared" si="4"/>
        <v>0</v>
      </c>
      <c r="Y62" s="135">
        <f t="shared" si="8"/>
        <v>0</v>
      </c>
      <c r="Z62" s="135">
        <f t="shared" si="5"/>
        <v>0</v>
      </c>
      <c r="AA62" s="30">
        <f t="shared" si="10"/>
        <v>1</v>
      </c>
      <c r="AB62" s="11"/>
      <c r="AC62" s="67">
        <f t="shared" si="9"/>
        <v>1</v>
      </c>
    </row>
    <row r="63" spans="1:29" ht="15" customHeight="1" x14ac:dyDescent="0.25">
      <c r="A63" s="219"/>
      <c r="B63" s="44"/>
      <c r="C63" s="37"/>
      <c r="D63" s="68"/>
      <c r="E63" s="69"/>
      <c r="F63" s="62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4"/>
      <c r="S63" s="65">
        <f t="shared" si="0"/>
        <v>0</v>
      </c>
      <c r="T63" s="25">
        <f t="shared" si="7"/>
        <v>0</v>
      </c>
      <c r="U63" s="25">
        <f t="shared" si="1"/>
        <v>0</v>
      </c>
      <c r="V63" s="25">
        <f t="shared" si="2"/>
        <v>0</v>
      </c>
      <c r="W63" s="66">
        <f t="shared" si="3"/>
        <v>0</v>
      </c>
      <c r="X63" s="65">
        <f t="shared" si="4"/>
        <v>0</v>
      </c>
      <c r="Y63" s="135">
        <f t="shared" si="8"/>
        <v>0</v>
      </c>
      <c r="Z63" s="135">
        <f t="shared" si="5"/>
        <v>0</v>
      </c>
      <c r="AA63" s="30">
        <f t="shared" si="10"/>
        <v>1</v>
      </c>
      <c r="AB63" s="11"/>
      <c r="AC63" s="67">
        <f t="shared" si="9"/>
        <v>1</v>
      </c>
    </row>
    <row r="64" spans="1:29" ht="15" customHeight="1" x14ac:dyDescent="0.25">
      <c r="A64" s="219"/>
      <c r="B64" s="44"/>
      <c r="C64" s="37"/>
      <c r="D64" s="68"/>
      <c r="E64" s="69"/>
      <c r="F64" s="62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4"/>
      <c r="S64" s="65">
        <f t="shared" si="0"/>
        <v>0</v>
      </c>
      <c r="T64" s="25">
        <f t="shared" si="7"/>
        <v>0</v>
      </c>
      <c r="U64" s="25">
        <f t="shared" si="1"/>
        <v>0</v>
      </c>
      <c r="V64" s="25">
        <f t="shared" si="2"/>
        <v>0</v>
      </c>
      <c r="W64" s="66">
        <f t="shared" si="3"/>
        <v>0</v>
      </c>
      <c r="X64" s="65">
        <f t="shared" si="4"/>
        <v>0</v>
      </c>
      <c r="Y64" s="135">
        <f t="shared" si="8"/>
        <v>0</v>
      </c>
      <c r="Z64" s="135">
        <f t="shared" si="5"/>
        <v>0</v>
      </c>
      <c r="AA64" s="30">
        <f t="shared" si="10"/>
        <v>1</v>
      </c>
      <c r="AB64" s="11"/>
      <c r="AC64" s="67">
        <f t="shared" si="9"/>
        <v>1</v>
      </c>
    </row>
    <row r="65" spans="1:29" ht="15" customHeight="1" x14ac:dyDescent="0.25">
      <c r="A65" s="219"/>
      <c r="B65" s="44"/>
      <c r="C65" s="45"/>
      <c r="D65" s="61"/>
      <c r="E65" s="62"/>
      <c r="F65" s="62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4"/>
      <c r="S65" s="65">
        <f t="shared" si="0"/>
        <v>0</v>
      </c>
      <c r="T65" s="25">
        <f t="shared" si="7"/>
        <v>0</v>
      </c>
      <c r="U65" s="25">
        <f t="shared" si="1"/>
        <v>0</v>
      </c>
      <c r="V65" s="25">
        <f t="shared" si="2"/>
        <v>0</v>
      </c>
      <c r="W65" s="66">
        <f t="shared" si="3"/>
        <v>0</v>
      </c>
      <c r="X65" s="65">
        <f t="shared" si="4"/>
        <v>0</v>
      </c>
      <c r="Y65" s="135">
        <f t="shared" si="8"/>
        <v>0</v>
      </c>
      <c r="Z65" s="135">
        <f t="shared" si="5"/>
        <v>0</v>
      </c>
      <c r="AA65" s="30">
        <f t="shared" si="10"/>
        <v>1</v>
      </c>
      <c r="AB65" s="11"/>
      <c r="AC65" s="67">
        <f t="shared" si="9"/>
        <v>1</v>
      </c>
    </row>
    <row r="66" spans="1:29" ht="15" customHeight="1" x14ac:dyDescent="0.25">
      <c r="A66" s="219"/>
      <c r="B66" s="44"/>
      <c r="C66" s="45"/>
      <c r="D66" s="61"/>
      <c r="E66" s="62"/>
      <c r="F66" s="62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4"/>
      <c r="S66" s="65">
        <f t="shared" si="0"/>
        <v>0</v>
      </c>
      <c r="T66" s="25">
        <f t="shared" si="7"/>
        <v>0</v>
      </c>
      <c r="U66" s="25">
        <f t="shared" si="1"/>
        <v>0</v>
      </c>
      <c r="V66" s="25">
        <f t="shared" si="2"/>
        <v>0</v>
      </c>
      <c r="W66" s="66">
        <f t="shared" si="3"/>
        <v>0</v>
      </c>
      <c r="X66" s="65">
        <f t="shared" si="4"/>
        <v>0</v>
      </c>
      <c r="Y66" s="135">
        <f t="shared" si="8"/>
        <v>0</v>
      </c>
      <c r="Z66" s="135">
        <f t="shared" si="5"/>
        <v>0</v>
      </c>
      <c r="AA66" s="30">
        <f t="shared" si="10"/>
        <v>1</v>
      </c>
      <c r="AB66" s="11"/>
      <c r="AC66" s="67">
        <f t="shared" si="9"/>
        <v>1</v>
      </c>
    </row>
    <row r="67" spans="1:29" ht="15" customHeight="1" x14ac:dyDescent="0.25">
      <c r="A67" s="219"/>
      <c r="B67" s="44"/>
      <c r="C67" s="45"/>
      <c r="D67" s="61"/>
      <c r="E67" s="62"/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4"/>
      <c r="S67" s="65">
        <f t="shared" si="0"/>
        <v>0</v>
      </c>
      <c r="T67" s="25">
        <f t="shared" si="7"/>
        <v>0</v>
      </c>
      <c r="U67" s="25">
        <f t="shared" si="1"/>
        <v>0</v>
      </c>
      <c r="V67" s="25">
        <f t="shared" si="2"/>
        <v>0</v>
      </c>
      <c r="W67" s="66">
        <f t="shared" si="3"/>
        <v>0</v>
      </c>
      <c r="X67" s="65">
        <f t="shared" si="4"/>
        <v>0</v>
      </c>
      <c r="Y67" s="135">
        <f t="shared" si="8"/>
        <v>0</v>
      </c>
      <c r="Z67" s="135">
        <f t="shared" si="5"/>
        <v>0</v>
      </c>
      <c r="AA67" s="30">
        <f t="shared" si="10"/>
        <v>1</v>
      </c>
      <c r="AB67" s="11"/>
      <c r="AC67" s="67">
        <f t="shared" si="9"/>
        <v>1</v>
      </c>
    </row>
    <row r="68" spans="1:29" ht="15" customHeight="1" x14ac:dyDescent="0.25">
      <c r="A68" s="219"/>
      <c r="B68" s="44"/>
      <c r="C68" s="45"/>
      <c r="D68" s="61"/>
      <c r="E68" s="62"/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4"/>
      <c r="S68" s="65">
        <f t="shared" si="0"/>
        <v>0</v>
      </c>
      <c r="T68" s="25">
        <f t="shared" si="7"/>
        <v>0</v>
      </c>
      <c r="U68" s="25">
        <f t="shared" si="1"/>
        <v>0</v>
      </c>
      <c r="V68" s="25">
        <f t="shared" si="2"/>
        <v>0</v>
      </c>
      <c r="W68" s="66">
        <f t="shared" si="3"/>
        <v>0</v>
      </c>
      <c r="X68" s="65">
        <f t="shared" si="4"/>
        <v>0</v>
      </c>
      <c r="Y68" s="135">
        <f t="shared" si="8"/>
        <v>0</v>
      </c>
      <c r="Z68" s="135">
        <f t="shared" si="5"/>
        <v>0</v>
      </c>
      <c r="AA68" s="30">
        <f t="shared" si="10"/>
        <v>1</v>
      </c>
      <c r="AB68" s="11"/>
      <c r="AC68" s="67">
        <f t="shared" si="9"/>
        <v>1</v>
      </c>
    </row>
    <row r="69" spans="1:29" ht="15" customHeight="1" x14ac:dyDescent="0.25">
      <c r="A69" s="219"/>
      <c r="B69" s="44"/>
      <c r="C69" s="45"/>
      <c r="D69" s="61"/>
      <c r="E69" s="62"/>
      <c r="F69" s="62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4"/>
      <c r="S69" s="65">
        <f t="shared" si="0"/>
        <v>0</v>
      </c>
      <c r="T69" s="25">
        <f t="shared" si="7"/>
        <v>0</v>
      </c>
      <c r="U69" s="25">
        <f t="shared" si="1"/>
        <v>0</v>
      </c>
      <c r="V69" s="25">
        <f t="shared" si="2"/>
        <v>0</v>
      </c>
      <c r="W69" s="66">
        <f t="shared" si="3"/>
        <v>0</v>
      </c>
      <c r="X69" s="65">
        <f t="shared" si="4"/>
        <v>0</v>
      </c>
      <c r="Y69" s="135">
        <f t="shared" si="8"/>
        <v>0</v>
      </c>
      <c r="Z69" s="135">
        <f t="shared" si="5"/>
        <v>0</v>
      </c>
      <c r="AA69" s="30">
        <f t="shared" si="10"/>
        <v>1</v>
      </c>
      <c r="AB69" s="11"/>
      <c r="AC69" s="67">
        <f t="shared" si="9"/>
        <v>1</v>
      </c>
    </row>
    <row r="70" spans="1:29" ht="15" customHeight="1" x14ac:dyDescent="0.25">
      <c r="A70" s="219"/>
      <c r="B70" s="44"/>
      <c r="C70" s="45"/>
      <c r="D70" s="61"/>
      <c r="E70" s="62"/>
      <c r="F70" s="62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4"/>
      <c r="S70" s="65">
        <f t="shared" si="0"/>
        <v>0</v>
      </c>
      <c r="T70" s="25">
        <f t="shared" si="7"/>
        <v>0</v>
      </c>
      <c r="U70" s="25">
        <f t="shared" si="1"/>
        <v>0</v>
      </c>
      <c r="V70" s="25">
        <f t="shared" si="2"/>
        <v>0</v>
      </c>
      <c r="W70" s="66">
        <f t="shared" si="3"/>
        <v>0</v>
      </c>
      <c r="X70" s="65">
        <f t="shared" si="4"/>
        <v>0</v>
      </c>
      <c r="Y70" s="135">
        <f t="shared" si="8"/>
        <v>0</v>
      </c>
      <c r="Z70" s="135">
        <f t="shared" si="5"/>
        <v>0</v>
      </c>
      <c r="AA70" s="30">
        <f t="shared" ref="AA70:AA101" si="11">RANK(Z70,$Z$6:$Z$155,0)</f>
        <v>1</v>
      </c>
      <c r="AB70" s="11"/>
      <c r="AC70" s="67">
        <f t="shared" si="9"/>
        <v>1</v>
      </c>
    </row>
    <row r="71" spans="1:29" ht="15" customHeight="1" x14ac:dyDescent="0.25">
      <c r="A71" s="219"/>
      <c r="B71" s="44"/>
      <c r="C71" s="45"/>
      <c r="D71" s="61"/>
      <c r="E71" s="62"/>
      <c r="F71" s="62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4"/>
      <c r="S71" s="65">
        <f t="shared" ref="S71:S134" si="12">COUNTIFS(D71:R71,$S$4)</f>
        <v>0</v>
      </c>
      <c r="T71" s="25">
        <f t="shared" ref="T71:T134" si="13">COUNTIFS(D71:R71,$T$4)</f>
        <v>0</v>
      </c>
      <c r="U71" s="25">
        <f t="shared" ref="U71:U134" si="14">COUNTIFS(D71:R71,$U$4)</f>
        <v>0</v>
      </c>
      <c r="V71" s="25">
        <f t="shared" ref="V71:V134" si="15">COUNTIFS(D71:R71,$V$4)</f>
        <v>0</v>
      </c>
      <c r="W71" s="66">
        <f t="shared" ref="W71:W134" si="16">COUNTIFS(D71:R71,$W$4)</f>
        <v>0</v>
      </c>
      <c r="X71" s="65">
        <f t="shared" ref="X71:X134" si="17">COUNTIF(D71:R71,"&gt;"&amp;0)</f>
        <v>0</v>
      </c>
      <c r="Y71" s="135">
        <f t="shared" si="8"/>
        <v>0</v>
      </c>
      <c r="Z71" s="135">
        <f t="shared" ref="Z71:Z134" si="18">IF(X71=0,0,Y71/X71)</f>
        <v>0</v>
      </c>
      <c r="AA71" s="30">
        <f t="shared" si="11"/>
        <v>1</v>
      </c>
      <c r="AB71" s="11"/>
      <c r="AC71" s="67">
        <f t="shared" si="9"/>
        <v>1</v>
      </c>
    </row>
    <row r="72" spans="1:29" ht="15" customHeight="1" x14ac:dyDescent="0.25">
      <c r="A72" s="219"/>
      <c r="B72" s="44"/>
      <c r="C72" s="45"/>
      <c r="D72" s="61"/>
      <c r="E72" s="62"/>
      <c r="F72" s="62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4"/>
      <c r="S72" s="65">
        <f t="shared" si="12"/>
        <v>0</v>
      </c>
      <c r="T72" s="25">
        <f t="shared" si="13"/>
        <v>0</v>
      </c>
      <c r="U72" s="25">
        <f t="shared" si="14"/>
        <v>0</v>
      </c>
      <c r="V72" s="25">
        <f t="shared" si="15"/>
        <v>0</v>
      </c>
      <c r="W72" s="66">
        <f t="shared" si="16"/>
        <v>0</v>
      </c>
      <c r="X72" s="65">
        <f t="shared" si="17"/>
        <v>0</v>
      </c>
      <c r="Y72" s="135">
        <f t="shared" ref="Y72:Y135" si="19">COUNTIF(D72:R72,"&gt;="&amp;$B$3)</f>
        <v>0</v>
      </c>
      <c r="Z72" s="135">
        <f t="shared" si="18"/>
        <v>0</v>
      </c>
      <c r="AA72" s="30">
        <f t="shared" si="11"/>
        <v>1</v>
      </c>
      <c r="AB72" s="11"/>
      <c r="AC72" s="67">
        <f t="shared" ref="AC72:AC135" si="20">IF($Z72&gt;$G$3,3,IF($Z72&gt;$F$3,2,IF($Z72&gt;=$E$3,1,IF($Z72&lt;$E$3,1,))))</f>
        <v>1</v>
      </c>
    </row>
    <row r="73" spans="1:29" ht="15" customHeight="1" x14ac:dyDescent="0.25">
      <c r="A73" s="219"/>
      <c r="B73" s="44"/>
      <c r="C73" s="45"/>
      <c r="D73" s="61"/>
      <c r="E73" s="62"/>
      <c r="F73" s="62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4"/>
      <c r="S73" s="65">
        <f t="shared" si="12"/>
        <v>0</v>
      </c>
      <c r="T73" s="25">
        <f t="shared" si="13"/>
        <v>0</v>
      </c>
      <c r="U73" s="25">
        <f t="shared" si="14"/>
        <v>0</v>
      </c>
      <c r="V73" s="25">
        <f t="shared" si="15"/>
        <v>0</v>
      </c>
      <c r="W73" s="66">
        <f t="shared" si="16"/>
        <v>0</v>
      </c>
      <c r="X73" s="65">
        <f t="shared" si="17"/>
        <v>0</v>
      </c>
      <c r="Y73" s="135">
        <f t="shared" si="19"/>
        <v>0</v>
      </c>
      <c r="Z73" s="135">
        <f t="shared" si="18"/>
        <v>0</v>
      </c>
      <c r="AA73" s="30">
        <f t="shared" si="11"/>
        <v>1</v>
      </c>
      <c r="AB73" s="11"/>
      <c r="AC73" s="67">
        <f t="shared" si="20"/>
        <v>1</v>
      </c>
    </row>
    <row r="74" spans="1:29" ht="15" customHeight="1" x14ac:dyDescent="0.25">
      <c r="A74" s="219"/>
      <c r="B74" s="44"/>
      <c r="C74" s="45"/>
      <c r="D74" s="61"/>
      <c r="E74" s="62"/>
      <c r="F74" s="62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4"/>
      <c r="S74" s="65">
        <f t="shared" si="12"/>
        <v>0</v>
      </c>
      <c r="T74" s="25">
        <f t="shared" si="13"/>
        <v>0</v>
      </c>
      <c r="U74" s="25">
        <f t="shared" si="14"/>
        <v>0</v>
      </c>
      <c r="V74" s="25">
        <f t="shared" si="15"/>
        <v>0</v>
      </c>
      <c r="W74" s="66">
        <f t="shared" si="16"/>
        <v>0</v>
      </c>
      <c r="X74" s="65">
        <f t="shared" si="17"/>
        <v>0</v>
      </c>
      <c r="Y74" s="135">
        <f t="shared" si="19"/>
        <v>0</v>
      </c>
      <c r="Z74" s="135">
        <f t="shared" si="18"/>
        <v>0</v>
      </c>
      <c r="AA74" s="30">
        <f t="shared" si="11"/>
        <v>1</v>
      </c>
      <c r="AB74" s="11"/>
      <c r="AC74" s="67">
        <f t="shared" si="20"/>
        <v>1</v>
      </c>
    </row>
    <row r="75" spans="1:29" ht="15" customHeight="1" x14ac:dyDescent="0.25">
      <c r="A75" s="219"/>
      <c r="B75" s="44"/>
      <c r="C75" s="45"/>
      <c r="D75" s="61"/>
      <c r="E75" s="62"/>
      <c r="F75" s="62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4"/>
      <c r="S75" s="65">
        <f t="shared" si="12"/>
        <v>0</v>
      </c>
      <c r="T75" s="25">
        <f t="shared" si="13"/>
        <v>0</v>
      </c>
      <c r="U75" s="25">
        <f t="shared" si="14"/>
        <v>0</v>
      </c>
      <c r="V75" s="25">
        <f t="shared" si="15"/>
        <v>0</v>
      </c>
      <c r="W75" s="66">
        <f t="shared" si="16"/>
        <v>0</v>
      </c>
      <c r="X75" s="65">
        <f t="shared" si="17"/>
        <v>0</v>
      </c>
      <c r="Y75" s="135">
        <f t="shared" si="19"/>
        <v>0</v>
      </c>
      <c r="Z75" s="135">
        <f t="shared" si="18"/>
        <v>0</v>
      </c>
      <c r="AA75" s="30">
        <f t="shared" si="11"/>
        <v>1</v>
      </c>
      <c r="AB75" s="11"/>
      <c r="AC75" s="67">
        <f t="shared" si="20"/>
        <v>1</v>
      </c>
    </row>
    <row r="76" spans="1:29" ht="15" customHeight="1" x14ac:dyDescent="0.25">
      <c r="A76" s="219"/>
      <c r="B76" s="44"/>
      <c r="C76" s="45"/>
      <c r="D76" s="61"/>
      <c r="E76" s="62"/>
      <c r="F76" s="62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4"/>
      <c r="S76" s="65">
        <f t="shared" si="12"/>
        <v>0</v>
      </c>
      <c r="T76" s="25">
        <f t="shared" si="13"/>
        <v>0</v>
      </c>
      <c r="U76" s="25">
        <f t="shared" si="14"/>
        <v>0</v>
      </c>
      <c r="V76" s="25">
        <f t="shared" si="15"/>
        <v>0</v>
      </c>
      <c r="W76" s="66">
        <f t="shared" si="16"/>
        <v>0</v>
      </c>
      <c r="X76" s="65">
        <f t="shared" si="17"/>
        <v>0</v>
      </c>
      <c r="Y76" s="135">
        <f t="shared" si="19"/>
        <v>0</v>
      </c>
      <c r="Z76" s="135">
        <f t="shared" si="18"/>
        <v>0</v>
      </c>
      <c r="AA76" s="30">
        <f t="shared" si="11"/>
        <v>1</v>
      </c>
      <c r="AB76" s="11"/>
      <c r="AC76" s="67">
        <f t="shared" si="20"/>
        <v>1</v>
      </c>
    </row>
    <row r="77" spans="1:29" ht="15" customHeight="1" x14ac:dyDescent="0.25">
      <c r="A77" s="219"/>
      <c r="B77" s="44"/>
      <c r="C77" s="45"/>
      <c r="D77" s="61"/>
      <c r="E77" s="62"/>
      <c r="F77" s="62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4"/>
      <c r="S77" s="65">
        <f t="shared" si="12"/>
        <v>0</v>
      </c>
      <c r="T77" s="25">
        <f t="shared" si="13"/>
        <v>0</v>
      </c>
      <c r="U77" s="25">
        <f t="shared" si="14"/>
        <v>0</v>
      </c>
      <c r="V77" s="25">
        <f t="shared" si="15"/>
        <v>0</v>
      </c>
      <c r="W77" s="66">
        <f t="shared" si="16"/>
        <v>0</v>
      </c>
      <c r="X77" s="65">
        <f t="shared" si="17"/>
        <v>0</v>
      </c>
      <c r="Y77" s="135">
        <f t="shared" si="19"/>
        <v>0</v>
      </c>
      <c r="Z77" s="135">
        <f t="shared" si="18"/>
        <v>0</v>
      </c>
      <c r="AA77" s="30">
        <f t="shared" si="11"/>
        <v>1</v>
      </c>
      <c r="AB77" s="11"/>
      <c r="AC77" s="67">
        <f t="shared" si="20"/>
        <v>1</v>
      </c>
    </row>
    <row r="78" spans="1:29" ht="15" customHeight="1" x14ac:dyDescent="0.25">
      <c r="A78" s="219"/>
      <c r="B78" s="44"/>
      <c r="C78" s="45"/>
      <c r="D78" s="61"/>
      <c r="E78" s="62"/>
      <c r="F78" s="62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4"/>
      <c r="S78" s="65">
        <f t="shared" si="12"/>
        <v>0</v>
      </c>
      <c r="T78" s="25">
        <f t="shared" si="13"/>
        <v>0</v>
      </c>
      <c r="U78" s="25">
        <f t="shared" si="14"/>
        <v>0</v>
      </c>
      <c r="V78" s="25">
        <f t="shared" si="15"/>
        <v>0</v>
      </c>
      <c r="W78" s="66">
        <f t="shared" si="16"/>
        <v>0</v>
      </c>
      <c r="X78" s="65">
        <f t="shared" si="17"/>
        <v>0</v>
      </c>
      <c r="Y78" s="135">
        <f t="shared" si="19"/>
        <v>0</v>
      </c>
      <c r="Z78" s="135">
        <f t="shared" si="18"/>
        <v>0</v>
      </c>
      <c r="AA78" s="30">
        <f t="shared" si="11"/>
        <v>1</v>
      </c>
      <c r="AB78" s="11"/>
      <c r="AC78" s="67">
        <f t="shared" si="20"/>
        <v>1</v>
      </c>
    </row>
    <row r="79" spans="1:29" ht="15" customHeight="1" x14ac:dyDescent="0.25">
      <c r="A79" s="219"/>
      <c r="B79" s="44"/>
      <c r="C79" s="45"/>
      <c r="D79" s="61"/>
      <c r="E79" s="62"/>
      <c r="F79" s="62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4"/>
      <c r="S79" s="65">
        <f t="shared" si="12"/>
        <v>0</v>
      </c>
      <c r="T79" s="25">
        <f t="shared" si="13"/>
        <v>0</v>
      </c>
      <c r="U79" s="25">
        <f t="shared" si="14"/>
        <v>0</v>
      </c>
      <c r="V79" s="25">
        <f t="shared" si="15"/>
        <v>0</v>
      </c>
      <c r="W79" s="66">
        <f t="shared" si="16"/>
        <v>0</v>
      </c>
      <c r="X79" s="65">
        <f t="shared" si="17"/>
        <v>0</v>
      </c>
      <c r="Y79" s="135">
        <f t="shared" si="19"/>
        <v>0</v>
      </c>
      <c r="Z79" s="135">
        <f t="shared" si="18"/>
        <v>0</v>
      </c>
      <c r="AA79" s="30">
        <f t="shared" si="11"/>
        <v>1</v>
      </c>
      <c r="AB79" s="11"/>
      <c r="AC79" s="67">
        <f t="shared" si="20"/>
        <v>1</v>
      </c>
    </row>
    <row r="80" spans="1:29" ht="15" customHeight="1" x14ac:dyDescent="0.25">
      <c r="A80" s="219"/>
      <c r="B80" s="44"/>
      <c r="C80" s="45"/>
      <c r="D80" s="61"/>
      <c r="E80" s="62"/>
      <c r="F80" s="62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4"/>
      <c r="S80" s="65">
        <f t="shared" si="12"/>
        <v>0</v>
      </c>
      <c r="T80" s="25">
        <f t="shared" si="13"/>
        <v>0</v>
      </c>
      <c r="U80" s="25">
        <f t="shared" si="14"/>
        <v>0</v>
      </c>
      <c r="V80" s="25">
        <f t="shared" si="15"/>
        <v>0</v>
      </c>
      <c r="W80" s="66">
        <f t="shared" si="16"/>
        <v>0</v>
      </c>
      <c r="X80" s="65">
        <f t="shared" si="17"/>
        <v>0</v>
      </c>
      <c r="Y80" s="135">
        <f t="shared" si="19"/>
        <v>0</v>
      </c>
      <c r="Z80" s="135">
        <f t="shared" si="18"/>
        <v>0</v>
      </c>
      <c r="AA80" s="30">
        <f t="shared" si="11"/>
        <v>1</v>
      </c>
      <c r="AB80" s="11"/>
      <c r="AC80" s="67">
        <f t="shared" si="20"/>
        <v>1</v>
      </c>
    </row>
    <row r="81" spans="1:29" ht="15" customHeight="1" x14ac:dyDescent="0.25">
      <c r="A81" s="219"/>
      <c r="B81" s="44"/>
      <c r="C81" s="24"/>
      <c r="D81" s="68"/>
      <c r="E81" s="69"/>
      <c r="F81" s="62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4"/>
      <c r="S81" s="65">
        <f t="shared" si="12"/>
        <v>0</v>
      </c>
      <c r="T81" s="25">
        <f t="shared" si="13"/>
        <v>0</v>
      </c>
      <c r="U81" s="25">
        <f t="shared" si="14"/>
        <v>0</v>
      </c>
      <c r="V81" s="25">
        <f t="shared" si="15"/>
        <v>0</v>
      </c>
      <c r="W81" s="66">
        <f t="shared" si="16"/>
        <v>0</v>
      </c>
      <c r="X81" s="65">
        <f t="shared" si="17"/>
        <v>0</v>
      </c>
      <c r="Y81" s="135">
        <f t="shared" si="19"/>
        <v>0</v>
      </c>
      <c r="Z81" s="135">
        <f t="shared" si="18"/>
        <v>0</v>
      </c>
      <c r="AA81" s="30">
        <f t="shared" si="11"/>
        <v>1</v>
      </c>
      <c r="AB81" s="11"/>
      <c r="AC81" s="67">
        <f t="shared" si="20"/>
        <v>1</v>
      </c>
    </row>
    <row r="82" spans="1:29" ht="15" customHeight="1" x14ac:dyDescent="0.25">
      <c r="A82" s="219"/>
      <c r="B82" s="44"/>
      <c r="C82" s="24"/>
      <c r="D82" s="68"/>
      <c r="E82" s="69"/>
      <c r="F82" s="62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4"/>
      <c r="S82" s="65">
        <f t="shared" si="12"/>
        <v>0</v>
      </c>
      <c r="T82" s="25">
        <f t="shared" si="13"/>
        <v>0</v>
      </c>
      <c r="U82" s="25">
        <f t="shared" si="14"/>
        <v>0</v>
      </c>
      <c r="V82" s="25">
        <f t="shared" si="15"/>
        <v>0</v>
      </c>
      <c r="W82" s="66">
        <f t="shared" si="16"/>
        <v>0</v>
      </c>
      <c r="X82" s="65">
        <f t="shared" si="17"/>
        <v>0</v>
      </c>
      <c r="Y82" s="135">
        <f t="shared" si="19"/>
        <v>0</v>
      </c>
      <c r="Z82" s="135">
        <f t="shared" si="18"/>
        <v>0</v>
      </c>
      <c r="AA82" s="30">
        <f t="shared" si="11"/>
        <v>1</v>
      </c>
      <c r="AB82" s="11"/>
      <c r="AC82" s="67">
        <f t="shared" si="20"/>
        <v>1</v>
      </c>
    </row>
    <row r="83" spans="1:29" ht="15" customHeight="1" x14ac:dyDescent="0.25">
      <c r="A83" s="219"/>
      <c r="B83" s="44"/>
      <c r="C83" s="24"/>
      <c r="D83" s="68"/>
      <c r="E83" s="69"/>
      <c r="F83" s="62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4"/>
      <c r="S83" s="65">
        <f t="shared" si="12"/>
        <v>0</v>
      </c>
      <c r="T83" s="25">
        <f t="shared" si="13"/>
        <v>0</v>
      </c>
      <c r="U83" s="25">
        <f t="shared" si="14"/>
        <v>0</v>
      </c>
      <c r="V83" s="25">
        <f t="shared" si="15"/>
        <v>0</v>
      </c>
      <c r="W83" s="66">
        <f t="shared" si="16"/>
        <v>0</v>
      </c>
      <c r="X83" s="65">
        <f t="shared" si="17"/>
        <v>0</v>
      </c>
      <c r="Y83" s="135">
        <f t="shared" si="19"/>
        <v>0</v>
      </c>
      <c r="Z83" s="135">
        <f t="shared" si="18"/>
        <v>0</v>
      </c>
      <c r="AA83" s="30">
        <f t="shared" si="11"/>
        <v>1</v>
      </c>
      <c r="AB83" s="11"/>
      <c r="AC83" s="67">
        <f t="shared" si="20"/>
        <v>1</v>
      </c>
    </row>
    <row r="84" spans="1:29" ht="15" customHeight="1" x14ac:dyDescent="0.25">
      <c r="A84" s="219"/>
      <c r="B84" s="44"/>
      <c r="C84" s="24"/>
      <c r="D84" s="68"/>
      <c r="E84" s="69"/>
      <c r="F84" s="62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4"/>
      <c r="S84" s="65">
        <f t="shared" si="12"/>
        <v>0</v>
      </c>
      <c r="T84" s="25">
        <f t="shared" si="13"/>
        <v>0</v>
      </c>
      <c r="U84" s="25">
        <f t="shared" si="14"/>
        <v>0</v>
      </c>
      <c r="V84" s="25">
        <f t="shared" si="15"/>
        <v>0</v>
      </c>
      <c r="W84" s="66">
        <f t="shared" si="16"/>
        <v>0</v>
      </c>
      <c r="X84" s="65">
        <f t="shared" si="17"/>
        <v>0</v>
      </c>
      <c r="Y84" s="135">
        <f t="shared" si="19"/>
        <v>0</v>
      </c>
      <c r="Z84" s="135">
        <f t="shared" si="18"/>
        <v>0</v>
      </c>
      <c r="AA84" s="30">
        <f t="shared" si="11"/>
        <v>1</v>
      </c>
      <c r="AB84" s="11"/>
      <c r="AC84" s="67">
        <f t="shared" si="20"/>
        <v>1</v>
      </c>
    </row>
    <row r="85" spans="1:29" ht="15" customHeight="1" x14ac:dyDescent="0.25">
      <c r="A85" s="219"/>
      <c r="B85" s="44"/>
      <c r="C85" s="37"/>
      <c r="D85" s="68"/>
      <c r="E85" s="69"/>
      <c r="F85" s="62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4"/>
      <c r="S85" s="65">
        <f t="shared" si="12"/>
        <v>0</v>
      </c>
      <c r="T85" s="25">
        <f t="shared" si="13"/>
        <v>0</v>
      </c>
      <c r="U85" s="25">
        <f t="shared" si="14"/>
        <v>0</v>
      </c>
      <c r="V85" s="25">
        <f t="shared" si="15"/>
        <v>0</v>
      </c>
      <c r="W85" s="66">
        <f t="shared" si="16"/>
        <v>0</v>
      </c>
      <c r="X85" s="65">
        <f t="shared" si="17"/>
        <v>0</v>
      </c>
      <c r="Y85" s="135">
        <f t="shared" si="19"/>
        <v>0</v>
      </c>
      <c r="Z85" s="135">
        <f t="shared" si="18"/>
        <v>0</v>
      </c>
      <c r="AA85" s="30">
        <f t="shared" si="11"/>
        <v>1</v>
      </c>
      <c r="AB85" s="11"/>
      <c r="AC85" s="67">
        <f t="shared" si="20"/>
        <v>1</v>
      </c>
    </row>
    <row r="86" spans="1:29" ht="15" customHeight="1" x14ac:dyDescent="0.25">
      <c r="A86" s="219"/>
      <c r="B86" s="44"/>
      <c r="C86" s="37"/>
      <c r="D86" s="68"/>
      <c r="E86" s="69"/>
      <c r="F86" s="62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4"/>
      <c r="S86" s="65">
        <f t="shared" si="12"/>
        <v>0</v>
      </c>
      <c r="T86" s="25">
        <f t="shared" si="13"/>
        <v>0</v>
      </c>
      <c r="U86" s="25">
        <f t="shared" si="14"/>
        <v>0</v>
      </c>
      <c r="V86" s="25">
        <f t="shared" si="15"/>
        <v>0</v>
      </c>
      <c r="W86" s="66">
        <f t="shared" si="16"/>
        <v>0</v>
      </c>
      <c r="X86" s="65">
        <f t="shared" si="17"/>
        <v>0</v>
      </c>
      <c r="Y86" s="135">
        <f t="shared" si="19"/>
        <v>0</v>
      </c>
      <c r="Z86" s="135">
        <f t="shared" si="18"/>
        <v>0</v>
      </c>
      <c r="AA86" s="30">
        <f t="shared" si="11"/>
        <v>1</v>
      </c>
      <c r="AB86" s="11"/>
      <c r="AC86" s="67">
        <f t="shared" si="20"/>
        <v>1</v>
      </c>
    </row>
    <row r="87" spans="1:29" ht="15" customHeight="1" x14ac:dyDescent="0.25">
      <c r="A87" s="219"/>
      <c r="B87" s="44"/>
      <c r="C87" s="37"/>
      <c r="D87" s="68"/>
      <c r="E87" s="69"/>
      <c r="F87" s="62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/>
      <c r="S87" s="65">
        <f t="shared" si="12"/>
        <v>0</v>
      </c>
      <c r="T87" s="25">
        <f t="shared" si="13"/>
        <v>0</v>
      </c>
      <c r="U87" s="25">
        <f t="shared" si="14"/>
        <v>0</v>
      </c>
      <c r="V87" s="25">
        <f t="shared" si="15"/>
        <v>0</v>
      </c>
      <c r="W87" s="66">
        <f t="shared" si="16"/>
        <v>0</v>
      </c>
      <c r="X87" s="65">
        <f t="shared" si="17"/>
        <v>0</v>
      </c>
      <c r="Y87" s="135">
        <f t="shared" si="19"/>
        <v>0</v>
      </c>
      <c r="Z87" s="135">
        <f t="shared" si="18"/>
        <v>0</v>
      </c>
      <c r="AA87" s="30">
        <f t="shared" si="11"/>
        <v>1</v>
      </c>
      <c r="AB87" s="11"/>
      <c r="AC87" s="67">
        <f t="shared" si="20"/>
        <v>1</v>
      </c>
    </row>
    <row r="88" spans="1:29" ht="15" customHeight="1" x14ac:dyDescent="0.25">
      <c r="A88" s="219"/>
      <c r="B88" s="44"/>
      <c r="C88" s="37"/>
      <c r="D88" s="68"/>
      <c r="E88" s="69"/>
      <c r="F88" s="62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4"/>
      <c r="S88" s="65">
        <f t="shared" si="12"/>
        <v>0</v>
      </c>
      <c r="T88" s="25">
        <f t="shared" si="13"/>
        <v>0</v>
      </c>
      <c r="U88" s="25">
        <f t="shared" si="14"/>
        <v>0</v>
      </c>
      <c r="V88" s="25">
        <f t="shared" si="15"/>
        <v>0</v>
      </c>
      <c r="W88" s="66">
        <f t="shared" si="16"/>
        <v>0</v>
      </c>
      <c r="X88" s="65">
        <f t="shared" si="17"/>
        <v>0</v>
      </c>
      <c r="Y88" s="135">
        <f t="shared" si="19"/>
        <v>0</v>
      </c>
      <c r="Z88" s="135">
        <f t="shared" si="18"/>
        <v>0</v>
      </c>
      <c r="AA88" s="30">
        <f t="shared" si="11"/>
        <v>1</v>
      </c>
      <c r="AB88" s="11"/>
      <c r="AC88" s="67">
        <f t="shared" si="20"/>
        <v>1</v>
      </c>
    </row>
    <row r="89" spans="1:29" ht="15" customHeight="1" x14ac:dyDescent="0.25">
      <c r="A89" s="219"/>
      <c r="B89" s="44"/>
      <c r="C89" s="45"/>
      <c r="D89" s="61"/>
      <c r="E89" s="62"/>
      <c r="F89" s="62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4"/>
      <c r="S89" s="65">
        <f t="shared" si="12"/>
        <v>0</v>
      </c>
      <c r="T89" s="25">
        <f t="shared" si="13"/>
        <v>0</v>
      </c>
      <c r="U89" s="25">
        <f t="shared" si="14"/>
        <v>0</v>
      </c>
      <c r="V89" s="25">
        <f t="shared" si="15"/>
        <v>0</v>
      </c>
      <c r="W89" s="66">
        <f t="shared" si="16"/>
        <v>0</v>
      </c>
      <c r="X89" s="65">
        <f t="shared" si="17"/>
        <v>0</v>
      </c>
      <c r="Y89" s="135">
        <f t="shared" si="19"/>
        <v>0</v>
      </c>
      <c r="Z89" s="135">
        <f t="shared" si="18"/>
        <v>0</v>
      </c>
      <c r="AA89" s="30">
        <f t="shared" si="11"/>
        <v>1</v>
      </c>
      <c r="AB89" s="11"/>
      <c r="AC89" s="67">
        <f t="shared" si="20"/>
        <v>1</v>
      </c>
    </row>
    <row r="90" spans="1:29" ht="15" customHeight="1" x14ac:dyDescent="0.25">
      <c r="A90" s="219"/>
      <c r="B90" s="44"/>
      <c r="C90" s="45"/>
      <c r="D90" s="61"/>
      <c r="E90" s="62"/>
      <c r="F90" s="62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4"/>
      <c r="S90" s="65">
        <f t="shared" si="12"/>
        <v>0</v>
      </c>
      <c r="T90" s="25">
        <f t="shared" si="13"/>
        <v>0</v>
      </c>
      <c r="U90" s="25">
        <f t="shared" si="14"/>
        <v>0</v>
      </c>
      <c r="V90" s="25">
        <f t="shared" si="15"/>
        <v>0</v>
      </c>
      <c r="W90" s="66">
        <f t="shared" si="16"/>
        <v>0</v>
      </c>
      <c r="X90" s="65">
        <f t="shared" si="17"/>
        <v>0</v>
      </c>
      <c r="Y90" s="135">
        <f t="shared" si="19"/>
        <v>0</v>
      </c>
      <c r="Z90" s="135">
        <f t="shared" si="18"/>
        <v>0</v>
      </c>
      <c r="AA90" s="30">
        <f t="shared" si="11"/>
        <v>1</v>
      </c>
      <c r="AB90" s="11"/>
      <c r="AC90" s="67">
        <f t="shared" si="20"/>
        <v>1</v>
      </c>
    </row>
    <row r="91" spans="1:29" ht="15" customHeight="1" x14ac:dyDescent="0.25">
      <c r="A91" s="219"/>
      <c r="B91" s="44"/>
      <c r="C91" s="45"/>
      <c r="D91" s="61"/>
      <c r="E91" s="62"/>
      <c r="F91" s="62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4"/>
      <c r="S91" s="65">
        <f t="shared" si="12"/>
        <v>0</v>
      </c>
      <c r="T91" s="25">
        <f t="shared" si="13"/>
        <v>0</v>
      </c>
      <c r="U91" s="25">
        <f t="shared" si="14"/>
        <v>0</v>
      </c>
      <c r="V91" s="25">
        <f t="shared" si="15"/>
        <v>0</v>
      </c>
      <c r="W91" s="66">
        <f t="shared" si="16"/>
        <v>0</v>
      </c>
      <c r="X91" s="65">
        <f t="shared" si="17"/>
        <v>0</v>
      </c>
      <c r="Y91" s="135">
        <f t="shared" si="19"/>
        <v>0</v>
      </c>
      <c r="Z91" s="135">
        <f t="shared" si="18"/>
        <v>0</v>
      </c>
      <c r="AA91" s="30">
        <f t="shared" si="11"/>
        <v>1</v>
      </c>
      <c r="AB91" s="11"/>
      <c r="AC91" s="67">
        <f t="shared" si="20"/>
        <v>1</v>
      </c>
    </row>
    <row r="92" spans="1:29" ht="15" customHeight="1" x14ac:dyDescent="0.25">
      <c r="A92" s="219"/>
      <c r="B92" s="44"/>
      <c r="C92" s="45"/>
      <c r="D92" s="61"/>
      <c r="E92" s="62"/>
      <c r="F92" s="62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4"/>
      <c r="S92" s="65">
        <f t="shared" si="12"/>
        <v>0</v>
      </c>
      <c r="T92" s="25">
        <f t="shared" si="13"/>
        <v>0</v>
      </c>
      <c r="U92" s="25">
        <f t="shared" si="14"/>
        <v>0</v>
      </c>
      <c r="V92" s="25">
        <f t="shared" si="15"/>
        <v>0</v>
      </c>
      <c r="W92" s="66">
        <f t="shared" si="16"/>
        <v>0</v>
      </c>
      <c r="X92" s="65">
        <f t="shared" si="17"/>
        <v>0</v>
      </c>
      <c r="Y92" s="135">
        <f t="shared" si="19"/>
        <v>0</v>
      </c>
      <c r="Z92" s="135">
        <f t="shared" si="18"/>
        <v>0</v>
      </c>
      <c r="AA92" s="30">
        <f t="shared" si="11"/>
        <v>1</v>
      </c>
      <c r="AB92" s="11"/>
      <c r="AC92" s="67">
        <f t="shared" si="20"/>
        <v>1</v>
      </c>
    </row>
    <row r="93" spans="1:29" ht="15" customHeight="1" x14ac:dyDescent="0.25">
      <c r="A93" s="219"/>
      <c r="B93" s="44"/>
      <c r="C93" s="45"/>
      <c r="D93" s="61"/>
      <c r="E93" s="62"/>
      <c r="F93" s="62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4"/>
      <c r="S93" s="65">
        <f t="shared" si="12"/>
        <v>0</v>
      </c>
      <c r="T93" s="25">
        <f t="shared" si="13"/>
        <v>0</v>
      </c>
      <c r="U93" s="25">
        <f t="shared" si="14"/>
        <v>0</v>
      </c>
      <c r="V93" s="25">
        <f t="shared" si="15"/>
        <v>0</v>
      </c>
      <c r="W93" s="66">
        <f t="shared" si="16"/>
        <v>0</v>
      </c>
      <c r="X93" s="65">
        <f t="shared" si="17"/>
        <v>0</v>
      </c>
      <c r="Y93" s="135">
        <f t="shared" si="19"/>
        <v>0</v>
      </c>
      <c r="Z93" s="135">
        <f t="shared" si="18"/>
        <v>0</v>
      </c>
      <c r="AA93" s="30">
        <f t="shared" si="11"/>
        <v>1</v>
      </c>
      <c r="AB93" s="11"/>
      <c r="AC93" s="67">
        <f t="shared" si="20"/>
        <v>1</v>
      </c>
    </row>
    <row r="94" spans="1:29" ht="15" customHeight="1" x14ac:dyDescent="0.25">
      <c r="A94" s="219"/>
      <c r="B94" s="44"/>
      <c r="C94" s="45"/>
      <c r="D94" s="61"/>
      <c r="E94" s="62"/>
      <c r="F94" s="62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4"/>
      <c r="S94" s="65">
        <f t="shared" si="12"/>
        <v>0</v>
      </c>
      <c r="T94" s="25">
        <f t="shared" si="13"/>
        <v>0</v>
      </c>
      <c r="U94" s="25">
        <f t="shared" si="14"/>
        <v>0</v>
      </c>
      <c r="V94" s="25">
        <f t="shared" si="15"/>
        <v>0</v>
      </c>
      <c r="W94" s="66">
        <f t="shared" si="16"/>
        <v>0</v>
      </c>
      <c r="X94" s="65">
        <f t="shared" si="17"/>
        <v>0</v>
      </c>
      <c r="Y94" s="135">
        <f t="shared" si="19"/>
        <v>0</v>
      </c>
      <c r="Z94" s="135">
        <f t="shared" si="18"/>
        <v>0</v>
      </c>
      <c r="AA94" s="30">
        <f t="shared" si="11"/>
        <v>1</v>
      </c>
      <c r="AB94" s="11"/>
      <c r="AC94" s="67">
        <f t="shared" si="20"/>
        <v>1</v>
      </c>
    </row>
    <row r="95" spans="1:29" ht="15" customHeight="1" x14ac:dyDescent="0.25">
      <c r="A95" s="219"/>
      <c r="B95" s="44"/>
      <c r="C95" s="45"/>
      <c r="D95" s="61"/>
      <c r="E95" s="62"/>
      <c r="F95" s="62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4"/>
      <c r="S95" s="65">
        <f t="shared" si="12"/>
        <v>0</v>
      </c>
      <c r="T95" s="25">
        <f t="shared" si="13"/>
        <v>0</v>
      </c>
      <c r="U95" s="25">
        <f t="shared" si="14"/>
        <v>0</v>
      </c>
      <c r="V95" s="25">
        <f t="shared" si="15"/>
        <v>0</v>
      </c>
      <c r="W95" s="66">
        <f t="shared" si="16"/>
        <v>0</v>
      </c>
      <c r="X95" s="65">
        <f t="shared" si="17"/>
        <v>0</v>
      </c>
      <c r="Y95" s="135">
        <f t="shared" si="19"/>
        <v>0</v>
      </c>
      <c r="Z95" s="135">
        <f t="shared" si="18"/>
        <v>0</v>
      </c>
      <c r="AA95" s="30">
        <f t="shared" si="11"/>
        <v>1</v>
      </c>
      <c r="AB95" s="11"/>
      <c r="AC95" s="67">
        <f t="shared" si="20"/>
        <v>1</v>
      </c>
    </row>
    <row r="96" spans="1:29" ht="15" customHeight="1" x14ac:dyDescent="0.25">
      <c r="A96" s="219"/>
      <c r="B96" s="44"/>
      <c r="C96" s="45"/>
      <c r="D96" s="61"/>
      <c r="E96" s="62"/>
      <c r="F96" s="62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4"/>
      <c r="S96" s="65">
        <f t="shared" si="12"/>
        <v>0</v>
      </c>
      <c r="T96" s="25">
        <f t="shared" si="13"/>
        <v>0</v>
      </c>
      <c r="U96" s="25">
        <f t="shared" si="14"/>
        <v>0</v>
      </c>
      <c r="V96" s="25">
        <f t="shared" si="15"/>
        <v>0</v>
      </c>
      <c r="W96" s="66">
        <f t="shared" si="16"/>
        <v>0</v>
      </c>
      <c r="X96" s="65">
        <f t="shared" si="17"/>
        <v>0</v>
      </c>
      <c r="Y96" s="135">
        <f t="shared" si="19"/>
        <v>0</v>
      </c>
      <c r="Z96" s="135">
        <f t="shared" si="18"/>
        <v>0</v>
      </c>
      <c r="AA96" s="30">
        <f t="shared" si="11"/>
        <v>1</v>
      </c>
      <c r="AB96" s="11"/>
      <c r="AC96" s="67">
        <f t="shared" si="20"/>
        <v>1</v>
      </c>
    </row>
    <row r="97" spans="1:29" ht="15" customHeight="1" x14ac:dyDescent="0.25">
      <c r="A97" s="219"/>
      <c r="B97" s="44"/>
      <c r="C97" s="45"/>
      <c r="D97" s="61"/>
      <c r="E97" s="62"/>
      <c r="F97" s="62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4"/>
      <c r="S97" s="65">
        <f t="shared" si="12"/>
        <v>0</v>
      </c>
      <c r="T97" s="25">
        <f t="shared" si="13"/>
        <v>0</v>
      </c>
      <c r="U97" s="25">
        <f t="shared" si="14"/>
        <v>0</v>
      </c>
      <c r="V97" s="25">
        <f t="shared" si="15"/>
        <v>0</v>
      </c>
      <c r="W97" s="66">
        <f t="shared" si="16"/>
        <v>0</v>
      </c>
      <c r="X97" s="65">
        <f t="shared" si="17"/>
        <v>0</v>
      </c>
      <c r="Y97" s="135">
        <f t="shared" si="19"/>
        <v>0</v>
      </c>
      <c r="Z97" s="135">
        <f t="shared" si="18"/>
        <v>0</v>
      </c>
      <c r="AA97" s="30">
        <f t="shared" si="11"/>
        <v>1</v>
      </c>
      <c r="AB97" s="11"/>
      <c r="AC97" s="67">
        <f t="shared" si="20"/>
        <v>1</v>
      </c>
    </row>
    <row r="98" spans="1:29" ht="15" customHeight="1" x14ac:dyDescent="0.25">
      <c r="A98" s="219"/>
      <c r="B98" s="44"/>
      <c r="C98" s="45"/>
      <c r="D98" s="61"/>
      <c r="E98" s="62"/>
      <c r="F98" s="62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4"/>
      <c r="S98" s="65">
        <f t="shared" si="12"/>
        <v>0</v>
      </c>
      <c r="T98" s="25">
        <f t="shared" si="13"/>
        <v>0</v>
      </c>
      <c r="U98" s="25">
        <f t="shared" si="14"/>
        <v>0</v>
      </c>
      <c r="V98" s="25">
        <f t="shared" si="15"/>
        <v>0</v>
      </c>
      <c r="W98" s="66">
        <f t="shared" si="16"/>
        <v>0</v>
      </c>
      <c r="X98" s="65">
        <f t="shared" si="17"/>
        <v>0</v>
      </c>
      <c r="Y98" s="135">
        <f t="shared" si="19"/>
        <v>0</v>
      </c>
      <c r="Z98" s="135">
        <f t="shared" si="18"/>
        <v>0</v>
      </c>
      <c r="AA98" s="30">
        <f t="shared" si="11"/>
        <v>1</v>
      </c>
      <c r="AB98" s="11"/>
      <c r="AC98" s="67">
        <f t="shared" si="20"/>
        <v>1</v>
      </c>
    </row>
    <row r="99" spans="1:29" ht="15" customHeight="1" x14ac:dyDescent="0.25">
      <c r="A99" s="219"/>
      <c r="B99" s="44"/>
      <c r="C99" s="45"/>
      <c r="D99" s="61"/>
      <c r="E99" s="62"/>
      <c r="F99" s="62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4"/>
      <c r="S99" s="65">
        <f t="shared" si="12"/>
        <v>0</v>
      </c>
      <c r="T99" s="25">
        <f t="shared" si="13"/>
        <v>0</v>
      </c>
      <c r="U99" s="25">
        <f t="shared" si="14"/>
        <v>0</v>
      </c>
      <c r="V99" s="25">
        <f t="shared" si="15"/>
        <v>0</v>
      </c>
      <c r="W99" s="66">
        <f t="shared" si="16"/>
        <v>0</v>
      </c>
      <c r="X99" s="65">
        <f t="shared" si="17"/>
        <v>0</v>
      </c>
      <c r="Y99" s="135">
        <f t="shared" si="19"/>
        <v>0</v>
      </c>
      <c r="Z99" s="135">
        <f t="shared" si="18"/>
        <v>0</v>
      </c>
      <c r="AA99" s="30">
        <f t="shared" si="11"/>
        <v>1</v>
      </c>
      <c r="AB99" s="11"/>
      <c r="AC99" s="67">
        <f t="shared" si="20"/>
        <v>1</v>
      </c>
    </row>
    <row r="100" spans="1:29" ht="15" customHeight="1" x14ac:dyDescent="0.25">
      <c r="A100" s="219"/>
      <c r="B100" s="44"/>
      <c r="C100" s="45"/>
      <c r="D100" s="61"/>
      <c r="E100" s="62"/>
      <c r="F100" s="62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4"/>
      <c r="S100" s="65">
        <f t="shared" si="12"/>
        <v>0</v>
      </c>
      <c r="T100" s="25">
        <f t="shared" si="13"/>
        <v>0</v>
      </c>
      <c r="U100" s="25">
        <f t="shared" si="14"/>
        <v>0</v>
      </c>
      <c r="V100" s="25">
        <f t="shared" si="15"/>
        <v>0</v>
      </c>
      <c r="W100" s="66">
        <f t="shared" si="16"/>
        <v>0</v>
      </c>
      <c r="X100" s="65">
        <f t="shared" si="17"/>
        <v>0</v>
      </c>
      <c r="Y100" s="135">
        <f t="shared" si="19"/>
        <v>0</v>
      </c>
      <c r="Z100" s="135">
        <f t="shared" si="18"/>
        <v>0</v>
      </c>
      <c r="AA100" s="30">
        <f t="shared" si="11"/>
        <v>1</v>
      </c>
      <c r="AB100" s="11"/>
      <c r="AC100" s="67">
        <f t="shared" si="20"/>
        <v>1</v>
      </c>
    </row>
    <row r="101" spans="1:29" ht="15" customHeight="1" x14ac:dyDescent="0.25">
      <c r="A101" s="219"/>
      <c r="B101" s="44"/>
      <c r="C101" s="45"/>
      <c r="D101" s="61"/>
      <c r="E101" s="62"/>
      <c r="F101" s="62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4"/>
      <c r="S101" s="65">
        <f t="shared" si="12"/>
        <v>0</v>
      </c>
      <c r="T101" s="25">
        <f t="shared" si="13"/>
        <v>0</v>
      </c>
      <c r="U101" s="25">
        <f t="shared" si="14"/>
        <v>0</v>
      </c>
      <c r="V101" s="25">
        <f t="shared" si="15"/>
        <v>0</v>
      </c>
      <c r="W101" s="66">
        <f t="shared" si="16"/>
        <v>0</v>
      </c>
      <c r="X101" s="65">
        <f t="shared" si="17"/>
        <v>0</v>
      </c>
      <c r="Y101" s="135">
        <f t="shared" si="19"/>
        <v>0</v>
      </c>
      <c r="Z101" s="135">
        <f t="shared" si="18"/>
        <v>0</v>
      </c>
      <c r="AA101" s="30">
        <f t="shared" si="11"/>
        <v>1</v>
      </c>
      <c r="AB101" s="11"/>
      <c r="AC101" s="67">
        <f t="shared" si="20"/>
        <v>1</v>
      </c>
    </row>
    <row r="102" spans="1:29" ht="15" customHeight="1" x14ac:dyDescent="0.25">
      <c r="A102" s="219"/>
      <c r="B102" s="44"/>
      <c r="C102" s="45"/>
      <c r="D102" s="61"/>
      <c r="E102" s="62"/>
      <c r="F102" s="62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4"/>
      <c r="S102" s="65">
        <f t="shared" si="12"/>
        <v>0</v>
      </c>
      <c r="T102" s="25">
        <f t="shared" si="13"/>
        <v>0</v>
      </c>
      <c r="U102" s="25">
        <f t="shared" si="14"/>
        <v>0</v>
      </c>
      <c r="V102" s="25">
        <f t="shared" si="15"/>
        <v>0</v>
      </c>
      <c r="W102" s="66">
        <f t="shared" si="16"/>
        <v>0</v>
      </c>
      <c r="X102" s="65">
        <f t="shared" si="17"/>
        <v>0</v>
      </c>
      <c r="Y102" s="135">
        <f t="shared" si="19"/>
        <v>0</v>
      </c>
      <c r="Z102" s="135">
        <f t="shared" si="18"/>
        <v>0</v>
      </c>
      <c r="AA102" s="30">
        <f t="shared" ref="AA102:AA133" si="21">RANK(Z102,$Z$6:$Z$155,0)</f>
        <v>1</v>
      </c>
      <c r="AB102" s="11"/>
      <c r="AC102" s="67">
        <f t="shared" si="20"/>
        <v>1</v>
      </c>
    </row>
    <row r="103" spans="1:29" ht="15" customHeight="1" x14ac:dyDescent="0.25">
      <c r="A103" s="219"/>
      <c r="B103" s="44"/>
      <c r="C103" s="45"/>
      <c r="D103" s="61"/>
      <c r="E103" s="62"/>
      <c r="F103" s="62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4"/>
      <c r="S103" s="65">
        <f t="shared" si="12"/>
        <v>0</v>
      </c>
      <c r="T103" s="25">
        <f t="shared" si="13"/>
        <v>0</v>
      </c>
      <c r="U103" s="25">
        <f t="shared" si="14"/>
        <v>0</v>
      </c>
      <c r="V103" s="25">
        <f t="shared" si="15"/>
        <v>0</v>
      </c>
      <c r="W103" s="66">
        <f t="shared" si="16"/>
        <v>0</v>
      </c>
      <c r="X103" s="65">
        <f t="shared" si="17"/>
        <v>0</v>
      </c>
      <c r="Y103" s="135">
        <f t="shared" si="19"/>
        <v>0</v>
      </c>
      <c r="Z103" s="135">
        <f t="shared" si="18"/>
        <v>0</v>
      </c>
      <c r="AA103" s="30">
        <f t="shared" si="21"/>
        <v>1</v>
      </c>
      <c r="AB103" s="11"/>
      <c r="AC103" s="67">
        <f t="shared" si="20"/>
        <v>1</v>
      </c>
    </row>
    <row r="104" spans="1:29" ht="15" customHeight="1" x14ac:dyDescent="0.25">
      <c r="A104" s="219"/>
      <c r="B104" s="44"/>
      <c r="C104" s="45"/>
      <c r="D104" s="61"/>
      <c r="E104" s="62"/>
      <c r="F104" s="62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4"/>
      <c r="S104" s="65">
        <f t="shared" si="12"/>
        <v>0</v>
      </c>
      <c r="T104" s="25">
        <f t="shared" si="13"/>
        <v>0</v>
      </c>
      <c r="U104" s="25">
        <f t="shared" si="14"/>
        <v>0</v>
      </c>
      <c r="V104" s="25">
        <f t="shared" si="15"/>
        <v>0</v>
      </c>
      <c r="W104" s="66">
        <f t="shared" si="16"/>
        <v>0</v>
      </c>
      <c r="X104" s="65">
        <f t="shared" si="17"/>
        <v>0</v>
      </c>
      <c r="Y104" s="135">
        <f t="shared" si="19"/>
        <v>0</v>
      </c>
      <c r="Z104" s="135">
        <f t="shared" si="18"/>
        <v>0</v>
      </c>
      <c r="AA104" s="30">
        <f t="shared" si="21"/>
        <v>1</v>
      </c>
      <c r="AB104" s="11"/>
      <c r="AC104" s="67">
        <f t="shared" si="20"/>
        <v>1</v>
      </c>
    </row>
    <row r="105" spans="1:29" ht="15" customHeight="1" x14ac:dyDescent="0.25">
      <c r="A105" s="219"/>
      <c r="B105" s="44"/>
      <c r="C105" s="24"/>
      <c r="D105" s="68"/>
      <c r="E105" s="69"/>
      <c r="F105" s="62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4"/>
      <c r="S105" s="65">
        <f t="shared" si="12"/>
        <v>0</v>
      </c>
      <c r="T105" s="25">
        <f t="shared" si="13"/>
        <v>0</v>
      </c>
      <c r="U105" s="25">
        <f t="shared" si="14"/>
        <v>0</v>
      </c>
      <c r="V105" s="25">
        <f t="shared" si="15"/>
        <v>0</v>
      </c>
      <c r="W105" s="66">
        <f t="shared" si="16"/>
        <v>0</v>
      </c>
      <c r="X105" s="65">
        <f t="shared" si="17"/>
        <v>0</v>
      </c>
      <c r="Y105" s="135">
        <f t="shared" si="19"/>
        <v>0</v>
      </c>
      <c r="Z105" s="135">
        <f t="shared" si="18"/>
        <v>0</v>
      </c>
      <c r="AA105" s="30">
        <f t="shared" si="21"/>
        <v>1</v>
      </c>
      <c r="AB105" s="11"/>
      <c r="AC105" s="67">
        <f t="shared" si="20"/>
        <v>1</v>
      </c>
    </row>
    <row r="106" spans="1:29" ht="15" customHeight="1" x14ac:dyDescent="0.25">
      <c r="A106" s="219"/>
      <c r="B106" s="44"/>
      <c r="C106" s="24"/>
      <c r="D106" s="68"/>
      <c r="E106" s="69"/>
      <c r="F106" s="62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4"/>
      <c r="S106" s="65">
        <f t="shared" si="12"/>
        <v>0</v>
      </c>
      <c r="T106" s="25">
        <f t="shared" si="13"/>
        <v>0</v>
      </c>
      <c r="U106" s="25">
        <f t="shared" si="14"/>
        <v>0</v>
      </c>
      <c r="V106" s="25">
        <f t="shared" si="15"/>
        <v>0</v>
      </c>
      <c r="W106" s="66">
        <f t="shared" si="16"/>
        <v>0</v>
      </c>
      <c r="X106" s="65">
        <f t="shared" si="17"/>
        <v>0</v>
      </c>
      <c r="Y106" s="135">
        <f t="shared" si="19"/>
        <v>0</v>
      </c>
      <c r="Z106" s="135">
        <f t="shared" si="18"/>
        <v>0</v>
      </c>
      <c r="AA106" s="30">
        <f t="shared" si="21"/>
        <v>1</v>
      </c>
      <c r="AB106" s="11"/>
      <c r="AC106" s="67">
        <f t="shared" si="20"/>
        <v>1</v>
      </c>
    </row>
    <row r="107" spans="1:29" ht="15" customHeight="1" x14ac:dyDescent="0.25">
      <c r="A107" s="219"/>
      <c r="B107" s="44"/>
      <c r="C107" s="24"/>
      <c r="D107" s="68"/>
      <c r="E107" s="69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4"/>
      <c r="S107" s="65">
        <f t="shared" si="12"/>
        <v>0</v>
      </c>
      <c r="T107" s="25">
        <f t="shared" si="13"/>
        <v>0</v>
      </c>
      <c r="U107" s="25">
        <f t="shared" si="14"/>
        <v>0</v>
      </c>
      <c r="V107" s="25">
        <f t="shared" si="15"/>
        <v>0</v>
      </c>
      <c r="W107" s="66">
        <f t="shared" si="16"/>
        <v>0</v>
      </c>
      <c r="X107" s="65">
        <f t="shared" si="17"/>
        <v>0</v>
      </c>
      <c r="Y107" s="135">
        <f t="shared" si="19"/>
        <v>0</v>
      </c>
      <c r="Z107" s="135">
        <f t="shared" si="18"/>
        <v>0</v>
      </c>
      <c r="AA107" s="30">
        <f t="shared" si="21"/>
        <v>1</v>
      </c>
      <c r="AB107" s="11"/>
      <c r="AC107" s="67">
        <f t="shared" si="20"/>
        <v>1</v>
      </c>
    </row>
    <row r="108" spans="1:29" ht="15" customHeight="1" x14ac:dyDescent="0.25">
      <c r="A108" s="219"/>
      <c r="B108" s="44"/>
      <c r="C108" s="24"/>
      <c r="D108" s="68"/>
      <c r="E108" s="69"/>
      <c r="F108" s="62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4"/>
      <c r="S108" s="65">
        <f t="shared" si="12"/>
        <v>0</v>
      </c>
      <c r="T108" s="25">
        <f t="shared" si="13"/>
        <v>0</v>
      </c>
      <c r="U108" s="25">
        <f t="shared" si="14"/>
        <v>0</v>
      </c>
      <c r="V108" s="25">
        <f t="shared" si="15"/>
        <v>0</v>
      </c>
      <c r="W108" s="66">
        <f t="shared" si="16"/>
        <v>0</v>
      </c>
      <c r="X108" s="65">
        <f t="shared" si="17"/>
        <v>0</v>
      </c>
      <c r="Y108" s="135">
        <f t="shared" si="19"/>
        <v>0</v>
      </c>
      <c r="Z108" s="135">
        <f t="shared" si="18"/>
        <v>0</v>
      </c>
      <c r="AA108" s="30">
        <f t="shared" si="21"/>
        <v>1</v>
      </c>
      <c r="AB108" s="11"/>
      <c r="AC108" s="67">
        <f t="shared" si="20"/>
        <v>1</v>
      </c>
    </row>
    <row r="109" spans="1:29" ht="15" customHeight="1" x14ac:dyDescent="0.25">
      <c r="A109" s="219"/>
      <c r="B109" s="44"/>
      <c r="C109" s="37"/>
      <c r="D109" s="68"/>
      <c r="E109" s="69"/>
      <c r="F109" s="62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4"/>
      <c r="S109" s="65">
        <f t="shared" si="12"/>
        <v>0</v>
      </c>
      <c r="T109" s="25">
        <f t="shared" si="13"/>
        <v>0</v>
      </c>
      <c r="U109" s="25">
        <f t="shared" si="14"/>
        <v>0</v>
      </c>
      <c r="V109" s="25">
        <f t="shared" si="15"/>
        <v>0</v>
      </c>
      <c r="W109" s="66">
        <f t="shared" si="16"/>
        <v>0</v>
      </c>
      <c r="X109" s="65">
        <f t="shared" si="17"/>
        <v>0</v>
      </c>
      <c r="Y109" s="135">
        <f t="shared" si="19"/>
        <v>0</v>
      </c>
      <c r="Z109" s="135">
        <f t="shared" si="18"/>
        <v>0</v>
      </c>
      <c r="AA109" s="30">
        <f t="shared" si="21"/>
        <v>1</v>
      </c>
      <c r="AB109" s="11"/>
      <c r="AC109" s="67">
        <f t="shared" si="20"/>
        <v>1</v>
      </c>
    </row>
    <row r="110" spans="1:29" ht="15" customHeight="1" x14ac:dyDescent="0.25">
      <c r="A110" s="219"/>
      <c r="B110" s="44"/>
      <c r="C110" s="37"/>
      <c r="D110" s="68"/>
      <c r="E110" s="69"/>
      <c r="F110" s="62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4"/>
      <c r="S110" s="65">
        <f t="shared" si="12"/>
        <v>0</v>
      </c>
      <c r="T110" s="25">
        <f t="shared" si="13"/>
        <v>0</v>
      </c>
      <c r="U110" s="25">
        <f t="shared" si="14"/>
        <v>0</v>
      </c>
      <c r="V110" s="25">
        <f t="shared" si="15"/>
        <v>0</v>
      </c>
      <c r="W110" s="66">
        <f t="shared" si="16"/>
        <v>0</v>
      </c>
      <c r="X110" s="65">
        <f t="shared" si="17"/>
        <v>0</v>
      </c>
      <c r="Y110" s="135">
        <f t="shared" si="19"/>
        <v>0</v>
      </c>
      <c r="Z110" s="135">
        <f t="shared" si="18"/>
        <v>0</v>
      </c>
      <c r="AA110" s="30">
        <f t="shared" si="21"/>
        <v>1</v>
      </c>
      <c r="AB110" s="11"/>
      <c r="AC110" s="67">
        <f t="shared" si="20"/>
        <v>1</v>
      </c>
    </row>
    <row r="111" spans="1:29" ht="15" customHeight="1" x14ac:dyDescent="0.25">
      <c r="A111" s="219"/>
      <c r="B111" s="44"/>
      <c r="C111" s="37"/>
      <c r="D111" s="68"/>
      <c r="E111" s="69"/>
      <c r="F111" s="62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4"/>
      <c r="S111" s="65">
        <f t="shared" si="12"/>
        <v>0</v>
      </c>
      <c r="T111" s="25">
        <f t="shared" si="13"/>
        <v>0</v>
      </c>
      <c r="U111" s="25">
        <f t="shared" si="14"/>
        <v>0</v>
      </c>
      <c r="V111" s="25">
        <f t="shared" si="15"/>
        <v>0</v>
      </c>
      <c r="W111" s="66">
        <f t="shared" si="16"/>
        <v>0</v>
      </c>
      <c r="X111" s="65">
        <f t="shared" si="17"/>
        <v>0</v>
      </c>
      <c r="Y111" s="135">
        <f t="shared" si="19"/>
        <v>0</v>
      </c>
      <c r="Z111" s="135">
        <f t="shared" si="18"/>
        <v>0</v>
      </c>
      <c r="AA111" s="30">
        <f t="shared" si="21"/>
        <v>1</v>
      </c>
      <c r="AB111" s="11"/>
      <c r="AC111" s="67">
        <f t="shared" si="20"/>
        <v>1</v>
      </c>
    </row>
    <row r="112" spans="1:29" ht="15" customHeight="1" x14ac:dyDescent="0.25">
      <c r="A112" s="219"/>
      <c r="B112" s="44"/>
      <c r="C112" s="37"/>
      <c r="D112" s="68"/>
      <c r="E112" s="69"/>
      <c r="F112" s="62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4"/>
      <c r="S112" s="65">
        <f t="shared" si="12"/>
        <v>0</v>
      </c>
      <c r="T112" s="25">
        <f t="shared" si="13"/>
        <v>0</v>
      </c>
      <c r="U112" s="25">
        <f t="shared" si="14"/>
        <v>0</v>
      </c>
      <c r="V112" s="25">
        <f t="shared" si="15"/>
        <v>0</v>
      </c>
      <c r="W112" s="66">
        <f t="shared" si="16"/>
        <v>0</v>
      </c>
      <c r="X112" s="65">
        <f t="shared" si="17"/>
        <v>0</v>
      </c>
      <c r="Y112" s="135">
        <f t="shared" si="19"/>
        <v>0</v>
      </c>
      <c r="Z112" s="135">
        <f t="shared" si="18"/>
        <v>0</v>
      </c>
      <c r="AA112" s="30">
        <f t="shared" si="21"/>
        <v>1</v>
      </c>
      <c r="AB112" s="11"/>
      <c r="AC112" s="67">
        <f t="shared" si="20"/>
        <v>1</v>
      </c>
    </row>
    <row r="113" spans="1:29" ht="15" customHeight="1" x14ac:dyDescent="0.25">
      <c r="A113" s="219"/>
      <c r="B113" s="44"/>
      <c r="C113" s="45"/>
      <c r="D113" s="61"/>
      <c r="E113" s="62"/>
      <c r="F113" s="62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4"/>
      <c r="S113" s="65">
        <f t="shared" si="12"/>
        <v>0</v>
      </c>
      <c r="T113" s="25">
        <f t="shared" si="13"/>
        <v>0</v>
      </c>
      <c r="U113" s="25">
        <f t="shared" si="14"/>
        <v>0</v>
      </c>
      <c r="V113" s="25">
        <f t="shared" si="15"/>
        <v>0</v>
      </c>
      <c r="W113" s="66">
        <f t="shared" si="16"/>
        <v>0</v>
      </c>
      <c r="X113" s="65">
        <f t="shared" si="17"/>
        <v>0</v>
      </c>
      <c r="Y113" s="135">
        <f t="shared" si="19"/>
        <v>0</v>
      </c>
      <c r="Z113" s="135">
        <f t="shared" si="18"/>
        <v>0</v>
      </c>
      <c r="AA113" s="30">
        <f t="shared" si="21"/>
        <v>1</v>
      </c>
      <c r="AB113" s="11"/>
      <c r="AC113" s="67">
        <f t="shared" si="20"/>
        <v>1</v>
      </c>
    </row>
    <row r="114" spans="1:29" ht="15" customHeight="1" x14ac:dyDescent="0.25">
      <c r="A114" s="219"/>
      <c r="B114" s="44"/>
      <c r="C114" s="45"/>
      <c r="D114" s="61"/>
      <c r="E114" s="62"/>
      <c r="F114" s="62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4"/>
      <c r="S114" s="65">
        <f t="shared" si="12"/>
        <v>0</v>
      </c>
      <c r="T114" s="25">
        <f t="shared" si="13"/>
        <v>0</v>
      </c>
      <c r="U114" s="25">
        <f t="shared" si="14"/>
        <v>0</v>
      </c>
      <c r="V114" s="25">
        <f t="shared" si="15"/>
        <v>0</v>
      </c>
      <c r="W114" s="66">
        <f t="shared" si="16"/>
        <v>0</v>
      </c>
      <c r="X114" s="65">
        <f t="shared" si="17"/>
        <v>0</v>
      </c>
      <c r="Y114" s="135">
        <f t="shared" si="19"/>
        <v>0</v>
      </c>
      <c r="Z114" s="135">
        <f t="shared" si="18"/>
        <v>0</v>
      </c>
      <c r="AA114" s="30">
        <f t="shared" si="21"/>
        <v>1</v>
      </c>
      <c r="AB114" s="11"/>
      <c r="AC114" s="67">
        <f t="shared" si="20"/>
        <v>1</v>
      </c>
    </row>
    <row r="115" spans="1:29" ht="15" customHeight="1" x14ac:dyDescent="0.25">
      <c r="A115" s="219"/>
      <c r="B115" s="44"/>
      <c r="C115" s="45"/>
      <c r="D115" s="61"/>
      <c r="E115" s="62"/>
      <c r="F115" s="62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4"/>
      <c r="S115" s="65">
        <f t="shared" si="12"/>
        <v>0</v>
      </c>
      <c r="T115" s="25">
        <f t="shared" si="13"/>
        <v>0</v>
      </c>
      <c r="U115" s="25">
        <f t="shared" si="14"/>
        <v>0</v>
      </c>
      <c r="V115" s="25">
        <f t="shared" si="15"/>
        <v>0</v>
      </c>
      <c r="W115" s="66">
        <f t="shared" si="16"/>
        <v>0</v>
      </c>
      <c r="X115" s="65">
        <f t="shared" si="17"/>
        <v>0</v>
      </c>
      <c r="Y115" s="135">
        <f t="shared" si="19"/>
        <v>0</v>
      </c>
      <c r="Z115" s="135">
        <f t="shared" si="18"/>
        <v>0</v>
      </c>
      <c r="AA115" s="30">
        <f t="shared" si="21"/>
        <v>1</v>
      </c>
      <c r="AB115" s="11"/>
      <c r="AC115" s="67">
        <f t="shared" si="20"/>
        <v>1</v>
      </c>
    </row>
    <row r="116" spans="1:29" ht="15" customHeight="1" x14ac:dyDescent="0.25">
      <c r="A116" s="219"/>
      <c r="B116" s="44"/>
      <c r="C116" s="45"/>
      <c r="D116" s="61"/>
      <c r="E116" s="62"/>
      <c r="F116" s="62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4"/>
      <c r="S116" s="65">
        <f t="shared" si="12"/>
        <v>0</v>
      </c>
      <c r="T116" s="25">
        <f t="shared" si="13"/>
        <v>0</v>
      </c>
      <c r="U116" s="25">
        <f t="shared" si="14"/>
        <v>0</v>
      </c>
      <c r="V116" s="25">
        <f t="shared" si="15"/>
        <v>0</v>
      </c>
      <c r="W116" s="66">
        <f t="shared" si="16"/>
        <v>0</v>
      </c>
      <c r="X116" s="65">
        <f t="shared" si="17"/>
        <v>0</v>
      </c>
      <c r="Y116" s="135">
        <f t="shared" si="19"/>
        <v>0</v>
      </c>
      <c r="Z116" s="135">
        <f t="shared" si="18"/>
        <v>0</v>
      </c>
      <c r="AA116" s="30">
        <f t="shared" si="21"/>
        <v>1</v>
      </c>
      <c r="AB116" s="11"/>
      <c r="AC116" s="67">
        <f t="shared" si="20"/>
        <v>1</v>
      </c>
    </row>
    <row r="117" spans="1:29" ht="15" customHeight="1" x14ac:dyDescent="0.25">
      <c r="A117" s="219"/>
      <c r="B117" s="44"/>
      <c r="C117" s="45"/>
      <c r="D117" s="61"/>
      <c r="E117" s="62"/>
      <c r="F117" s="62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4"/>
      <c r="S117" s="65">
        <f t="shared" si="12"/>
        <v>0</v>
      </c>
      <c r="T117" s="25">
        <f t="shared" si="13"/>
        <v>0</v>
      </c>
      <c r="U117" s="25">
        <f t="shared" si="14"/>
        <v>0</v>
      </c>
      <c r="V117" s="25">
        <f t="shared" si="15"/>
        <v>0</v>
      </c>
      <c r="W117" s="66">
        <f t="shared" si="16"/>
        <v>0</v>
      </c>
      <c r="X117" s="65">
        <f t="shared" si="17"/>
        <v>0</v>
      </c>
      <c r="Y117" s="135">
        <f t="shared" si="19"/>
        <v>0</v>
      </c>
      <c r="Z117" s="135">
        <f t="shared" si="18"/>
        <v>0</v>
      </c>
      <c r="AA117" s="30">
        <f t="shared" si="21"/>
        <v>1</v>
      </c>
      <c r="AB117" s="11"/>
      <c r="AC117" s="67">
        <f t="shared" si="20"/>
        <v>1</v>
      </c>
    </row>
    <row r="118" spans="1:29" ht="15" customHeight="1" x14ac:dyDescent="0.25">
      <c r="A118" s="219"/>
      <c r="B118" s="44"/>
      <c r="C118" s="45"/>
      <c r="D118" s="61"/>
      <c r="E118" s="62"/>
      <c r="F118" s="62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4"/>
      <c r="S118" s="65">
        <f t="shared" si="12"/>
        <v>0</v>
      </c>
      <c r="T118" s="25">
        <f t="shared" si="13"/>
        <v>0</v>
      </c>
      <c r="U118" s="25">
        <f t="shared" si="14"/>
        <v>0</v>
      </c>
      <c r="V118" s="25">
        <f t="shared" si="15"/>
        <v>0</v>
      </c>
      <c r="W118" s="66">
        <f t="shared" si="16"/>
        <v>0</v>
      </c>
      <c r="X118" s="65">
        <f t="shared" si="17"/>
        <v>0</v>
      </c>
      <c r="Y118" s="135">
        <f t="shared" si="19"/>
        <v>0</v>
      </c>
      <c r="Z118" s="135">
        <f t="shared" si="18"/>
        <v>0</v>
      </c>
      <c r="AA118" s="30">
        <f t="shared" si="21"/>
        <v>1</v>
      </c>
      <c r="AB118" s="11"/>
      <c r="AC118" s="67">
        <f t="shared" si="20"/>
        <v>1</v>
      </c>
    </row>
    <row r="119" spans="1:29" ht="15" customHeight="1" x14ac:dyDescent="0.25">
      <c r="A119" s="219"/>
      <c r="B119" s="44"/>
      <c r="C119" s="45"/>
      <c r="D119" s="61"/>
      <c r="E119" s="62"/>
      <c r="F119" s="62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4"/>
      <c r="S119" s="65">
        <f t="shared" si="12"/>
        <v>0</v>
      </c>
      <c r="T119" s="25">
        <f t="shared" si="13"/>
        <v>0</v>
      </c>
      <c r="U119" s="25">
        <f t="shared" si="14"/>
        <v>0</v>
      </c>
      <c r="V119" s="25">
        <f t="shared" si="15"/>
        <v>0</v>
      </c>
      <c r="W119" s="66">
        <f t="shared" si="16"/>
        <v>0</v>
      </c>
      <c r="X119" s="65">
        <f t="shared" si="17"/>
        <v>0</v>
      </c>
      <c r="Y119" s="135">
        <f t="shared" si="19"/>
        <v>0</v>
      </c>
      <c r="Z119" s="135">
        <f t="shared" si="18"/>
        <v>0</v>
      </c>
      <c r="AA119" s="30">
        <f t="shared" si="21"/>
        <v>1</v>
      </c>
      <c r="AB119" s="11"/>
      <c r="AC119" s="67">
        <f t="shared" si="20"/>
        <v>1</v>
      </c>
    </row>
    <row r="120" spans="1:29" ht="15" customHeight="1" x14ac:dyDescent="0.25">
      <c r="A120" s="219"/>
      <c r="B120" s="44"/>
      <c r="C120" s="45"/>
      <c r="D120" s="61"/>
      <c r="E120" s="62"/>
      <c r="F120" s="62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4"/>
      <c r="S120" s="65">
        <f t="shared" si="12"/>
        <v>0</v>
      </c>
      <c r="T120" s="25">
        <f t="shared" si="13"/>
        <v>0</v>
      </c>
      <c r="U120" s="25">
        <f t="shared" si="14"/>
        <v>0</v>
      </c>
      <c r="V120" s="25">
        <f t="shared" si="15"/>
        <v>0</v>
      </c>
      <c r="W120" s="66">
        <f t="shared" si="16"/>
        <v>0</v>
      </c>
      <c r="X120" s="65">
        <f t="shared" si="17"/>
        <v>0</v>
      </c>
      <c r="Y120" s="135">
        <f t="shared" si="19"/>
        <v>0</v>
      </c>
      <c r="Z120" s="135">
        <f t="shared" si="18"/>
        <v>0</v>
      </c>
      <c r="AA120" s="30">
        <f t="shared" si="21"/>
        <v>1</v>
      </c>
      <c r="AB120" s="11"/>
      <c r="AC120" s="67">
        <f t="shared" si="20"/>
        <v>1</v>
      </c>
    </row>
    <row r="121" spans="1:29" ht="15" customHeight="1" x14ac:dyDescent="0.25">
      <c r="A121" s="219"/>
      <c r="B121" s="44"/>
      <c r="C121" s="45"/>
      <c r="D121" s="61"/>
      <c r="E121" s="62"/>
      <c r="F121" s="62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4"/>
      <c r="S121" s="65">
        <f t="shared" si="12"/>
        <v>0</v>
      </c>
      <c r="T121" s="25">
        <f t="shared" si="13"/>
        <v>0</v>
      </c>
      <c r="U121" s="25">
        <f t="shared" si="14"/>
        <v>0</v>
      </c>
      <c r="V121" s="25">
        <f t="shared" si="15"/>
        <v>0</v>
      </c>
      <c r="W121" s="66">
        <f t="shared" si="16"/>
        <v>0</v>
      </c>
      <c r="X121" s="65">
        <f t="shared" si="17"/>
        <v>0</v>
      </c>
      <c r="Y121" s="135">
        <f t="shared" si="19"/>
        <v>0</v>
      </c>
      <c r="Z121" s="135">
        <f t="shared" si="18"/>
        <v>0</v>
      </c>
      <c r="AA121" s="30">
        <f t="shared" si="21"/>
        <v>1</v>
      </c>
      <c r="AB121" s="11"/>
      <c r="AC121" s="67">
        <f t="shared" si="20"/>
        <v>1</v>
      </c>
    </row>
    <row r="122" spans="1:29" ht="15" customHeight="1" x14ac:dyDescent="0.25">
      <c r="A122" s="219"/>
      <c r="B122" s="44"/>
      <c r="C122" s="45"/>
      <c r="D122" s="61"/>
      <c r="E122" s="62"/>
      <c r="F122" s="62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4"/>
      <c r="S122" s="65">
        <f t="shared" si="12"/>
        <v>0</v>
      </c>
      <c r="T122" s="25">
        <f t="shared" si="13"/>
        <v>0</v>
      </c>
      <c r="U122" s="25">
        <f t="shared" si="14"/>
        <v>0</v>
      </c>
      <c r="V122" s="25">
        <f t="shared" si="15"/>
        <v>0</v>
      </c>
      <c r="W122" s="66">
        <f t="shared" si="16"/>
        <v>0</v>
      </c>
      <c r="X122" s="65">
        <f t="shared" si="17"/>
        <v>0</v>
      </c>
      <c r="Y122" s="135">
        <f t="shared" si="19"/>
        <v>0</v>
      </c>
      <c r="Z122" s="135">
        <f t="shared" si="18"/>
        <v>0</v>
      </c>
      <c r="AA122" s="30">
        <f t="shared" si="21"/>
        <v>1</v>
      </c>
      <c r="AB122" s="11"/>
      <c r="AC122" s="67">
        <f t="shared" si="20"/>
        <v>1</v>
      </c>
    </row>
    <row r="123" spans="1:29" ht="15" customHeight="1" x14ac:dyDescent="0.25">
      <c r="A123" s="219"/>
      <c r="B123" s="44"/>
      <c r="C123" s="45"/>
      <c r="D123" s="61"/>
      <c r="E123" s="62"/>
      <c r="F123" s="62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4"/>
      <c r="S123" s="65">
        <f t="shared" si="12"/>
        <v>0</v>
      </c>
      <c r="T123" s="25">
        <f t="shared" si="13"/>
        <v>0</v>
      </c>
      <c r="U123" s="25">
        <f t="shared" si="14"/>
        <v>0</v>
      </c>
      <c r="V123" s="25">
        <f t="shared" si="15"/>
        <v>0</v>
      </c>
      <c r="W123" s="66">
        <f t="shared" si="16"/>
        <v>0</v>
      </c>
      <c r="X123" s="65">
        <f t="shared" si="17"/>
        <v>0</v>
      </c>
      <c r="Y123" s="135">
        <f t="shared" si="19"/>
        <v>0</v>
      </c>
      <c r="Z123" s="135">
        <f t="shared" si="18"/>
        <v>0</v>
      </c>
      <c r="AA123" s="30">
        <f t="shared" si="21"/>
        <v>1</v>
      </c>
      <c r="AB123" s="11"/>
      <c r="AC123" s="67">
        <f t="shared" si="20"/>
        <v>1</v>
      </c>
    </row>
    <row r="124" spans="1:29" ht="15" customHeight="1" x14ac:dyDescent="0.25">
      <c r="A124" s="219"/>
      <c r="B124" s="44"/>
      <c r="C124" s="45"/>
      <c r="D124" s="61"/>
      <c r="E124" s="62"/>
      <c r="F124" s="62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4"/>
      <c r="S124" s="65">
        <f t="shared" si="12"/>
        <v>0</v>
      </c>
      <c r="T124" s="25">
        <f t="shared" si="13"/>
        <v>0</v>
      </c>
      <c r="U124" s="25">
        <f t="shared" si="14"/>
        <v>0</v>
      </c>
      <c r="V124" s="25">
        <f t="shared" si="15"/>
        <v>0</v>
      </c>
      <c r="W124" s="66">
        <f t="shared" si="16"/>
        <v>0</v>
      </c>
      <c r="X124" s="65">
        <f t="shared" si="17"/>
        <v>0</v>
      </c>
      <c r="Y124" s="135">
        <f t="shared" si="19"/>
        <v>0</v>
      </c>
      <c r="Z124" s="135">
        <f t="shared" si="18"/>
        <v>0</v>
      </c>
      <c r="AA124" s="30">
        <f t="shared" si="21"/>
        <v>1</v>
      </c>
      <c r="AB124" s="11"/>
      <c r="AC124" s="67">
        <f t="shared" si="20"/>
        <v>1</v>
      </c>
    </row>
    <row r="125" spans="1:29" ht="15" customHeight="1" x14ac:dyDescent="0.25">
      <c r="A125" s="219"/>
      <c r="B125" s="44"/>
      <c r="C125" s="45"/>
      <c r="D125" s="61"/>
      <c r="E125" s="62"/>
      <c r="F125" s="62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4"/>
      <c r="S125" s="65">
        <f t="shared" si="12"/>
        <v>0</v>
      </c>
      <c r="T125" s="25">
        <f t="shared" si="13"/>
        <v>0</v>
      </c>
      <c r="U125" s="25">
        <f t="shared" si="14"/>
        <v>0</v>
      </c>
      <c r="V125" s="25">
        <f t="shared" si="15"/>
        <v>0</v>
      </c>
      <c r="W125" s="66">
        <f t="shared" si="16"/>
        <v>0</v>
      </c>
      <c r="X125" s="65">
        <f t="shared" si="17"/>
        <v>0</v>
      </c>
      <c r="Y125" s="135">
        <f t="shared" si="19"/>
        <v>0</v>
      </c>
      <c r="Z125" s="135">
        <f t="shared" si="18"/>
        <v>0</v>
      </c>
      <c r="AA125" s="30">
        <f t="shared" si="21"/>
        <v>1</v>
      </c>
      <c r="AB125" s="11"/>
      <c r="AC125" s="67">
        <f t="shared" si="20"/>
        <v>1</v>
      </c>
    </row>
    <row r="126" spans="1:29" ht="15" customHeight="1" x14ac:dyDescent="0.25">
      <c r="A126" s="219"/>
      <c r="B126" s="44"/>
      <c r="C126" s="45"/>
      <c r="D126" s="61"/>
      <c r="E126" s="62"/>
      <c r="F126" s="62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4"/>
      <c r="S126" s="65">
        <f t="shared" si="12"/>
        <v>0</v>
      </c>
      <c r="T126" s="25">
        <f t="shared" si="13"/>
        <v>0</v>
      </c>
      <c r="U126" s="25">
        <f t="shared" si="14"/>
        <v>0</v>
      </c>
      <c r="V126" s="25">
        <f t="shared" si="15"/>
        <v>0</v>
      </c>
      <c r="W126" s="66">
        <f t="shared" si="16"/>
        <v>0</v>
      </c>
      <c r="X126" s="65">
        <f t="shared" si="17"/>
        <v>0</v>
      </c>
      <c r="Y126" s="135">
        <f t="shared" si="19"/>
        <v>0</v>
      </c>
      <c r="Z126" s="135">
        <f t="shared" si="18"/>
        <v>0</v>
      </c>
      <c r="AA126" s="30">
        <f t="shared" si="21"/>
        <v>1</v>
      </c>
      <c r="AB126" s="11"/>
      <c r="AC126" s="67">
        <f t="shared" si="20"/>
        <v>1</v>
      </c>
    </row>
    <row r="127" spans="1:29" ht="15" customHeight="1" x14ac:dyDescent="0.25">
      <c r="A127" s="219"/>
      <c r="B127" s="44"/>
      <c r="C127" s="45"/>
      <c r="D127" s="61"/>
      <c r="E127" s="62"/>
      <c r="F127" s="62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4"/>
      <c r="S127" s="65">
        <f t="shared" si="12"/>
        <v>0</v>
      </c>
      <c r="T127" s="25">
        <f t="shared" si="13"/>
        <v>0</v>
      </c>
      <c r="U127" s="25">
        <f t="shared" si="14"/>
        <v>0</v>
      </c>
      <c r="V127" s="25">
        <f t="shared" si="15"/>
        <v>0</v>
      </c>
      <c r="W127" s="66">
        <f t="shared" si="16"/>
        <v>0</v>
      </c>
      <c r="X127" s="65">
        <f t="shared" si="17"/>
        <v>0</v>
      </c>
      <c r="Y127" s="135">
        <f t="shared" si="19"/>
        <v>0</v>
      </c>
      <c r="Z127" s="135">
        <f t="shared" si="18"/>
        <v>0</v>
      </c>
      <c r="AA127" s="30">
        <f t="shared" si="21"/>
        <v>1</v>
      </c>
      <c r="AB127" s="11"/>
      <c r="AC127" s="67">
        <f t="shared" si="20"/>
        <v>1</v>
      </c>
    </row>
    <row r="128" spans="1:29" ht="15" customHeight="1" x14ac:dyDescent="0.25">
      <c r="A128" s="219"/>
      <c r="B128" s="44"/>
      <c r="C128" s="45"/>
      <c r="D128" s="61"/>
      <c r="E128" s="62"/>
      <c r="F128" s="62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4"/>
      <c r="S128" s="65">
        <f t="shared" si="12"/>
        <v>0</v>
      </c>
      <c r="T128" s="25">
        <f t="shared" si="13"/>
        <v>0</v>
      </c>
      <c r="U128" s="25">
        <f t="shared" si="14"/>
        <v>0</v>
      </c>
      <c r="V128" s="25">
        <f t="shared" si="15"/>
        <v>0</v>
      </c>
      <c r="W128" s="66">
        <f t="shared" si="16"/>
        <v>0</v>
      </c>
      <c r="X128" s="65">
        <f t="shared" si="17"/>
        <v>0</v>
      </c>
      <c r="Y128" s="135">
        <f t="shared" si="19"/>
        <v>0</v>
      </c>
      <c r="Z128" s="135">
        <f t="shared" si="18"/>
        <v>0</v>
      </c>
      <c r="AA128" s="30">
        <f t="shared" si="21"/>
        <v>1</v>
      </c>
      <c r="AB128" s="11"/>
      <c r="AC128" s="67">
        <f t="shared" si="20"/>
        <v>1</v>
      </c>
    </row>
    <row r="129" spans="1:29" ht="15" customHeight="1" x14ac:dyDescent="0.25">
      <c r="A129" s="219"/>
      <c r="B129" s="44"/>
      <c r="C129" s="24"/>
      <c r="D129" s="68"/>
      <c r="E129" s="69"/>
      <c r="F129" s="62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4"/>
      <c r="S129" s="65">
        <f t="shared" si="12"/>
        <v>0</v>
      </c>
      <c r="T129" s="25">
        <f t="shared" si="13"/>
        <v>0</v>
      </c>
      <c r="U129" s="25">
        <f t="shared" si="14"/>
        <v>0</v>
      </c>
      <c r="V129" s="25">
        <f t="shared" si="15"/>
        <v>0</v>
      </c>
      <c r="W129" s="66">
        <f t="shared" si="16"/>
        <v>0</v>
      </c>
      <c r="X129" s="65">
        <f t="shared" si="17"/>
        <v>0</v>
      </c>
      <c r="Y129" s="135">
        <f t="shared" si="19"/>
        <v>0</v>
      </c>
      <c r="Z129" s="135">
        <f t="shared" si="18"/>
        <v>0</v>
      </c>
      <c r="AA129" s="30">
        <f t="shared" si="21"/>
        <v>1</v>
      </c>
      <c r="AB129" s="11"/>
      <c r="AC129" s="67">
        <f t="shared" si="20"/>
        <v>1</v>
      </c>
    </row>
    <row r="130" spans="1:29" ht="15" customHeight="1" x14ac:dyDescent="0.25">
      <c r="A130" s="219"/>
      <c r="B130" s="44"/>
      <c r="C130" s="24"/>
      <c r="D130" s="68"/>
      <c r="E130" s="69"/>
      <c r="F130" s="62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4"/>
      <c r="S130" s="65">
        <f t="shared" si="12"/>
        <v>0</v>
      </c>
      <c r="T130" s="25">
        <f t="shared" si="13"/>
        <v>0</v>
      </c>
      <c r="U130" s="25">
        <f t="shared" si="14"/>
        <v>0</v>
      </c>
      <c r="V130" s="25">
        <f t="shared" si="15"/>
        <v>0</v>
      </c>
      <c r="W130" s="66">
        <f t="shared" si="16"/>
        <v>0</v>
      </c>
      <c r="X130" s="65">
        <f t="shared" si="17"/>
        <v>0</v>
      </c>
      <c r="Y130" s="135">
        <f t="shared" si="19"/>
        <v>0</v>
      </c>
      <c r="Z130" s="135">
        <f t="shared" si="18"/>
        <v>0</v>
      </c>
      <c r="AA130" s="30">
        <f t="shared" si="21"/>
        <v>1</v>
      </c>
      <c r="AB130" s="11"/>
      <c r="AC130" s="67">
        <f t="shared" si="20"/>
        <v>1</v>
      </c>
    </row>
    <row r="131" spans="1:29" ht="15" customHeight="1" x14ac:dyDescent="0.25">
      <c r="A131" s="219"/>
      <c r="B131" s="44"/>
      <c r="C131" s="24"/>
      <c r="D131" s="68"/>
      <c r="E131" s="69"/>
      <c r="F131" s="62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4"/>
      <c r="S131" s="65">
        <f t="shared" si="12"/>
        <v>0</v>
      </c>
      <c r="T131" s="25">
        <f t="shared" si="13"/>
        <v>0</v>
      </c>
      <c r="U131" s="25">
        <f t="shared" si="14"/>
        <v>0</v>
      </c>
      <c r="V131" s="25">
        <f t="shared" si="15"/>
        <v>0</v>
      </c>
      <c r="W131" s="66">
        <f t="shared" si="16"/>
        <v>0</v>
      </c>
      <c r="X131" s="65">
        <f t="shared" si="17"/>
        <v>0</v>
      </c>
      <c r="Y131" s="135">
        <f t="shared" si="19"/>
        <v>0</v>
      </c>
      <c r="Z131" s="135">
        <f t="shared" si="18"/>
        <v>0</v>
      </c>
      <c r="AA131" s="30">
        <f t="shared" si="21"/>
        <v>1</v>
      </c>
      <c r="AB131" s="11"/>
      <c r="AC131" s="67">
        <f t="shared" si="20"/>
        <v>1</v>
      </c>
    </row>
    <row r="132" spans="1:29" ht="15" customHeight="1" x14ac:dyDescent="0.25">
      <c r="A132" s="219"/>
      <c r="B132" s="44"/>
      <c r="C132" s="24"/>
      <c r="D132" s="68"/>
      <c r="E132" s="69"/>
      <c r="F132" s="62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/>
      <c r="S132" s="65">
        <f t="shared" si="12"/>
        <v>0</v>
      </c>
      <c r="T132" s="25">
        <f t="shared" si="13"/>
        <v>0</v>
      </c>
      <c r="U132" s="25">
        <f t="shared" si="14"/>
        <v>0</v>
      </c>
      <c r="V132" s="25">
        <f t="shared" si="15"/>
        <v>0</v>
      </c>
      <c r="W132" s="66">
        <f t="shared" si="16"/>
        <v>0</v>
      </c>
      <c r="X132" s="65">
        <f t="shared" si="17"/>
        <v>0</v>
      </c>
      <c r="Y132" s="135">
        <f t="shared" si="19"/>
        <v>0</v>
      </c>
      <c r="Z132" s="135">
        <f t="shared" si="18"/>
        <v>0</v>
      </c>
      <c r="AA132" s="30">
        <f t="shared" si="21"/>
        <v>1</v>
      </c>
      <c r="AB132" s="11"/>
      <c r="AC132" s="67">
        <f t="shared" si="20"/>
        <v>1</v>
      </c>
    </row>
    <row r="133" spans="1:29" ht="15" customHeight="1" x14ac:dyDescent="0.25">
      <c r="A133" s="219"/>
      <c r="B133" s="44"/>
      <c r="C133" s="37"/>
      <c r="D133" s="68"/>
      <c r="E133" s="69"/>
      <c r="F133" s="62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4"/>
      <c r="S133" s="65">
        <f t="shared" si="12"/>
        <v>0</v>
      </c>
      <c r="T133" s="25">
        <f t="shared" si="13"/>
        <v>0</v>
      </c>
      <c r="U133" s="25">
        <f t="shared" si="14"/>
        <v>0</v>
      </c>
      <c r="V133" s="25">
        <f t="shared" si="15"/>
        <v>0</v>
      </c>
      <c r="W133" s="66">
        <f t="shared" si="16"/>
        <v>0</v>
      </c>
      <c r="X133" s="65">
        <f t="shared" si="17"/>
        <v>0</v>
      </c>
      <c r="Y133" s="135">
        <f t="shared" si="19"/>
        <v>0</v>
      </c>
      <c r="Z133" s="135">
        <f t="shared" si="18"/>
        <v>0</v>
      </c>
      <c r="AA133" s="30">
        <f t="shared" si="21"/>
        <v>1</v>
      </c>
      <c r="AB133" s="11"/>
      <c r="AC133" s="67">
        <f t="shared" si="20"/>
        <v>1</v>
      </c>
    </row>
    <row r="134" spans="1:29" ht="15" customHeight="1" x14ac:dyDescent="0.25">
      <c r="A134" s="219"/>
      <c r="B134" s="44"/>
      <c r="C134" s="37"/>
      <c r="D134" s="68"/>
      <c r="E134" s="69"/>
      <c r="F134" s="62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4"/>
      <c r="S134" s="65">
        <f t="shared" si="12"/>
        <v>0</v>
      </c>
      <c r="T134" s="25">
        <f t="shared" si="13"/>
        <v>0</v>
      </c>
      <c r="U134" s="25">
        <f t="shared" si="14"/>
        <v>0</v>
      </c>
      <c r="V134" s="25">
        <f t="shared" si="15"/>
        <v>0</v>
      </c>
      <c r="W134" s="66">
        <f t="shared" si="16"/>
        <v>0</v>
      </c>
      <c r="X134" s="65">
        <f t="shared" si="17"/>
        <v>0</v>
      </c>
      <c r="Y134" s="135">
        <f t="shared" si="19"/>
        <v>0</v>
      </c>
      <c r="Z134" s="135">
        <f t="shared" si="18"/>
        <v>0</v>
      </c>
      <c r="AA134" s="30">
        <f t="shared" ref="AA134:AA155" si="22">RANK(Z134,$Z$6:$Z$155,0)</f>
        <v>1</v>
      </c>
      <c r="AB134" s="11"/>
      <c r="AC134" s="67">
        <f t="shared" si="20"/>
        <v>1</v>
      </c>
    </row>
    <row r="135" spans="1:29" ht="15" customHeight="1" x14ac:dyDescent="0.25">
      <c r="A135" s="219"/>
      <c r="B135" s="44"/>
      <c r="C135" s="37"/>
      <c r="D135" s="68"/>
      <c r="E135" s="69"/>
      <c r="F135" s="62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4"/>
      <c r="S135" s="65">
        <f t="shared" ref="S135:S154" si="23">COUNTIFS(D135:R135,$S$4)</f>
        <v>0</v>
      </c>
      <c r="T135" s="25">
        <f t="shared" ref="T135:T154" si="24">COUNTIFS(D135:R135,$T$4)</f>
        <v>0</v>
      </c>
      <c r="U135" s="25">
        <f t="shared" ref="U135:U154" si="25">COUNTIFS(D135:R135,$U$4)</f>
        <v>0</v>
      </c>
      <c r="V135" s="25">
        <f t="shared" ref="V135:V154" si="26">COUNTIFS(D135:R135,$V$4)</f>
        <v>0</v>
      </c>
      <c r="W135" s="66">
        <f t="shared" ref="W135:W154" si="27">COUNTIFS(D135:R135,$W$4)</f>
        <v>0</v>
      </c>
      <c r="X135" s="65">
        <f t="shared" ref="X135:X155" si="28">COUNTIF(D135:R135,"&gt;"&amp;0)</f>
        <v>0</v>
      </c>
      <c r="Y135" s="135">
        <f t="shared" si="19"/>
        <v>0</v>
      </c>
      <c r="Z135" s="135">
        <f t="shared" ref="Z135:Z155" si="29">IF(X135=0,0,Y135/X135)</f>
        <v>0</v>
      </c>
      <c r="AA135" s="30">
        <f t="shared" si="22"/>
        <v>1</v>
      </c>
      <c r="AB135" s="11"/>
      <c r="AC135" s="67">
        <f t="shared" si="20"/>
        <v>1</v>
      </c>
    </row>
    <row r="136" spans="1:29" ht="15" customHeight="1" x14ac:dyDescent="0.25">
      <c r="A136" s="219"/>
      <c r="B136" s="44"/>
      <c r="C136" s="37"/>
      <c r="D136" s="68"/>
      <c r="E136" s="69"/>
      <c r="F136" s="62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4"/>
      <c r="S136" s="65">
        <f t="shared" si="23"/>
        <v>0</v>
      </c>
      <c r="T136" s="25">
        <f t="shared" si="24"/>
        <v>0</v>
      </c>
      <c r="U136" s="25">
        <f t="shared" si="25"/>
        <v>0</v>
      </c>
      <c r="V136" s="25">
        <f t="shared" si="26"/>
        <v>0</v>
      </c>
      <c r="W136" s="66">
        <f t="shared" si="27"/>
        <v>0</v>
      </c>
      <c r="X136" s="65">
        <f t="shared" si="28"/>
        <v>0</v>
      </c>
      <c r="Y136" s="135">
        <f t="shared" ref="Y136:Y155" si="30">COUNTIF(D136:R136,"&gt;="&amp;$B$3)</f>
        <v>0</v>
      </c>
      <c r="Z136" s="135">
        <f t="shared" si="29"/>
        <v>0</v>
      </c>
      <c r="AA136" s="30">
        <f t="shared" si="22"/>
        <v>1</v>
      </c>
      <c r="AB136" s="11"/>
      <c r="AC136" s="67">
        <f t="shared" ref="AC136:AC155" si="31">IF($Z136&gt;$G$3,3,IF($Z136&gt;$F$3,2,IF($Z136&gt;=$E$3,1,IF($Z136&lt;$E$3,1,))))</f>
        <v>1</v>
      </c>
    </row>
    <row r="137" spans="1:29" ht="15" customHeight="1" x14ac:dyDescent="0.25">
      <c r="A137" s="219"/>
      <c r="B137" s="44"/>
      <c r="C137" s="45"/>
      <c r="D137" s="61"/>
      <c r="E137" s="62"/>
      <c r="F137" s="62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4"/>
      <c r="S137" s="65">
        <f t="shared" si="23"/>
        <v>0</v>
      </c>
      <c r="T137" s="25">
        <f t="shared" si="24"/>
        <v>0</v>
      </c>
      <c r="U137" s="25">
        <f t="shared" si="25"/>
        <v>0</v>
      </c>
      <c r="V137" s="25">
        <f t="shared" si="26"/>
        <v>0</v>
      </c>
      <c r="W137" s="66">
        <f t="shared" si="27"/>
        <v>0</v>
      </c>
      <c r="X137" s="65">
        <f t="shared" si="28"/>
        <v>0</v>
      </c>
      <c r="Y137" s="135">
        <f t="shared" si="30"/>
        <v>0</v>
      </c>
      <c r="Z137" s="135">
        <f t="shared" si="29"/>
        <v>0</v>
      </c>
      <c r="AA137" s="30">
        <f t="shared" si="22"/>
        <v>1</v>
      </c>
      <c r="AB137" s="11"/>
      <c r="AC137" s="67">
        <f t="shared" si="31"/>
        <v>1</v>
      </c>
    </row>
    <row r="138" spans="1:29" ht="15" customHeight="1" x14ac:dyDescent="0.25">
      <c r="A138" s="219"/>
      <c r="B138" s="44"/>
      <c r="C138" s="45"/>
      <c r="D138" s="61"/>
      <c r="E138" s="62"/>
      <c r="F138" s="62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4"/>
      <c r="S138" s="65">
        <f t="shared" si="23"/>
        <v>0</v>
      </c>
      <c r="T138" s="25">
        <f t="shared" si="24"/>
        <v>0</v>
      </c>
      <c r="U138" s="25">
        <f t="shared" si="25"/>
        <v>0</v>
      </c>
      <c r="V138" s="25">
        <f t="shared" si="26"/>
        <v>0</v>
      </c>
      <c r="W138" s="66">
        <f t="shared" si="27"/>
        <v>0</v>
      </c>
      <c r="X138" s="65">
        <f t="shared" si="28"/>
        <v>0</v>
      </c>
      <c r="Y138" s="135">
        <f t="shared" si="30"/>
        <v>0</v>
      </c>
      <c r="Z138" s="135">
        <f t="shared" si="29"/>
        <v>0</v>
      </c>
      <c r="AA138" s="30">
        <f t="shared" si="22"/>
        <v>1</v>
      </c>
      <c r="AB138" s="11"/>
      <c r="AC138" s="67">
        <f t="shared" si="31"/>
        <v>1</v>
      </c>
    </row>
    <row r="139" spans="1:29" ht="15" customHeight="1" x14ac:dyDescent="0.25">
      <c r="A139" s="219"/>
      <c r="B139" s="44"/>
      <c r="C139" s="45"/>
      <c r="D139" s="61"/>
      <c r="E139" s="62"/>
      <c r="F139" s="62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4"/>
      <c r="S139" s="65">
        <f t="shared" si="23"/>
        <v>0</v>
      </c>
      <c r="T139" s="25">
        <f t="shared" si="24"/>
        <v>0</v>
      </c>
      <c r="U139" s="25">
        <f t="shared" si="25"/>
        <v>0</v>
      </c>
      <c r="V139" s="25">
        <f t="shared" si="26"/>
        <v>0</v>
      </c>
      <c r="W139" s="66">
        <f t="shared" si="27"/>
        <v>0</v>
      </c>
      <c r="X139" s="65">
        <f t="shared" si="28"/>
        <v>0</v>
      </c>
      <c r="Y139" s="135">
        <f t="shared" si="30"/>
        <v>0</v>
      </c>
      <c r="Z139" s="135">
        <f t="shared" si="29"/>
        <v>0</v>
      </c>
      <c r="AA139" s="30">
        <f t="shared" si="22"/>
        <v>1</v>
      </c>
      <c r="AB139" s="11"/>
      <c r="AC139" s="67">
        <f t="shared" si="31"/>
        <v>1</v>
      </c>
    </row>
    <row r="140" spans="1:29" ht="15" customHeight="1" x14ac:dyDescent="0.25">
      <c r="A140" s="219"/>
      <c r="B140" s="44"/>
      <c r="C140" s="45"/>
      <c r="D140" s="61"/>
      <c r="E140" s="62"/>
      <c r="F140" s="62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4"/>
      <c r="S140" s="65">
        <f t="shared" si="23"/>
        <v>0</v>
      </c>
      <c r="T140" s="25">
        <f t="shared" si="24"/>
        <v>0</v>
      </c>
      <c r="U140" s="25">
        <f t="shared" si="25"/>
        <v>0</v>
      </c>
      <c r="V140" s="25">
        <f t="shared" si="26"/>
        <v>0</v>
      </c>
      <c r="W140" s="66">
        <f t="shared" si="27"/>
        <v>0</v>
      </c>
      <c r="X140" s="65">
        <f t="shared" si="28"/>
        <v>0</v>
      </c>
      <c r="Y140" s="135">
        <f t="shared" si="30"/>
        <v>0</v>
      </c>
      <c r="Z140" s="135">
        <f t="shared" si="29"/>
        <v>0</v>
      </c>
      <c r="AA140" s="30">
        <f t="shared" si="22"/>
        <v>1</v>
      </c>
      <c r="AB140" s="11"/>
      <c r="AC140" s="67">
        <f t="shared" si="31"/>
        <v>1</v>
      </c>
    </row>
    <row r="141" spans="1:29" ht="15" customHeight="1" x14ac:dyDescent="0.25">
      <c r="A141" s="219"/>
      <c r="B141" s="44"/>
      <c r="C141" s="45"/>
      <c r="D141" s="61"/>
      <c r="E141" s="62"/>
      <c r="F141" s="62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4"/>
      <c r="S141" s="65">
        <f t="shared" si="23"/>
        <v>0</v>
      </c>
      <c r="T141" s="25">
        <f t="shared" si="24"/>
        <v>0</v>
      </c>
      <c r="U141" s="25">
        <f t="shared" si="25"/>
        <v>0</v>
      </c>
      <c r="V141" s="25">
        <f t="shared" si="26"/>
        <v>0</v>
      </c>
      <c r="W141" s="66">
        <f t="shared" si="27"/>
        <v>0</v>
      </c>
      <c r="X141" s="65">
        <f t="shared" si="28"/>
        <v>0</v>
      </c>
      <c r="Y141" s="135">
        <f t="shared" si="30"/>
        <v>0</v>
      </c>
      <c r="Z141" s="135">
        <f t="shared" si="29"/>
        <v>0</v>
      </c>
      <c r="AA141" s="30">
        <f t="shared" si="22"/>
        <v>1</v>
      </c>
      <c r="AB141" s="11"/>
      <c r="AC141" s="67">
        <f t="shared" si="31"/>
        <v>1</v>
      </c>
    </row>
    <row r="142" spans="1:29" ht="15" customHeight="1" x14ac:dyDescent="0.25">
      <c r="A142" s="219"/>
      <c r="B142" s="44"/>
      <c r="C142" s="45"/>
      <c r="D142" s="61"/>
      <c r="E142" s="62"/>
      <c r="F142" s="62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4"/>
      <c r="S142" s="65">
        <f t="shared" si="23"/>
        <v>0</v>
      </c>
      <c r="T142" s="25">
        <f t="shared" si="24"/>
        <v>0</v>
      </c>
      <c r="U142" s="25">
        <f t="shared" si="25"/>
        <v>0</v>
      </c>
      <c r="V142" s="25">
        <f t="shared" si="26"/>
        <v>0</v>
      </c>
      <c r="W142" s="66">
        <f t="shared" si="27"/>
        <v>0</v>
      </c>
      <c r="X142" s="65">
        <f t="shared" si="28"/>
        <v>0</v>
      </c>
      <c r="Y142" s="135">
        <f t="shared" si="30"/>
        <v>0</v>
      </c>
      <c r="Z142" s="135">
        <f t="shared" si="29"/>
        <v>0</v>
      </c>
      <c r="AA142" s="30">
        <f t="shared" si="22"/>
        <v>1</v>
      </c>
      <c r="AB142" s="11"/>
      <c r="AC142" s="67">
        <f t="shared" si="31"/>
        <v>1</v>
      </c>
    </row>
    <row r="143" spans="1:29" ht="15" customHeight="1" x14ac:dyDescent="0.25">
      <c r="A143" s="219"/>
      <c r="B143" s="44"/>
      <c r="C143" s="45"/>
      <c r="D143" s="61"/>
      <c r="E143" s="62"/>
      <c r="F143" s="62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4"/>
      <c r="S143" s="65">
        <f t="shared" si="23"/>
        <v>0</v>
      </c>
      <c r="T143" s="25">
        <f t="shared" si="24"/>
        <v>0</v>
      </c>
      <c r="U143" s="25">
        <f t="shared" si="25"/>
        <v>0</v>
      </c>
      <c r="V143" s="25">
        <f t="shared" si="26"/>
        <v>0</v>
      </c>
      <c r="W143" s="66">
        <f t="shared" si="27"/>
        <v>0</v>
      </c>
      <c r="X143" s="65">
        <f t="shared" si="28"/>
        <v>0</v>
      </c>
      <c r="Y143" s="135">
        <f t="shared" si="30"/>
        <v>0</v>
      </c>
      <c r="Z143" s="135">
        <f t="shared" si="29"/>
        <v>0</v>
      </c>
      <c r="AA143" s="30">
        <f t="shared" si="22"/>
        <v>1</v>
      </c>
      <c r="AB143" s="11"/>
      <c r="AC143" s="67">
        <f t="shared" si="31"/>
        <v>1</v>
      </c>
    </row>
    <row r="144" spans="1:29" ht="15" customHeight="1" x14ac:dyDescent="0.25">
      <c r="A144" s="219"/>
      <c r="B144" s="44"/>
      <c r="C144" s="45"/>
      <c r="D144" s="61"/>
      <c r="E144" s="62"/>
      <c r="F144" s="62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4"/>
      <c r="S144" s="65">
        <f t="shared" si="23"/>
        <v>0</v>
      </c>
      <c r="T144" s="25">
        <f t="shared" si="24"/>
        <v>0</v>
      </c>
      <c r="U144" s="25">
        <f t="shared" si="25"/>
        <v>0</v>
      </c>
      <c r="V144" s="25">
        <f t="shared" si="26"/>
        <v>0</v>
      </c>
      <c r="W144" s="66">
        <f t="shared" si="27"/>
        <v>0</v>
      </c>
      <c r="X144" s="65">
        <f t="shared" si="28"/>
        <v>0</v>
      </c>
      <c r="Y144" s="135">
        <f t="shared" si="30"/>
        <v>0</v>
      </c>
      <c r="Z144" s="135">
        <f t="shared" si="29"/>
        <v>0</v>
      </c>
      <c r="AA144" s="30">
        <f t="shared" si="22"/>
        <v>1</v>
      </c>
      <c r="AB144" s="11"/>
      <c r="AC144" s="67">
        <f t="shared" si="31"/>
        <v>1</v>
      </c>
    </row>
    <row r="145" spans="1:29" ht="15" customHeight="1" x14ac:dyDescent="0.25">
      <c r="A145" s="219"/>
      <c r="B145" s="44"/>
      <c r="C145" s="45"/>
      <c r="D145" s="61"/>
      <c r="E145" s="62"/>
      <c r="F145" s="62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4"/>
      <c r="S145" s="65">
        <f t="shared" si="23"/>
        <v>0</v>
      </c>
      <c r="T145" s="25">
        <f t="shared" si="24"/>
        <v>0</v>
      </c>
      <c r="U145" s="25">
        <f t="shared" si="25"/>
        <v>0</v>
      </c>
      <c r="V145" s="25">
        <f t="shared" si="26"/>
        <v>0</v>
      </c>
      <c r="W145" s="66">
        <f t="shared" si="27"/>
        <v>0</v>
      </c>
      <c r="X145" s="65">
        <f t="shared" si="28"/>
        <v>0</v>
      </c>
      <c r="Y145" s="135">
        <f t="shared" si="30"/>
        <v>0</v>
      </c>
      <c r="Z145" s="135">
        <f t="shared" si="29"/>
        <v>0</v>
      </c>
      <c r="AA145" s="30">
        <f t="shared" si="22"/>
        <v>1</v>
      </c>
      <c r="AB145" s="11"/>
      <c r="AC145" s="67">
        <f t="shared" si="31"/>
        <v>1</v>
      </c>
    </row>
    <row r="146" spans="1:29" ht="15" customHeight="1" x14ac:dyDescent="0.25">
      <c r="A146" s="219"/>
      <c r="B146" s="44"/>
      <c r="C146" s="45"/>
      <c r="D146" s="61"/>
      <c r="E146" s="62"/>
      <c r="F146" s="62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4"/>
      <c r="S146" s="65">
        <f t="shared" si="23"/>
        <v>0</v>
      </c>
      <c r="T146" s="25">
        <f t="shared" si="24"/>
        <v>0</v>
      </c>
      <c r="U146" s="25">
        <f t="shared" si="25"/>
        <v>0</v>
      </c>
      <c r="V146" s="25">
        <f t="shared" si="26"/>
        <v>0</v>
      </c>
      <c r="W146" s="66">
        <f t="shared" si="27"/>
        <v>0</v>
      </c>
      <c r="X146" s="65">
        <f t="shared" si="28"/>
        <v>0</v>
      </c>
      <c r="Y146" s="135">
        <f t="shared" si="30"/>
        <v>0</v>
      </c>
      <c r="Z146" s="135">
        <f t="shared" si="29"/>
        <v>0</v>
      </c>
      <c r="AA146" s="30">
        <f t="shared" si="22"/>
        <v>1</v>
      </c>
      <c r="AB146" s="11"/>
      <c r="AC146" s="67">
        <f t="shared" si="31"/>
        <v>1</v>
      </c>
    </row>
    <row r="147" spans="1:29" ht="15" customHeight="1" x14ac:dyDescent="0.25">
      <c r="A147" s="219"/>
      <c r="B147" s="44"/>
      <c r="C147" s="45"/>
      <c r="D147" s="61"/>
      <c r="E147" s="62"/>
      <c r="F147" s="62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4"/>
      <c r="S147" s="65">
        <f t="shared" si="23"/>
        <v>0</v>
      </c>
      <c r="T147" s="25">
        <f t="shared" si="24"/>
        <v>0</v>
      </c>
      <c r="U147" s="25">
        <f t="shared" si="25"/>
        <v>0</v>
      </c>
      <c r="V147" s="25">
        <f t="shared" si="26"/>
        <v>0</v>
      </c>
      <c r="W147" s="66">
        <f t="shared" si="27"/>
        <v>0</v>
      </c>
      <c r="X147" s="65">
        <f t="shared" si="28"/>
        <v>0</v>
      </c>
      <c r="Y147" s="135">
        <f t="shared" si="30"/>
        <v>0</v>
      </c>
      <c r="Z147" s="135">
        <f t="shared" si="29"/>
        <v>0</v>
      </c>
      <c r="AA147" s="30">
        <f t="shared" si="22"/>
        <v>1</v>
      </c>
      <c r="AB147" s="11"/>
      <c r="AC147" s="67">
        <f t="shared" si="31"/>
        <v>1</v>
      </c>
    </row>
    <row r="148" spans="1:29" ht="15" customHeight="1" x14ac:dyDescent="0.25">
      <c r="A148" s="219"/>
      <c r="B148" s="44"/>
      <c r="C148" s="45"/>
      <c r="D148" s="61"/>
      <c r="E148" s="62"/>
      <c r="F148" s="62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4"/>
      <c r="S148" s="65">
        <f t="shared" si="23"/>
        <v>0</v>
      </c>
      <c r="T148" s="25">
        <f t="shared" si="24"/>
        <v>0</v>
      </c>
      <c r="U148" s="25">
        <f t="shared" si="25"/>
        <v>0</v>
      </c>
      <c r="V148" s="25">
        <f t="shared" si="26"/>
        <v>0</v>
      </c>
      <c r="W148" s="66">
        <f t="shared" si="27"/>
        <v>0</v>
      </c>
      <c r="X148" s="65">
        <f t="shared" si="28"/>
        <v>0</v>
      </c>
      <c r="Y148" s="135">
        <f t="shared" si="30"/>
        <v>0</v>
      </c>
      <c r="Z148" s="135">
        <f t="shared" si="29"/>
        <v>0</v>
      </c>
      <c r="AA148" s="30">
        <f t="shared" si="22"/>
        <v>1</v>
      </c>
      <c r="AB148" s="11"/>
      <c r="AC148" s="67">
        <f t="shared" si="31"/>
        <v>1</v>
      </c>
    </row>
    <row r="149" spans="1:29" ht="15" customHeight="1" x14ac:dyDescent="0.25">
      <c r="A149" s="219"/>
      <c r="B149" s="44"/>
      <c r="C149" s="45"/>
      <c r="D149" s="61"/>
      <c r="E149" s="62"/>
      <c r="F149" s="62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4"/>
      <c r="S149" s="65">
        <f t="shared" si="23"/>
        <v>0</v>
      </c>
      <c r="T149" s="25">
        <f t="shared" si="24"/>
        <v>0</v>
      </c>
      <c r="U149" s="25">
        <f t="shared" si="25"/>
        <v>0</v>
      </c>
      <c r="V149" s="25">
        <f t="shared" si="26"/>
        <v>0</v>
      </c>
      <c r="W149" s="66">
        <f t="shared" si="27"/>
        <v>0</v>
      </c>
      <c r="X149" s="65">
        <f t="shared" si="28"/>
        <v>0</v>
      </c>
      <c r="Y149" s="135">
        <f t="shared" si="30"/>
        <v>0</v>
      </c>
      <c r="Z149" s="135">
        <f t="shared" si="29"/>
        <v>0</v>
      </c>
      <c r="AA149" s="30">
        <f t="shared" si="22"/>
        <v>1</v>
      </c>
      <c r="AB149" s="11"/>
      <c r="AC149" s="67">
        <f t="shared" si="31"/>
        <v>1</v>
      </c>
    </row>
    <row r="150" spans="1:29" ht="15" customHeight="1" x14ac:dyDescent="0.25">
      <c r="A150" s="219"/>
      <c r="B150" s="44"/>
      <c r="C150" s="45"/>
      <c r="D150" s="61"/>
      <c r="E150" s="62"/>
      <c r="F150" s="62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4"/>
      <c r="S150" s="65">
        <f t="shared" si="23"/>
        <v>0</v>
      </c>
      <c r="T150" s="25">
        <f t="shared" si="24"/>
        <v>0</v>
      </c>
      <c r="U150" s="25">
        <f t="shared" si="25"/>
        <v>0</v>
      </c>
      <c r="V150" s="25">
        <f t="shared" si="26"/>
        <v>0</v>
      </c>
      <c r="W150" s="66">
        <f t="shared" si="27"/>
        <v>0</v>
      </c>
      <c r="X150" s="65">
        <f t="shared" si="28"/>
        <v>0</v>
      </c>
      <c r="Y150" s="135">
        <f t="shared" si="30"/>
        <v>0</v>
      </c>
      <c r="Z150" s="135">
        <f t="shared" si="29"/>
        <v>0</v>
      </c>
      <c r="AA150" s="30">
        <f t="shared" si="22"/>
        <v>1</v>
      </c>
      <c r="AB150" s="11"/>
      <c r="AC150" s="67">
        <f t="shared" si="31"/>
        <v>1</v>
      </c>
    </row>
    <row r="151" spans="1:29" ht="15" customHeight="1" x14ac:dyDescent="0.25">
      <c r="A151" s="219"/>
      <c r="B151" s="44"/>
      <c r="C151" s="45"/>
      <c r="D151" s="61"/>
      <c r="E151" s="62"/>
      <c r="F151" s="62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4"/>
      <c r="S151" s="65">
        <f t="shared" si="23"/>
        <v>0</v>
      </c>
      <c r="T151" s="25">
        <f t="shared" si="24"/>
        <v>0</v>
      </c>
      <c r="U151" s="25">
        <f t="shared" si="25"/>
        <v>0</v>
      </c>
      <c r="V151" s="25">
        <f t="shared" si="26"/>
        <v>0</v>
      </c>
      <c r="W151" s="66">
        <f t="shared" si="27"/>
        <v>0</v>
      </c>
      <c r="X151" s="65">
        <f t="shared" si="28"/>
        <v>0</v>
      </c>
      <c r="Y151" s="135">
        <f t="shared" si="30"/>
        <v>0</v>
      </c>
      <c r="Z151" s="135">
        <f t="shared" si="29"/>
        <v>0</v>
      </c>
      <c r="AA151" s="30">
        <f t="shared" si="22"/>
        <v>1</v>
      </c>
      <c r="AB151" s="11"/>
      <c r="AC151" s="67">
        <f t="shared" si="31"/>
        <v>1</v>
      </c>
    </row>
    <row r="152" spans="1:29" ht="15" customHeight="1" x14ac:dyDescent="0.25">
      <c r="A152" s="219"/>
      <c r="B152" s="44"/>
      <c r="C152" s="45"/>
      <c r="D152" s="61"/>
      <c r="E152" s="62"/>
      <c r="F152" s="62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4"/>
      <c r="S152" s="65">
        <f t="shared" si="23"/>
        <v>0</v>
      </c>
      <c r="T152" s="25">
        <f t="shared" si="24"/>
        <v>0</v>
      </c>
      <c r="U152" s="25">
        <f t="shared" si="25"/>
        <v>0</v>
      </c>
      <c r="V152" s="25">
        <f t="shared" si="26"/>
        <v>0</v>
      </c>
      <c r="W152" s="66">
        <f t="shared" si="27"/>
        <v>0</v>
      </c>
      <c r="X152" s="65">
        <f t="shared" si="28"/>
        <v>0</v>
      </c>
      <c r="Y152" s="135">
        <f t="shared" si="30"/>
        <v>0</v>
      </c>
      <c r="Z152" s="135">
        <f t="shared" si="29"/>
        <v>0</v>
      </c>
      <c r="AA152" s="30">
        <f t="shared" si="22"/>
        <v>1</v>
      </c>
      <c r="AB152" s="11"/>
      <c r="AC152" s="67">
        <f t="shared" si="31"/>
        <v>1</v>
      </c>
    </row>
    <row r="153" spans="1:29" ht="15" customHeight="1" x14ac:dyDescent="0.25">
      <c r="A153" s="219"/>
      <c r="B153" s="44"/>
      <c r="C153" s="24"/>
      <c r="D153" s="68"/>
      <c r="E153" s="69"/>
      <c r="F153" s="62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4"/>
      <c r="S153" s="65">
        <f t="shared" si="23"/>
        <v>0</v>
      </c>
      <c r="T153" s="25">
        <f t="shared" si="24"/>
        <v>0</v>
      </c>
      <c r="U153" s="25">
        <f t="shared" si="25"/>
        <v>0</v>
      </c>
      <c r="V153" s="25">
        <f t="shared" si="26"/>
        <v>0</v>
      </c>
      <c r="W153" s="66">
        <f t="shared" si="27"/>
        <v>0</v>
      </c>
      <c r="X153" s="65">
        <f t="shared" si="28"/>
        <v>0</v>
      </c>
      <c r="Y153" s="135">
        <f t="shared" si="30"/>
        <v>0</v>
      </c>
      <c r="Z153" s="135">
        <f t="shared" si="29"/>
        <v>0</v>
      </c>
      <c r="AA153" s="30">
        <f t="shared" si="22"/>
        <v>1</v>
      </c>
      <c r="AB153" s="11"/>
      <c r="AC153" s="67">
        <f t="shared" si="31"/>
        <v>1</v>
      </c>
    </row>
    <row r="154" spans="1:29" ht="15" customHeight="1" x14ac:dyDescent="0.25">
      <c r="A154" s="219"/>
      <c r="B154" s="44"/>
      <c r="C154" s="24"/>
      <c r="D154" s="68"/>
      <c r="E154" s="69"/>
      <c r="F154" s="62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4"/>
      <c r="S154" s="65">
        <f t="shared" si="23"/>
        <v>0</v>
      </c>
      <c r="T154" s="25">
        <f t="shared" si="24"/>
        <v>0</v>
      </c>
      <c r="U154" s="25">
        <f t="shared" si="25"/>
        <v>0</v>
      </c>
      <c r="V154" s="25">
        <f t="shared" si="26"/>
        <v>0</v>
      </c>
      <c r="W154" s="66">
        <f t="shared" si="27"/>
        <v>0</v>
      </c>
      <c r="X154" s="65">
        <f t="shared" si="28"/>
        <v>0</v>
      </c>
      <c r="Y154" s="135">
        <f t="shared" si="30"/>
        <v>0</v>
      </c>
      <c r="Z154" s="135">
        <f t="shared" si="29"/>
        <v>0</v>
      </c>
      <c r="AA154" s="30">
        <f t="shared" si="22"/>
        <v>1</v>
      </c>
      <c r="AB154" s="11"/>
      <c r="AC154" s="67">
        <f t="shared" si="31"/>
        <v>1</v>
      </c>
    </row>
    <row r="155" spans="1:29" ht="15" customHeight="1" thickBot="1" x14ac:dyDescent="0.3">
      <c r="A155" s="219"/>
      <c r="B155" s="72"/>
      <c r="C155" s="38"/>
      <c r="D155" s="73"/>
      <c r="E155" s="74"/>
      <c r="F155" s="74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6"/>
      <c r="S155" s="77">
        <f t="shared" ref="S155" si="32">COUNTIFS(D155:R155,$S$4)</f>
        <v>0</v>
      </c>
      <c r="T155" s="78">
        <f t="shared" ref="T155" si="33">COUNTIFS(D155:R155,$T$4)</f>
        <v>0</v>
      </c>
      <c r="U155" s="78">
        <f t="shared" ref="U155" si="34">COUNTIFS(D155:R155,$U$4)</f>
        <v>0</v>
      </c>
      <c r="V155" s="78">
        <f t="shared" ref="V155" si="35">COUNTIFS(D155:R155,$V$4)</f>
        <v>0</v>
      </c>
      <c r="W155" s="93">
        <f t="shared" ref="W155" si="36">COUNTIFS(D155:R155,$W$4)</f>
        <v>0</v>
      </c>
      <c r="X155" s="77">
        <f t="shared" si="28"/>
        <v>0</v>
      </c>
      <c r="Y155" s="140">
        <f t="shared" si="30"/>
        <v>0</v>
      </c>
      <c r="Z155" s="140">
        <f t="shared" si="29"/>
        <v>0</v>
      </c>
      <c r="AA155" s="79">
        <f t="shared" si="22"/>
        <v>1</v>
      </c>
      <c r="AB155" s="80"/>
      <c r="AC155" s="200">
        <f t="shared" si="31"/>
        <v>1</v>
      </c>
    </row>
    <row r="156" spans="1:29" ht="15" customHeight="1" x14ac:dyDescent="0.25">
      <c r="T156" s="5"/>
      <c r="U156" s="5"/>
      <c r="V156" s="5"/>
      <c r="W156" s="5"/>
      <c r="X156" s="5"/>
      <c r="Y156" s="5"/>
      <c r="Z156" s="5"/>
      <c r="AA156" s="5"/>
      <c r="AB156" s="1"/>
      <c r="AC156" s="1"/>
    </row>
    <row r="157" spans="1:29" ht="15" customHeight="1" x14ac:dyDescent="0.25">
      <c r="AB157" s="1"/>
      <c r="AC157" s="1"/>
    </row>
    <row r="172" spans="1:29" s="1" customFormat="1" ht="15" customHeight="1" x14ac:dyDescent="0.25">
      <c r="A172" s="11"/>
      <c r="C172"/>
      <c r="G172"/>
      <c r="H172"/>
      <c r="I172"/>
      <c r="J172" s="8"/>
      <c r="K172" s="8"/>
      <c r="L172"/>
      <c r="M172"/>
      <c r="N172"/>
      <c r="O172"/>
      <c r="P172"/>
      <c r="Q172"/>
      <c r="R172"/>
      <c r="S172"/>
      <c r="AB172"/>
      <c r="AC172"/>
    </row>
    <row r="173" spans="1:29" s="1" customFormat="1" ht="15" customHeight="1" x14ac:dyDescent="0.25">
      <c r="A173" s="11"/>
      <c r="C173"/>
      <c r="G173"/>
      <c r="H173"/>
      <c r="I173"/>
      <c r="J173"/>
      <c r="K173"/>
      <c r="L173"/>
      <c r="M173"/>
      <c r="N173"/>
      <c r="O173"/>
      <c r="P173"/>
      <c r="Q173"/>
      <c r="R173"/>
      <c r="S173" s="9"/>
      <c r="W173" s="9"/>
      <c r="X173" s="9"/>
      <c r="Y173" s="9"/>
      <c r="Z173" s="9"/>
      <c r="AB173"/>
      <c r="AC173"/>
    </row>
    <row r="177" spans="2:9" ht="15" customHeight="1" x14ac:dyDescent="0.25">
      <c r="I177" s="10"/>
    </row>
    <row r="179" spans="2:9" ht="15" customHeight="1" x14ac:dyDescent="0.25">
      <c r="B179" s="36"/>
      <c r="C179" s="11"/>
      <c r="G179" s="11"/>
      <c r="H179" s="11"/>
    </row>
    <row r="180" spans="2:9" ht="15" customHeight="1" x14ac:dyDescent="0.25">
      <c r="B180" s="36"/>
      <c r="C180" s="11"/>
      <c r="G180" s="11"/>
      <c r="H180" s="11"/>
    </row>
    <row r="181" spans="2:9" ht="15" customHeight="1" x14ac:dyDescent="0.25">
      <c r="B181" s="36"/>
      <c r="C181" s="55"/>
      <c r="G181" s="11"/>
      <c r="H181" s="11"/>
    </row>
    <row r="182" spans="2:9" ht="15" customHeight="1" x14ac:dyDescent="0.25">
      <c r="B182" s="36"/>
      <c r="C182" s="55"/>
      <c r="G182" s="11"/>
      <c r="H182" s="11"/>
    </row>
    <row r="183" spans="2:9" ht="15" customHeight="1" x14ac:dyDescent="0.25">
      <c r="B183" s="36"/>
      <c r="C183" s="55"/>
      <c r="G183" s="11"/>
      <c r="H183" s="11"/>
    </row>
    <row r="184" spans="2:9" ht="15" customHeight="1" x14ac:dyDescent="0.25">
      <c r="B184" s="36"/>
      <c r="C184" s="55"/>
      <c r="G184" s="11"/>
      <c r="H184" s="11"/>
    </row>
    <row r="185" spans="2:9" ht="15" customHeight="1" x14ac:dyDescent="0.25">
      <c r="B185" s="36"/>
      <c r="C185" s="55"/>
      <c r="G185" s="11"/>
      <c r="H185" s="11"/>
    </row>
    <row r="186" spans="2:9" ht="15" customHeight="1" x14ac:dyDescent="0.25">
      <c r="B186" s="36"/>
      <c r="C186" s="55"/>
      <c r="G186" s="11"/>
      <c r="H186" s="11"/>
    </row>
    <row r="187" spans="2:9" ht="15" customHeight="1" x14ac:dyDescent="0.25">
      <c r="B187" s="36"/>
      <c r="C187" s="55"/>
      <c r="G187" s="11"/>
      <c r="H187" s="11"/>
    </row>
    <row r="188" spans="2:9" ht="15" customHeight="1" x14ac:dyDescent="0.25">
      <c r="B188" s="36"/>
      <c r="C188" s="55"/>
      <c r="G188" s="11"/>
      <c r="H188" s="11"/>
    </row>
    <row r="189" spans="2:9" ht="15" customHeight="1" x14ac:dyDescent="0.25">
      <c r="B189" s="36"/>
      <c r="C189" s="55"/>
      <c r="G189" s="11"/>
      <c r="H189" s="11"/>
    </row>
    <row r="190" spans="2:9" ht="15" customHeight="1" x14ac:dyDescent="0.25">
      <c r="B190" s="36"/>
      <c r="C190" s="55"/>
      <c r="G190" s="11"/>
      <c r="H190" s="11"/>
    </row>
    <row r="191" spans="2:9" ht="15" customHeight="1" x14ac:dyDescent="0.25">
      <c r="B191" s="36"/>
      <c r="C191" s="55"/>
      <c r="G191" s="11"/>
      <c r="H191" s="11"/>
    </row>
    <row r="192" spans="2:9" ht="15" customHeight="1" x14ac:dyDescent="0.25">
      <c r="B192" s="36"/>
      <c r="C192" s="55"/>
      <c r="G192" s="11"/>
      <c r="H192" s="11"/>
      <c r="I192" s="11"/>
    </row>
    <row r="193" spans="2:9" ht="15" customHeight="1" x14ac:dyDescent="0.25">
      <c r="B193" s="36"/>
      <c r="C193" s="55"/>
      <c r="G193" s="11"/>
      <c r="H193" s="11"/>
      <c r="I193" s="11"/>
    </row>
  </sheetData>
  <mergeCells count="11">
    <mergeCell ref="A6:A155"/>
    <mergeCell ref="B2:C2"/>
    <mergeCell ref="B3:C3"/>
    <mergeCell ref="B4:C4"/>
    <mergeCell ref="S4:S5"/>
    <mergeCell ref="S1:AA3"/>
    <mergeCell ref="D4:R4"/>
    <mergeCell ref="T4:T5"/>
    <mergeCell ref="U4:U5"/>
    <mergeCell ref="V4:V5"/>
    <mergeCell ref="W4:W5"/>
  </mergeCells>
  <conditionalFormatting sqref="AC113:AC1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:AC1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9:AC1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9:AC1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5:AC8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5:AC8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1:AC6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1:AC6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:AC1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:AC1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1:AC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1:AC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8:AC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8:AC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C15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7:AC15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zoomScale="90" zoomScaleNormal="90" workbookViewId="0"/>
  </sheetViews>
  <sheetFormatPr defaultRowHeight="15" x14ac:dyDescent="0.25"/>
  <cols>
    <col min="1" max="1" width="14" bestFit="1" customWidth="1"/>
    <col min="2" max="2" width="14.7109375" bestFit="1" customWidth="1"/>
    <col min="3" max="17" width="10.140625" bestFit="1" customWidth="1"/>
    <col min="18" max="18" width="11.85546875" bestFit="1" customWidth="1"/>
    <col min="19" max="19" width="13.85546875" bestFit="1" customWidth="1"/>
    <col min="20" max="20" width="11.28515625" bestFit="1" customWidth="1"/>
    <col min="21" max="21" width="7.5703125" bestFit="1" customWidth="1"/>
    <col min="22" max="22" width="10.28515625" bestFit="1" customWidth="1"/>
  </cols>
  <sheetData>
    <row r="1" spans="1:22" x14ac:dyDescent="0.25">
      <c r="A1" s="265" t="str">
        <f>'FS ANALYSIS (scale values)'!B5</f>
        <v>Adm2_Code</v>
      </c>
      <c r="B1" s="265" t="str">
        <f>'FS ANALYSIS (scale values)'!C5</f>
        <v>Adm2_Name</v>
      </c>
      <c r="C1" s="265" t="str">
        <f>'FS ANALYSIS (scale values)'!D5</f>
        <v>Mon-YR</v>
      </c>
      <c r="D1" s="265" t="str">
        <f>'FS ANALYSIS (scale values)'!E5</f>
        <v>Mon-YR</v>
      </c>
      <c r="E1" s="265" t="str">
        <f>'FS ANALYSIS (scale values)'!F5</f>
        <v>Mon-YR</v>
      </c>
      <c r="F1" s="265" t="str">
        <f>'FS ANALYSIS (scale values)'!G5</f>
        <v>Mon-YR</v>
      </c>
      <c r="G1" s="265" t="str">
        <f>'FS ANALYSIS (scale values)'!H5</f>
        <v>Mon-YR</v>
      </c>
      <c r="H1" s="265" t="str">
        <f>'FS ANALYSIS (scale values)'!I5</f>
        <v>Mon-YR</v>
      </c>
      <c r="I1" s="265" t="str">
        <f>'FS ANALYSIS (scale values)'!J5</f>
        <v>Mon-YR</v>
      </c>
      <c r="J1" s="265" t="str">
        <f>'FS ANALYSIS (scale values)'!K5</f>
        <v>Mon-YR</v>
      </c>
      <c r="K1" s="265" t="str">
        <f>'FS ANALYSIS (scale values)'!L5</f>
        <v>Mon-YR</v>
      </c>
      <c r="L1" s="265" t="str">
        <f>'FS ANALYSIS (scale values)'!M5</f>
        <v>Mon-YR</v>
      </c>
      <c r="M1" s="265" t="str">
        <f>'FS ANALYSIS (scale values)'!N5</f>
        <v>Mon-YR</v>
      </c>
      <c r="N1" s="265" t="str">
        <f>'FS ANALYSIS (scale values)'!O5</f>
        <v>Mon-YR</v>
      </c>
      <c r="O1" s="265" t="str">
        <f>'FS ANALYSIS (scale values)'!P5</f>
        <v>Mon-YR</v>
      </c>
      <c r="P1" s="265" t="str">
        <f>'FS ANALYSIS (scale values)'!Q5</f>
        <v>Mon-YR</v>
      </c>
      <c r="Q1" s="265" t="str">
        <f>'FS ANALYSIS (scale values)'!R5</f>
        <v>Mon-YR</v>
      </c>
      <c r="R1" s="265" t="str">
        <f>'FS ANALYSIS (scale values)'!X4</f>
        <v>NumRnds</v>
      </c>
      <c r="S1" s="265" t="str">
        <f>'FS ANALYSIS (scale values)'!Y4</f>
        <v>OverPhase3</v>
      </c>
      <c r="T1" s="265" t="str">
        <f>'FS ANALYSIS (scale values)'!Z4</f>
        <v>Perc_Rec</v>
      </c>
      <c r="U1" s="265" t="str">
        <f>'FS ANALYSIS (scale values)'!AA4</f>
        <v>Rank</v>
      </c>
      <c r="V1" s="265" t="str">
        <f>'FS ANALYSIS (scale values)'!AC4</f>
        <v>FI_Class</v>
      </c>
    </row>
    <row r="2" spans="1:22" x14ac:dyDescent="0.25">
      <c r="A2">
        <f>'FS ANALYSIS (scale values)'!B6</f>
        <v>0</v>
      </c>
      <c r="B2">
        <f>'FS ANALYSIS (scale values)'!C6</f>
        <v>0</v>
      </c>
      <c r="C2">
        <f>'FS ANALYSIS (scale values)'!D6</f>
        <v>0</v>
      </c>
      <c r="D2">
        <f>'FS ANALYSIS (scale values)'!E6</f>
        <v>0</v>
      </c>
      <c r="E2">
        <f>'FS ANALYSIS (scale values)'!F6</f>
        <v>0</v>
      </c>
      <c r="F2">
        <f>'FS ANALYSIS (scale values)'!G6</f>
        <v>0</v>
      </c>
      <c r="G2">
        <f>'FS ANALYSIS (scale values)'!H6</f>
        <v>0</v>
      </c>
      <c r="H2">
        <f>'FS ANALYSIS (scale values)'!I6</f>
        <v>0</v>
      </c>
      <c r="I2">
        <f>'FS ANALYSIS (scale values)'!J6</f>
        <v>0</v>
      </c>
      <c r="J2">
        <f>'FS ANALYSIS (scale values)'!K6</f>
        <v>0</v>
      </c>
      <c r="K2">
        <f>'FS ANALYSIS (scale values)'!L6</f>
        <v>0</v>
      </c>
      <c r="L2">
        <f>'FS ANALYSIS (scale values)'!M6</f>
        <v>0</v>
      </c>
      <c r="M2">
        <f>'FS ANALYSIS (scale values)'!N6</f>
        <v>0</v>
      </c>
      <c r="N2">
        <f>'FS ANALYSIS (scale values)'!O6</f>
        <v>0</v>
      </c>
      <c r="O2">
        <f>'FS ANALYSIS (scale values)'!P6</f>
        <v>0</v>
      </c>
      <c r="P2">
        <f>'FS ANALYSIS (scale values)'!Q6</f>
        <v>0</v>
      </c>
      <c r="Q2">
        <f>'FS ANALYSIS (scale values)'!R6</f>
        <v>0</v>
      </c>
      <c r="R2">
        <f>'FS ANALYSIS (scale values)'!X6</f>
        <v>0</v>
      </c>
      <c r="S2">
        <f>'FS ANALYSIS (scale values)'!Y6</f>
        <v>0</v>
      </c>
      <c r="T2" s="6">
        <f>'FS ANALYSIS (scale values)'!Z6</f>
        <v>0</v>
      </c>
      <c r="U2">
        <f>'FS ANALYSIS (scale values)'!AA6</f>
        <v>1</v>
      </c>
      <c r="V2" s="181">
        <f>'FS ANALYSIS (scale values)'!AC6</f>
        <v>1</v>
      </c>
    </row>
    <row r="3" spans="1:22" x14ac:dyDescent="0.25">
      <c r="A3">
        <f>'FS ANALYSIS (scale values)'!B7</f>
        <v>0</v>
      </c>
      <c r="B3">
        <f>'FS ANALYSIS (scale values)'!C7</f>
        <v>0</v>
      </c>
      <c r="C3">
        <f>'FS ANALYSIS (scale values)'!D7</f>
        <v>0</v>
      </c>
      <c r="D3">
        <f>'FS ANALYSIS (scale values)'!E7</f>
        <v>0</v>
      </c>
      <c r="E3">
        <f>'FS ANALYSIS (scale values)'!F7</f>
        <v>0</v>
      </c>
      <c r="F3">
        <f>'FS ANALYSIS (scale values)'!G7</f>
        <v>0</v>
      </c>
      <c r="G3">
        <f>'FS ANALYSIS (scale values)'!H7</f>
        <v>0</v>
      </c>
      <c r="H3">
        <f>'FS ANALYSIS (scale values)'!I7</f>
        <v>0</v>
      </c>
      <c r="I3">
        <f>'FS ANALYSIS (scale values)'!J7</f>
        <v>0</v>
      </c>
      <c r="J3">
        <f>'FS ANALYSIS (scale values)'!K7</f>
        <v>0</v>
      </c>
      <c r="K3">
        <f>'FS ANALYSIS (scale values)'!L7</f>
        <v>0</v>
      </c>
      <c r="L3">
        <f>'FS ANALYSIS (scale values)'!M7</f>
        <v>0</v>
      </c>
      <c r="M3">
        <f>'FS ANALYSIS (scale values)'!N7</f>
        <v>0</v>
      </c>
      <c r="N3">
        <f>'FS ANALYSIS (scale values)'!O7</f>
        <v>0</v>
      </c>
      <c r="O3">
        <f>'FS ANALYSIS (scale values)'!P7</f>
        <v>0</v>
      </c>
      <c r="P3">
        <f>'FS ANALYSIS (scale values)'!Q7</f>
        <v>0</v>
      </c>
      <c r="Q3">
        <f>'FS ANALYSIS (scale values)'!R7</f>
        <v>0</v>
      </c>
      <c r="R3">
        <f>'FS ANALYSIS (scale values)'!X7</f>
        <v>0</v>
      </c>
      <c r="S3">
        <f>'FS ANALYSIS (scale values)'!Y7</f>
        <v>0</v>
      </c>
      <c r="T3" s="6">
        <f>'FS ANALYSIS (scale values)'!Z7</f>
        <v>0</v>
      </c>
      <c r="U3">
        <f>'FS ANALYSIS (scale values)'!AA7</f>
        <v>1</v>
      </c>
      <c r="V3" s="181">
        <f>'FS ANALYSIS (scale values)'!AC7</f>
        <v>1</v>
      </c>
    </row>
    <row r="4" spans="1:22" x14ac:dyDescent="0.25">
      <c r="A4">
        <f>'FS ANALYSIS (scale values)'!B8</f>
        <v>0</v>
      </c>
      <c r="B4">
        <f>'FS ANALYSIS (scale values)'!C8</f>
        <v>0</v>
      </c>
      <c r="C4">
        <f>'FS ANALYSIS (scale values)'!D8</f>
        <v>0</v>
      </c>
      <c r="D4">
        <f>'FS ANALYSIS (scale values)'!E8</f>
        <v>0</v>
      </c>
      <c r="E4">
        <f>'FS ANALYSIS (scale values)'!F8</f>
        <v>0</v>
      </c>
      <c r="F4">
        <f>'FS ANALYSIS (scale values)'!G8</f>
        <v>0</v>
      </c>
      <c r="G4">
        <f>'FS ANALYSIS (scale values)'!H8</f>
        <v>0</v>
      </c>
      <c r="H4">
        <f>'FS ANALYSIS (scale values)'!I8</f>
        <v>0</v>
      </c>
      <c r="I4">
        <f>'FS ANALYSIS (scale values)'!J8</f>
        <v>0</v>
      </c>
      <c r="J4">
        <f>'FS ANALYSIS (scale values)'!K8</f>
        <v>0</v>
      </c>
      <c r="K4">
        <f>'FS ANALYSIS (scale values)'!L8</f>
        <v>0</v>
      </c>
      <c r="L4">
        <f>'FS ANALYSIS (scale values)'!M8</f>
        <v>0</v>
      </c>
      <c r="M4">
        <f>'FS ANALYSIS (scale values)'!N8</f>
        <v>0</v>
      </c>
      <c r="N4">
        <f>'FS ANALYSIS (scale values)'!O8</f>
        <v>0</v>
      </c>
      <c r="O4">
        <f>'FS ANALYSIS (scale values)'!P8</f>
        <v>0</v>
      </c>
      <c r="P4">
        <f>'FS ANALYSIS (scale values)'!Q8</f>
        <v>0</v>
      </c>
      <c r="Q4">
        <f>'FS ANALYSIS (scale values)'!R8</f>
        <v>0</v>
      </c>
      <c r="R4">
        <f>'FS ANALYSIS (scale values)'!X8</f>
        <v>0</v>
      </c>
      <c r="S4">
        <f>'FS ANALYSIS (scale values)'!Y8</f>
        <v>0</v>
      </c>
      <c r="T4" s="6">
        <f>'FS ANALYSIS (scale values)'!Z8</f>
        <v>0</v>
      </c>
      <c r="U4">
        <f>'FS ANALYSIS (scale values)'!AA8</f>
        <v>1</v>
      </c>
      <c r="V4" s="181">
        <f>'FS ANALYSIS (scale values)'!AC8</f>
        <v>1</v>
      </c>
    </row>
    <row r="5" spans="1:22" x14ac:dyDescent="0.25">
      <c r="A5">
        <f>'FS ANALYSIS (scale values)'!B9</f>
        <v>0</v>
      </c>
      <c r="B5">
        <f>'FS ANALYSIS (scale values)'!C9</f>
        <v>0</v>
      </c>
      <c r="C5">
        <f>'FS ANALYSIS (scale values)'!D9</f>
        <v>0</v>
      </c>
      <c r="D5">
        <f>'FS ANALYSIS (scale values)'!E9</f>
        <v>0</v>
      </c>
      <c r="E5">
        <f>'FS ANALYSIS (scale values)'!F9</f>
        <v>0</v>
      </c>
      <c r="F5">
        <f>'FS ANALYSIS (scale values)'!G9</f>
        <v>0</v>
      </c>
      <c r="G5">
        <f>'FS ANALYSIS (scale values)'!H9</f>
        <v>0</v>
      </c>
      <c r="H5">
        <f>'FS ANALYSIS (scale values)'!I9</f>
        <v>0</v>
      </c>
      <c r="I5">
        <f>'FS ANALYSIS (scale values)'!J9</f>
        <v>0</v>
      </c>
      <c r="J5">
        <f>'FS ANALYSIS (scale values)'!K9</f>
        <v>0</v>
      </c>
      <c r="K5">
        <f>'FS ANALYSIS (scale values)'!L9</f>
        <v>0</v>
      </c>
      <c r="L5">
        <f>'FS ANALYSIS (scale values)'!M9</f>
        <v>0</v>
      </c>
      <c r="M5">
        <f>'FS ANALYSIS (scale values)'!N9</f>
        <v>0</v>
      </c>
      <c r="N5">
        <f>'FS ANALYSIS (scale values)'!O9</f>
        <v>0</v>
      </c>
      <c r="O5">
        <f>'FS ANALYSIS (scale values)'!P9</f>
        <v>0</v>
      </c>
      <c r="P5">
        <f>'FS ANALYSIS (scale values)'!Q9</f>
        <v>0</v>
      </c>
      <c r="Q5">
        <f>'FS ANALYSIS (scale values)'!R9</f>
        <v>0</v>
      </c>
      <c r="R5">
        <f>'FS ANALYSIS (scale values)'!X9</f>
        <v>0</v>
      </c>
      <c r="S5">
        <f>'FS ANALYSIS (scale values)'!Y9</f>
        <v>0</v>
      </c>
      <c r="T5" s="6">
        <f>'FS ANALYSIS (scale values)'!Z9</f>
        <v>0</v>
      </c>
      <c r="U5">
        <f>'FS ANALYSIS (scale values)'!AA9</f>
        <v>1</v>
      </c>
      <c r="V5" s="181">
        <f>'FS ANALYSIS (scale values)'!AC9</f>
        <v>1</v>
      </c>
    </row>
    <row r="6" spans="1:22" x14ac:dyDescent="0.25">
      <c r="A6">
        <f>'FS ANALYSIS (scale values)'!B10</f>
        <v>0</v>
      </c>
      <c r="B6">
        <f>'FS ANALYSIS (scale values)'!C10</f>
        <v>0</v>
      </c>
      <c r="C6">
        <f>'FS ANALYSIS (scale values)'!D10</f>
        <v>0</v>
      </c>
      <c r="D6">
        <f>'FS ANALYSIS (scale values)'!E10</f>
        <v>0</v>
      </c>
      <c r="E6">
        <f>'FS ANALYSIS (scale values)'!F10</f>
        <v>0</v>
      </c>
      <c r="F6">
        <f>'FS ANALYSIS (scale values)'!G10</f>
        <v>0</v>
      </c>
      <c r="G6">
        <f>'FS ANALYSIS (scale values)'!H10</f>
        <v>0</v>
      </c>
      <c r="H6">
        <f>'FS ANALYSIS (scale values)'!I10</f>
        <v>0</v>
      </c>
      <c r="I6">
        <f>'FS ANALYSIS (scale values)'!J10</f>
        <v>0</v>
      </c>
      <c r="J6">
        <f>'FS ANALYSIS (scale values)'!K10</f>
        <v>0</v>
      </c>
      <c r="K6">
        <f>'FS ANALYSIS (scale values)'!L10</f>
        <v>0</v>
      </c>
      <c r="L6">
        <f>'FS ANALYSIS (scale values)'!M10</f>
        <v>0</v>
      </c>
      <c r="M6">
        <f>'FS ANALYSIS (scale values)'!N10</f>
        <v>0</v>
      </c>
      <c r="N6">
        <f>'FS ANALYSIS (scale values)'!O10</f>
        <v>0</v>
      </c>
      <c r="O6">
        <f>'FS ANALYSIS (scale values)'!P10</f>
        <v>0</v>
      </c>
      <c r="P6">
        <f>'FS ANALYSIS (scale values)'!Q10</f>
        <v>0</v>
      </c>
      <c r="Q6">
        <f>'FS ANALYSIS (scale values)'!R10</f>
        <v>0</v>
      </c>
      <c r="R6">
        <f>'FS ANALYSIS (scale values)'!X10</f>
        <v>0</v>
      </c>
      <c r="S6">
        <f>'FS ANALYSIS (scale values)'!Y10</f>
        <v>0</v>
      </c>
      <c r="T6" s="6">
        <f>'FS ANALYSIS (scale values)'!Z10</f>
        <v>0</v>
      </c>
      <c r="U6">
        <f>'FS ANALYSIS (scale values)'!AA10</f>
        <v>1</v>
      </c>
      <c r="V6" s="181">
        <f>'FS ANALYSIS (scale values)'!AC10</f>
        <v>1</v>
      </c>
    </row>
    <row r="7" spans="1:22" x14ac:dyDescent="0.25">
      <c r="A7">
        <f>'FS ANALYSIS (scale values)'!B11</f>
        <v>0</v>
      </c>
      <c r="B7">
        <f>'FS ANALYSIS (scale values)'!C11</f>
        <v>0</v>
      </c>
      <c r="C7">
        <f>'FS ANALYSIS (scale values)'!D11</f>
        <v>0</v>
      </c>
      <c r="D7">
        <f>'FS ANALYSIS (scale values)'!E11</f>
        <v>0</v>
      </c>
      <c r="E7">
        <f>'FS ANALYSIS (scale values)'!F11</f>
        <v>0</v>
      </c>
      <c r="F7">
        <f>'FS ANALYSIS (scale values)'!G11</f>
        <v>0</v>
      </c>
      <c r="G7">
        <f>'FS ANALYSIS (scale values)'!H11</f>
        <v>0</v>
      </c>
      <c r="H7">
        <f>'FS ANALYSIS (scale values)'!I11</f>
        <v>0</v>
      </c>
      <c r="I7">
        <f>'FS ANALYSIS (scale values)'!J11</f>
        <v>0</v>
      </c>
      <c r="J7">
        <f>'FS ANALYSIS (scale values)'!K11</f>
        <v>0</v>
      </c>
      <c r="K7">
        <f>'FS ANALYSIS (scale values)'!L11</f>
        <v>0</v>
      </c>
      <c r="L7">
        <f>'FS ANALYSIS (scale values)'!M11</f>
        <v>0</v>
      </c>
      <c r="M7">
        <f>'FS ANALYSIS (scale values)'!N11</f>
        <v>0</v>
      </c>
      <c r="N7">
        <f>'FS ANALYSIS (scale values)'!O11</f>
        <v>0</v>
      </c>
      <c r="O7">
        <f>'FS ANALYSIS (scale values)'!P11</f>
        <v>0</v>
      </c>
      <c r="P7">
        <f>'FS ANALYSIS (scale values)'!Q11</f>
        <v>0</v>
      </c>
      <c r="Q7">
        <f>'FS ANALYSIS (scale values)'!R11</f>
        <v>0</v>
      </c>
      <c r="R7">
        <f>'FS ANALYSIS (scale values)'!X11</f>
        <v>0</v>
      </c>
      <c r="S7">
        <f>'FS ANALYSIS (scale values)'!Y11</f>
        <v>0</v>
      </c>
      <c r="T7" s="6">
        <f>'FS ANALYSIS (scale values)'!Z11</f>
        <v>0</v>
      </c>
      <c r="U7">
        <f>'FS ANALYSIS (scale values)'!AA11</f>
        <v>1</v>
      </c>
      <c r="V7" s="181">
        <f>'FS ANALYSIS (scale values)'!AC11</f>
        <v>1</v>
      </c>
    </row>
    <row r="8" spans="1:22" x14ac:dyDescent="0.25">
      <c r="A8">
        <f>'FS ANALYSIS (scale values)'!B12</f>
        <v>0</v>
      </c>
      <c r="B8">
        <f>'FS ANALYSIS (scale values)'!C12</f>
        <v>0</v>
      </c>
      <c r="C8">
        <f>'FS ANALYSIS (scale values)'!D12</f>
        <v>0</v>
      </c>
      <c r="D8">
        <f>'FS ANALYSIS (scale values)'!E12</f>
        <v>0</v>
      </c>
      <c r="E8">
        <f>'FS ANALYSIS (scale values)'!F12</f>
        <v>0</v>
      </c>
      <c r="F8">
        <f>'FS ANALYSIS (scale values)'!G12</f>
        <v>0</v>
      </c>
      <c r="G8">
        <f>'FS ANALYSIS (scale values)'!H12</f>
        <v>0</v>
      </c>
      <c r="H8">
        <f>'FS ANALYSIS (scale values)'!I12</f>
        <v>0</v>
      </c>
      <c r="I8">
        <f>'FS ANALYSIS (scale values)'!J12</f>
        <v>0</v>
      </c>
      <c r="J8">
        <f>'FS ANALYSIS (scale values)'!K12</f>
        <v>0</v>
      </c>
      <c r="K8">
        <f>'FS ANALYSIS (scale values)'!L12</f>
        <v>0</v>
      </c>
      <c r="L8">
        <f>'FS ANALYSIS (scale values)'!M12</f>
        <v>0</v>
      </c>
      <c r="M8">
        <f>'FS ANALYSIS (scale values)'!N12</f>
        <v>0</v>
      </c>
      <c r="N8">
        <f>'FS ANALYSIS (scale values)'!O12</f>
        <v>0</v>
      </c>
      <c r="O8">
        <f>'FS ANALYSIS (scale values)'!P12</f>
        <v>0</v>
      </c>
      <c r="P8">
        <f>'FS ANALYSIS (scale values)'!Q12</f>
        <v>0</v>
      </c>
      <c r="Q8">
        <f>'FS ANALYSIS (scale values)'!R12</f>
        <v>0</v>
      </c>
      <c r="R8">
        <f>'FS ANALYSIS (scale values)'!X12</f>
        <v>0</v>
      </c>
      <c r="S8">
        <f>'FS ANALYSIS (scale values)'!Y12</f>
        <v>0</v>
      </c>
      <c r="T8" s="6">
        <f>'FS ANALYSIS (scale values)'!Z12</f>
        <v>0</v>
      </c>
      <c r="U8">
        <f>'FS ANALYSIS (scale values)'!AA12</f>
        <v>1</v>
      </c>
      <c r="V8" s="181">
        <f>'FS ANALYSIS (scale values)'!AC12</f>
        <v>1</v>
      </c>
    </row>
    <row r="9" spans="1:22" x14ac:dyDescent="0.25">
      <c r="A9">
        <f>'FS ANALYSIS (scale values)'!B13</f>
        <v>0</v>
      </c>
      <c r="B9">
        <f>'FS ANALYSIS (scale values)'!C13</f>
        <v>0</v>
      </c>
      <c r="C9">
        <f>'FS ANALYSIS (scale values)'!D13</f>
        <v>0</v>
      </c>
      <c r="D9">
        <f>'FS ANALYSIS (scale values)'!E13</f>
        <v>0</v>
      </c>
      <c r="E9">
        <f>'FS ANALYSIS (scale values)'!F13</f>
        <v>0</v>
      </c>
      <c r="F9">
        <f>'FS ANALYSIS (scale values)'!G13</f>
        <v>0</v>
      </c>
      <c r="G9">
        <f>'FS ANALYSIS (scale values)'!H13</f>
        <v>0</v>
      </c>
      <c r="H9">
        <f>'FS ANALYSIS (scale values)'!I13</f>
        <v>0</v>
      </c>
      <c r="I9">
        <f>'FS ANALYSIS (scale values)'!J13</f>
        <v>0</v>
      </c>
      <c r="J9">
        <f>'FS ANALYSIS (scale values)'!K13</f>
        <v>0</v>
      </c>
      <c r="K9">
        <f>'FS ANALYSIS (scale values)'!L13</f>
        <v>0</v>
      </c>
      <c r="L9">
        <f>'FS ANALYSIS (scale values)'!M13</f>
        <v>0</v>
      </c>
      <c r="M9">
        <f>'FS ANALYSIS (scale values)'!N13</f>
        <v>0</v>
      </c>
      <c r="N9">
        <f>'FS ANALYSIS (scale values)'!O13</f>
        <v>0</v>
      </c>
      <c r="O9">
        <f>'FS ANALYSIS (scale values)'!P13</f>
        <v>0</v>
      </c>
      <c r="P9">
        <f>'FS ANALYSIS (scale values)'!Q13</f>
        <v>0</v>
      </c>
      <c r="Q9">
        <f>'FS ANALYSIS (scale values)'!R13</f>
        <v>0</v>
      </c>
      <c r="R9">
        <f>'FS ANALYSIS (scale values)'!X13</f>
        <v>0</v>
      </c>
      <c r="S9">
        <f>'FS ANALYSIS (scale values)'!Y13</f>
        <v>0</v>
      </c>
      <c r="T9" s="6">
        <f>'FS ANALYSIS (scale values)'!Z13</f>
        <v>0</v>
      </c>
      <c r="U9">
        <f>'FS ANALYSIS (scale values)'!AA13</f>
        <v>1</v>
      </c>
      <c r="V9" s="181">
        <f>'FS ANALYSIS (scale values)'!AC13</f>
        <v>1</v>
      </c>
    </row>
    <row r="10" spans="1:22" x14ac:dyDescent="0.25">
      <c r="A10">
        <f>'FS ANALYSIS (scale values)'!B14</f>
        <v>0</v>
      </c>
      <c r="B10">
        <f>'FS ANALYSIS (scale values)'!C14</f>
        <v>0</v>
      </c>
      <c r="C10">
        <f>'FS ANALYSIS (scale values)'!D14</f>
        <v>0</v>
      </c>
      <c r="D10">
        <f>'FS ANALYSIS (scale values)'!E14</f>
        <v>0</v>
      </c>
      <c r="E10">
        <f>'FS ANALYSIS (scale values)'!F14</f>
        <v>0</v>
      </c>
      <c r="F10">
        <f>'FS ANALYSIS (scale values)'!G14</f>
        <v>0</v>
      </c>
      <c r="G10">
        <f>'FS ANALYSIS (scale values)'!H14</f>
        <v>0</v>
      </c>
      <c r="H10">
        <f>'FS ANALYSIS (scale values)'!I14</f>
        <v>0</v>
      </c>
      <c r="I10">
        <f>'FS ANALYSIS (scale values)'!J14</f>
        <v>0</v>
      </c>
      <c r="J10">
        <f>'FS ANALYSIS (scale values)'!K14</f>
        <v>0</v>
      </c>
      <c r="K10">
        <f>'FS ANALYSIS (scale values)'!L14</f>
        <v>0</v>
      </c>
      <c r="L10">
        <f>'FS ANALYSIS (scale values)'!M14</f>
        <v>0</v>
      </c>
      <c r="M10">
        <f>'FS ANALYSIS (scale values)'!N14</f>
        <v>0</v>
      </c>
      <c r="N10">
        <f>'FS ANALYSIS (scale values)'!O14</f>
        <v>0</v>
      </c>
      <c r="O10">
        <f>'FS ANALYSIS (scale values)'!P14</f>
        <v>0</v>
      </c>
      <c r="P10">
        <f>'FS ANALYSIS (scale values)'!Q14</f>
        <v>0</v>
      </c>
      <c r="Q10">
        <f>'FS ANALYSIS (scale values)'!R14</f>
        <v>0</v>
      </c>
      <c r="R10">
        <f>'FS ANALYSIS (scale values)'!X14</f>
        <v>0</v>
      </c>
      <c r="S10">
        <f>'FS ANALYSIS (scale values)'!Y14</f>
        <v>0</v>
      </c>
      <c r="T10" s="6">
        <f>'FS ANALYSIS (scale values)'!Z14</f>
        <v>0</v>
      </c>
      <c r="U10">
        <f>'FS ANALYSIS (scale values)'!AA14</f>
        <v>1</v>
      </c>
      <c r="V10" s="181">
        <f>'FS ANALYSIS (scale values)'!AC14</f>
        <v>1</v>
      </c>
    </row>
    <row r="11" spans="1:22" x14ac:dyDescent="0.25">
      <c r="A11">
        <f>'FS ANALYSIS (scale values)'!B15</f>
        <v>0</v>
      </c>
      <c r="B11">
        <f>'FS ANALYSIS (scale values)'!C15</f>
        <v>0</v>
      </c>
      <c r="C11">
        <f>'FS ANALYSIS (scale values)'!D15</f>
        <v>0</v>
      </c>
      <c r="D11">
        <f>'FS ANALYSIS (scale values)'!E15</f>
        <v>0</v>
      </c>
      <c r="E11">
        <f>'FS ANALYSIS (scale values)'!F15</f>
        <v>0</v>
      </c>
      <c r="F11">
        <f>'FS ANALYSIS (scale values)'!G15</f>
        <v>0</v>
      </c>
      <c r="G11">
        <f>'FS ANALYSIS (scale values)'!H15</f>
        <v>0</v>
      </c>
      <c r="H11">
        <f>'FS ANALYSIS (scale values)'!I15</f>
        <v>0</v>
      </c>
      <c r="I11">
        <f>'FS ANALYSIS (scale values)'!J15</f>
        <v>0</v>
      </c>
      <c r="J11">
        <f>'FS ANALYSIS (scale values)'!K15</f>
        <v>0</v>
      </c>
      <c r="K11">
        <f>'FS ANALYSIS (scale values)'!L15</f>
        <v>0</v>
      </c>
      <c r="L11">
        <f>'FS ANALYSIS (scale values)'!M15</f>
        <v>0</v>
      </c>
      <c r="M11">
        <f>'FS ANALYSIS (scale values)'!N15</f>
        <v>0</v>
      </c>
      <c r="N11">
        <f>'FS ANALYSIS (scale values)'!O15</f>
        <v>0</v>
      </c>
      <c r="O11">
        <f>'FS ANALYSIS (scale values)'!P15</f>
        <v>0</v>
      </c>
      <c r="P11">
        <f>'FS ANALYSIS (scale values)'!Q15</f>
        <v>0</v>
      </c>
      <c r="Q11">
        <f>'FS ANALYSIS (scale values)'!R15</f>
        <v>0</v>
      </c>
      <c r="R11">
        <f>'FS ANALYSIS (scale values)'!X15</f>
        <v>0</v>
      </c>
      <c r="S11">
        <f>'FS ANALYSIS (scale values)'!Y15</f>
        <v>0</v>
      </c>
      <c r="T11" s="6">
        <f>'FS ANALYSIS (scale values)'!Z15</f>
        <v>0</v>
      </c>
      <c r="U11">
        <f>'FS ANALYSIS (scale values)'!AA15</f>
        <v>1</v>
      </c>
      <c r="V11" s="181">
        <f>'FS ANALYSIS (scale values)'!AC15</f>
        <v>1</v>
      </c>
    </row>
    <row r="12" spans="1:22" x14ac:dyDescent="0.25">
      <c r="A12">
        <f>'FS ANALYSIS (scale values)'!B16</f>
        <v>0</v>
      </c>
      <c r="B12">
        <f>'FS ANALYSIS (scale values)'!C16</f>
        <v>0</v>
      </c>
      <c r="C12">
        <f>'FS ANALYSIS (scale values)'!D16</f>
        <v>0</v>
      </c>
      <c r="D12">
        <f>'FS ANALYSIS (scale values)'!E16</f>
        <v>0</v>
      </c>
      <c r="E12">
        <f>'FS ANALYSIS (scale values)'!F16</f>
        <v>0</v>
      </c>
      <c r="F12">
        <f>'FS ANALYSIS (scale values)'!G16</f>
        <v>0</v>
      </c>
      <c r="G12">
        <f>'FS ANALYSIS (scale values)'!H16</f>
        <v>0</v>
      </c>
      <c r="H12">
        <f>'FS ANALYSIS (scale values)'!I16</f>
        <v>0</v>
      </c>
      <c r="I12">
        <f>'FS ANALYSIS (scale values)'!J16</f>
        <v>0</v>
      </c>
      <c r="J12">
        <f>'FS ANALYSIS (scale values)'!K16</f>
        <v>0</v>
      </c>
      <c r="K12">
        <f>'FS ANALYSIS (scale values)'!L16</f>
        <v>0</v>
      </c>
      <c r="L12">
        <f>'FS ANALYSIS (scale values)'!M16</f>
        <v>0</v>
      </c>
      <c r="M12">
        <f>'FS ANALYSIS (scale values)'!N16</f>
        <v>0</v>
      </c>
      <c r="N12">
        <f>'FS ANALYSIS (scale values)'!O16</f>
        <v>0</v>
      </c>
      <c r="O12">
        <f>'FS ANALYSIS (scale values)'!P16</f>
        <v>0</v>
      </c>
      <c r="P12">
        <f>'FS ANALYSIS (scale values)'!Q16</f>
        <v>0</v>
      </c>
      <c r="Q12">
        <f>'FS ANALYSIS (scale values)'!R16</f>
        <v>0</v>
      </c>
      <c r="R12">
        <f>'FS ANALYSIS (scale values)'!X16</f>
        <v>0</v>
      </c>
      <c r="S12">
        <f>'FS ANALYSIS (scale values)'!Y16</f>
        <v>0</v>
      </c>
      <c r="T12" s="6">
        <f>'FS ANALYSIS (scale values)'!Z16</f>
        <v>0</v>
      </c>
      <c r="U12">
        <f>'FS ANALYSIS (scale values)'!AA16</f>
        <v>1</v>
      </c>
      <c r="V12" s="181">
        <f>'FS ANALYSIS (scale values)'!AC16</f>
        <v>1</v>
      </c>
    </row>
    <row r="13" spans="1:22" x14ac:dyDescent="0.25">
      <c r="A13">
        <f>'FS ANALYSIS (scale values)'!B17</f>
        <v>0</v>
      </c>
      <c r="B13">
        <f>'FS ANALYSIS (scale values)'!C17</f>
        <v>0</v>
      </c>
      <c r="C13">
        <f>'FS ANALYSIS (scale values)'!D17</f>
        <v>0</v>
      </c>
      <c r="D13">
        <f>'FS ANALYSIS (scale values)'!E17</f>
        <v>0</v>
      </c>
      <c r="E13">
        <f>'FS ANALYSIS (scale values)'!F17</f>
        <v>0</v>
      </c>
      <c r="F13">
        <f>'FS ANALYSIS (scale values)'!G17</f>
        <v>0</v>
      </c>
      <c r="G13">
        <f>'FS ANALYSIS (scale values)'!H17</f>
        <v>0</v>
      </c>
      <c r="H13">
        <f>'FS ANALYSIS (scale values)'!I17</f>
        <v>0</v>
      </c>
      <c r="I13">
        <f>'FS ANALYSIS (scale values)'!J17</f>
        <v>0</v>
      </c>
      <c r="J13">
        <f>'FS ANALYSIS (scale values)'!K17</f>
        <v>0</v>
      </c>
      <c r="K13">
        <f>'FS ANALYSIS (scale values)'!L17</f>
        <v>0</v>
      </c>
      <c r="L13">
        <f>'FS ANALYSIS (scale values)'!M17</f>
        <v>0</v>
      </c>
      <c r="M13">
        <f>'FS ANALYSIS (scale values)'!N17</f>
        <v>0</v>
      </c>
      <c r="N13">
        <f>'FS ANALYSIS (scale values)'!O17</f>
        <v>0</v>
      </c>
      <c r="O13">
        <f>'FS ANALYSIS (scale values)'!P17</f>
        <v>0</v>
      </c>
      <c r="P13">
        <f>'FS ANALYSIS (scale values)'!Q17</f>
        <v>0</v>
      </c>
      <c r="Q13">
        <f>'FS ANALYSIS (scale values)'!R17</f>
        <v>0</v>
      </c>
      <c r="R13">
        <f>'FS ANALYSIS (scale values)'!X17</f>
        <v>0</v>
      </c>
      <c r="S13">
        <f>'FS ANALYSIS (scale values)'!Y17</f>
        <v>0</v>
      </c>
      <c r="T13" s="6">
        <f>'FS ANALYSIS (scale values)'!Z17</f>
        <v>0</v>
      </c>
      <c r="U13">
        <f>'FS ANALYSIS (scale values)'!AA17</f>
        <v>1</v>
      </c>
      <c r="V13" s="181">
        <f>'FS ANALYSIS (scale values)'!AC17</f>
        <v>1</v>
      </c>
    </row>
    <row r="14" spans="1:22" x14ac:dyDescent="0.25">
      <c r="A14">
        <f>'FS ANALYSIS (scale values)'!B18</f>
        <v>0</v>
      </c>
      <c r="B14">
        <f>'FS ANALYSIS (scale values)'!C18</f>
        <v>0</v>
      </c>
      <c r="C14">
        <f>'FS ANALYSIS (scale values)'!D18</f>
        <v>0</v>
      </c>
      <c r="D14">
        <f>'FS ANALYSIS (scale values)'!E18</f>
        <v>0</v>
      </c>
      <c r="E14">
        <f>'FS ANALYSIS (scale values)'!F18</f>
        <v>0</v>
      </c>
      <c r="F14">
        <f>'FS ANALYSIS (scale values)'!G18</f>
        <v>0</v>
      </c>
      <c r="G14">
        <f>'FS ANALYSIS (scale values)'!H18</f>
        <v>0</v>
      </c>
      <c r="H14">
        <f>'FS ANALYSIS (scale values)'!I18</f>
        <v>0</v>
      </c>
      <c r="I14">
        <f>'FS ANALYSIS (scale values)'!J18</f>
        <v>0</v>
      </c>
      <c r="J14">
        <f>'FS ANALYSIS (scale values)'!K18</f>
        <v>0</v>
      </c>
      <c r="K14">
        <f>'FS ANALYSIS (scale values)'!L18</f>
        <v>0</v>
      </c>
      <c r="L14">
        <f>'FS ANALYSIS (scale values)'!M18</f>
        <v>0</v>
      </c>
      <c r="M14">
        <f>'FS ANALYSIS (scale values)'!N18</f>
        <v>0</v>
      </c>
      <c r="N14">
        <f>'FS ANALYSIS (scale values)'!O18</f>
        <v>0</v>
      </c>
      <c r="O14">
        <f>'FS ANALYSIS (scale values)'!P18</f>
        <v>0</v>
      </c>
      <c r="P14">
        <f>'FS ANALYSIS (scale values)'!Q18</f>
        <v>0</v>
      </c>
      <c r="Q14">
        <f>'FS ANALYSIS (scale values)'!R18</f>
        <v>0</v>
      </c>
      <c r="R14">
        <f>'FS ANALYSIS (scale values)'!X18</f>
        <v>0</v>
      </c>
      <c r="S14">
        <f>'FS ANALYSIS (scale values)'!Y18</f>
        <v>0</v>
      </c>
      <c r="T14" s="6">
        <f>'FS ANALYSIS (scale values)'!Z18</f>
        <v>0</v>
      </c>
      <c r="U14">
        <f>'FS ANALYSIS (scale values)'!AA18</f>
        <v>1</v>
      </c>
      <c r="V14" s="181">
        <f>'FS ANALYSIS (scale values)'!AC18</f>
        <v>1</v>
      </c>
    </row>
    <row r="15" spans="1:22" x14ac:dyDescent="0.25">
      <c r="A15">
        <f>'FS ANALYSIS (scale values)'!B19</f>
        <v>0</v>
      </c>
      <c r="B15">
        <f>'FS ANALYSIS (scale values)'!C19</f>
        <v>0</v>
      </c>
      <c r="C15">
        <f>'FS ANALYSIS (scale values)'!D19</f>
        <v>0</v>
      </c>
      <c r="D15">
        <f>'FS ANALYSIS (scale values)'!E19</f>
        <v>0</v>
      </c>
      <c r="E15">
        <f>'FS ANALYSIS (scale values)'!F19</f>
        <v>0</v>
      </c>
      <c r="F15">
        <f>'FS ANALYSIS (scale values)'!G19</f>
        <v>0</v>
      </c>
      <c r="G15">
        <f>'FS ANALYSIS (scale values)'!H19</f>
        <v>0</v>
      </c>
      <c r="H15">
        <f>'FS ANALYSIS (scale values)'!I19</f>
        <v>0</v>
      </c>
      <c r="I15">
        <f>'FS ANALYSIS (scale values)'!J19</f>
        <v>0</v>
      </c>
      <c r="J15">
        <f>'FS ANALYSIS (scale values)'!K19</f>
        <v>0</v>
      </c>
      <c r="K15">
        <f>'FS ANALYSIS (scale values)'!L19</f>
        <v>0</v>
      </c>
      <c r="L15">
        <f>'FS ANALYSIS (scale values)'!M19</f>
        <v>0</v>
      </c>
      <c r="M15">
        <f>'FS ANALYSIS (scale values)'!N19</f>
        <v>0</v>
      </c>
      <c r="N15">
        <f>'FS ANALYSIS (scale values)'!O19</f>
        <v>0</v>
      </c>
      <c r="O15">
        <f>'FS ANALYSIS (scale values)'!P19</f>
        <v>0</v>
      </c>
      <c r="P15">
        <f>'FS ANALYSIS (scale values)'!Q19</f>
        <v>0</v>
      </c>
      <c r="Q15">
        <f>'FS ANALYSIS (scale values)'!R19</f>
        <v>0</v>
      </c>
      <c r="R15">
        <f>'FS ANALYSIS (scale values)'!X19</f>
        <v>0</v>
      </c>
      <c r="S15">
        <f>'FS ANALYSIS (scale values)'!Y19</f>
        <v>0</v>
      </c>
      <c r="T15" s="6">
        <f>'FS ANALYSIS (scale values)'!Z19</f>
        <v>0</v>
      </c>
      <c r="U15">
        <f>'FS ANALYSIS (scale values)'!AA19</f>
        <v>1</v>
      </c>
      <c r="V15" s="181">
        <f>'FS ANALYSIS (scale values)'!AC19</f>
        <v>1</v>
      </c>
    </row>
    <row r="16" spans="1:22" x14ac:dyDescent="0.25">
      <c r="A16">
        <f>'FS ANALYSIS (scale values)'!B20</f>
        <v>0</v>
      </c>
      <c r="B16">
        <f>'FS ANALYSIS (scale values)'!C20</f>
        <v>0</v>
      </c>
      <c r="C16">
        <f>'FS ANALYSIS (scale values)'!D20</f>
        <v>0</v>
      </c>
      <c r="D16">
        <f>'FS ANALYSIS (scale values)'!E20</f>
        <v>0</v>
      </c>
      <c r="E16">
        <f>'FS ANALYSIS (scale values)'!F20</f>
        <v>0</v>
      </c>
      <c r="F16">
        <f>'FS ANALYSIS (scale values)'!G20</f>
        <v>0</v>
      </c>
      <c r="G16">
        <f>'FS ANALYSIS (scale values)'!H20</f>
        <v>0</v>
      </c>
      <c r="H16">
        <f>'FS ANALYSIS (scale values)'!I20</f>
        <v>0</v>
      </c>
      <c r="I16">
        <f>'FS ANALYSIS (scale values)'!J20</f>
        <v>0</v>
      </c>
      <c r="J16">
        <f>'FS ANALYSIS (scale values)'!K20</f>
        <v>0</v>
      </c>
      <c r="K16">
        <f>'FS ANALYSIS (scale values)'!L20</f>
        <v>0</v>
      </c>
      <c r="L16">
        <f>'FS ANALYSIS (scale values)'!M20</f>
        <v>0</v>
      </c>
      <c r="M16">
        <f>'FS ANALYSIS (scale values)'!N20</f>
        <v>0</v>
      </c>
      <c r="N16">
        <f>'FS ANALYSIS (scale values)'!O20</f>
        <v>0</v>
      </c>
      <c r="O16">
        <f>'FS ANALYSIS (scale values)'!P20</f>
        <v>0</v>
      </c>
      <c r="P16">
        <f>'FS ANALYSIS (scale values)'!Q20</f>
        <v>0</v>
      </c>
      <c r="Q16">
        <f>'FS ANALYSIS (scale values)'!R20</f>
        <v>0</v>
      </c>
      <c r="R16">
        <f>'FS ANALYSIS (scale values)'!X20</f>
        <v>0</v>
      </c>
      <c r="S16">
        <f>'FS ANALYSIS (scale values)'!Y20</f>
        <v>0</v>
      </c>
      <c r="T16" s="6">
        <f>'FS ANALYSIS (scale values)'!Z20</f>
        <v>0</v>
      </c>
      <c r="U16">
        <f>'FS ANALYSIS (scale values)'!AA20</f>
        <v>1</v>
      </c>
      <c r="V16" s="181">
        <f>'FS ANALYSIS (scale values)'!AC20</f>
        <v>1</v>
      </c>
    </row>
    <row r="17" spans="1:22" x14ac:dyDescent="0.25">
      <c r="A17">
        <f>'FS ANALYSIS (scale values)'!B21</f>
        <v>0</v>
      </c>
      <c r="B17">
        <f>'FS ANALYSIS (scale values)'!C21</f>
        <v>0</v>
      </c>
      <c r="C17">
        <f>'FS ANALYSIS (scale values)'!D21</f>
        <v>0</v>
      </c>
      <c r="D17">
        <f>'FS ANALYSIS (scale values)'!E21</f>
        <v>0</v>
      </c>
      <c r="E17">
        <f>'FS ANALYSIS (scale values)'!F21</f>
        <v>0</v>
      </c>
      <c r="F17">
        <f>'FS ANALYSIS (scale values)'!G21</f>
        <v>0</v>
      </c>
      <c r="G17">
        <f>'FS ANALYSIS (scale values)'!H21</f>
        <v>0</v>
      </c>
      <c r="H17">
        <f>'FS ANALYSIS (scale values)'!I21</f>
        <v>0</v>
      </c>
      <c r="I17">
        <f>'FS ANALYSIS (scale values)'!J21</f>
        <v>0</v>
      </c>
      <c r="J17">
        <f>'FS ANALYSIS (scale values)'!K21</f>
        <v>0</v>
      </c>
      <c r="K17">
        <f>'FS ANALYSIS (scale values)'!L21</f>
        <v>0</v>
      </c>
      <c r="L17">
        <f>'FS ANALYSIS (scale values)'!M21</f>
        <v>0</v>
      </c>
      <c r="M17">
        <f>'FS ANALYSIS (scale values)'!N21</f>
        <v>0</v>
      </c>
      <c r="N17">
        <f>'FS ANALYSIS (scale values)'!O21</f>
        <v>0</v>
      </c>
      <c r="O17">
        <f>'FS ANALYSIS (scale values)'!P21</f>
        <v>0</v>
      </c>
      <c r="P17">
        <f>'FS ANALYSIS (scale values)'!Q21</f>
        <v>0</v>
      </c>
      <c r="Q17">
        <f>'FS ANALYSIS (scale values)'!R21</f>
        <v>0</v>
      </c>
      <c r="R17">
        <f>'FS ANALYSIS (scale values)'!X21</f>
        <v>0</v>
      </c>
      <c r="S17">
        <f>'FS ANALYSIS (scale values)'!Y21</f>
        <v>0</v>
      </c>
      <c r="T17" s="6">
        <f>'FS ANALYSIS (scale values)'!Z21</f>
        <v>0</v>
      </c>
      <c r="U17">
        <f>'FS ANALYSIS (scale values)'!AA21</f>
        <v>1</v>
      </c>
      <c r="V17" s="181">
        <f>'FS ANALYSIS (scale values)'!AC21</f>
        <v>1</v>
      </c>
    </row>
    <row r="18" spans="1:22" x14ac:dyDescent="0.25">
      <c r="A18">
        <f>'FS ANALYSIS (scale values)'!B22</f>
        <v>0</v>
      </c>
      <c r="B18">
        <f>'FS ANALYSIS (scale values)'!C22</f>
        <v>0</v>
      </c>
      <c r="C18">
        <f>'FS ANALYSIS (scale values)'!D22</f>
        <v>0</v>
      </c>
      <c r="D18">
        <f>'FS ANALYSIS (scale values)'!E22</f>
        <v>0</v>
      </c>
      <c r="E18">
        <f>'FS ANALYSIS (scale values)'!F22</f>
        <v>0</v>
      </c>
      <c r="F18">
        <f>'FS ANALYSIS (scale values)'!G22</f>
        <v>0</v>
      </c>
      <c r="G18">
        <f>'FS ANALYSIS (scale values)'!H22</f>
        <v>0</v>
      </c>
      <c r="H18">
        <f>'FS ANALYSIS (scale values)'!I22</f>
        <v>0</v>
      </c>
      <c r="I18">
        <f>'FS ANALYSIS (scale values)'!J22</f>
        <v>0</v>
      </c>
      <c r="J18">
        <f>'FS ANALYSIS (scale values)'!K22</f>
        <v>0</v>
      </c>
      <c r="K18">
        <f>'FS ANALYSIS (scale values)'!L22</f>
        <v>0</v>
      </c>
      <c r="L18">
        <f>'FS ANALYSIS (scale values)'!M22</f>
        <v>0</v>
      </c>
      <c r="M18">
        <f>'FS ANALYSIS (scale values)'!N22</f>
        <v>0</v>
      </c>
      <c r="N18">
        <f>'FS ANALYSIS (scale values)'!O22</f>
        <v>0</v>
      </c>
      <c r="O18">
        <f>'FS ANALYSIS (scale values)'!P22</f>
        <v>0</v>
      </c>
      <c r="P18">
        <f>'FS ANALYSIS (scale values)'!Q22</f>
        <v>0</v>
      </c>
      <c r="Q18">
        <f>'FS ANALYSIS (scale values)'!R22</f>
        <v>0</v>
      </c>
      <c r="R18">
        <f>'FS ANALYSIS (scale values)'!X22</f>
        <v>0</v>
      </c>
      <c r="S18">
        <f>'FS ANALYSIS (scale values)'!Y22</f>
        <v>0</v>
      </c>
      <c r="T18" s="6">
        <f>'FS ANALYSIS (scale values)'!Z22</f>
        <v>0</v>
      </c>
      <c r="U18">
        <f>'FS ANALYSIS (scale values)'!AA22</f>
        <v>1</v>
      </c>
      <c r="V18" s="181">
        <f>'FS ANALYSIS (scale values)'!AC22</f>
        <v>1</v>
      </c>
    </row>
    <row r="19" spans="1:22" x14ac:dyDescent="0.25">
      <c r="A19">
        <f>'FS ANALYSIS (scale values)'!B23</f>
        <v>0</v>
      </c>
      <c r="B19">
        <f>'FS ANALYSIS (scale values)'!C23</f>
        <v>0</v>
      </c>
      <c r="C19">
        <f>'FS ANALYSIS (scale values)'!D23</f>
        <v>0</v>
      </c>
      <c r="D19">
        <f>'FS ANALYSIS (scale values)'!E23</f>
        <v>0</v>
      </c>
      <c r="E19">
        <f>'FS ANALYSIS (scale values)'!F23</f>
        <v>0</v>
      </c>
      <c r="F19">
        <f>'FS ANALYSIS (scale values)'!G23</f>
        <v>0</v>
      </c>
      <c r="G19">
        <f>'FS ANALYSIS (scale values)'!H23</f>
        <v>0</v>
      </c>
      <c r="H19">
        <f>'FS ANALYSIS (scale values)'!I23</f>
        <v>0</v>
      </c>
      <c r="I19">
        <f>'FS ANALYSIS (scale values)'!J23</f>
        <v>0</v>
      </c>
      <c r="J19">
        <f>'FS ANALYSIS (scale values)'!K23</f>
        <v>0</v>
      </c>
      <c r="K19">
        <f>'FS ANALYSIS (scale values)'!L23</f>
        <v>0</v>
      </c>
      <c r="L19">
        <f>'FS ANALYSIS (scale values)'!M23</f>
        <v>0</v>
      </c>
      <c r="M19">
        <f>'FS ANALYSIS (scale values)'!N23</f>
        <v>0</v>
      </c>
      <c r="N19">
        <f>'FS ANALYSIS (scale values)'!O23</f>
        <v>0</v>
      </c>
      <c r="O19">
        <f>'FS ANALYSIS (scale values)'!P23</f>
        <v>0</v>
      </c>
      <c r="P19">
        <f>'FS ANALYSIS (scale values)'!Q23</f>
        <v>0</v>
      </c>
      <c r="Q19">
        <f>'FS ANALYSIS (scale values)'!R23</f>
        <v>0</v>
      </c>
      <c r="R19">
        <f>'FS ANALYSIS (scale values)'!X23</f>
        <v>0</v>
      </c>
      <c r="S19">
        <f>'FS ANALYSIS (scale values)'!Y23</f>
        <v>0</v>
      </c>
      <c r="T19" s="6">
        <f>'FS ANALYSIS (scale values)'!Z23</f>
        <v>0</v>
      </c>
      <c r="U19">
        <f>'FS ANALYSIS (scale values)'!AA23</f>
        <v>1</v>
      </c>
      <c r="V19" s="181">
        <f>'FS ANALYSIS (scale values)'!AC23</f>
        <v>1</v>
      </c>
    </row>
    <row r="20" spans="1:22" x14ac:dyDescent="0.25">
      <c r="A20">
        <f>'FS ANALYSIS (scale values)'!B24</f>
        <v>0</v>
      </c>
      <c r="B20">
        <f>'FS ANALYSIS (scale values)'!C24</f>
        <v>0</v>
      </c>
      <c r="C20">
        <f>'FS ANALYSIS (scale values)'!D24</f>
        <v>0</v>
      </c>
      <c r="D20">
        <f>'FS ANALYSIS (scale values)'!E24</f>
        <v>0</v>
      </c>
      <c r="E20">
        <f>'FS ANALYSIS (scale values)'!F24</f>
        <v>0</v>
      </c>
      <c r="F20">
        <f>'FS ANALYSIS (scale values)'!G24</f>
        <v>0</v>
      </c>
      <c r="G20">
        <f>'FS ANALYSIS (scale values)'!H24</f>
        <v>0</v>
      </c>
      <c r="H20">
        <f>'FS ANALYSIS (scale values)'!I24</f>
        <v>0</v>
      </c>
      <c r="I20">
        <f>'FS ANALYSIS (scale values)'!J24</f>
        <v>0</v>
      </c>
      <c r="J20">
        <f>'FS ANALYSIS (scale values)'!K24</f>
        <v>0</v>
      </c>
      <c r="K20">
        <f>'FS ANALYSIS (scale values)'!L24</f>
        <v>0</v>
      </c>
      <c r="L20">
        <f>'FS ANALYSIS (scale values)'!M24</f>
        <v>0</v>
      </c>
      <c r="M20">
        <f>'FS ANALYSIS (scale values)'!N24</f>
        <v>0</v>
      </c>
      <c r="N20">
        <f>'FS ANALYSIS (scale values)'!O24</f>
        <v>0</v>
      </c>
      <c r="O20">
        <f>'FS ANALYSIS (scale values)'!P24</f>
        <v>0</v>
      </c>
      <c r="P20">
        <f>'FS ANALYSIS (scale values)'!Q24</f>
        <v>0</v>
      </c>
      <c r="Q20">
        <f>'FS ANALYSIS (scale values)'!R24</f>
        <v>0</v>
      </c>
      <c r="R20">
        <f>'FS ANALYSIS (scale values)'!X24</f>
        <v>0</v>
      </c>
      <c r="S20">
        <f>'FS ANALYSIS (scale values)'!Y24</f>
        <v>0</v>
      </c>
      <c r="T20" s="6">
        <f>'FS ANALYSIS (scale values)'!Z24</f>
        <v>0</v>
      </c>
      <c r="U20">
        <f>'FS ANALYSIS (scale values)'!AA24</f>
        <v>1</v>
      </c>
      <c r="V20" s="181">
        <f>'FS ANALYSIS (scale values)'!AC24</f>
        <v>1</v>
      </c>
    </row>
    <row r="21" spans="1:22" x14ac:dyDescent="0.25">
      <c r="A21">
        <f>'FS ANALYSIS (scale values)'!B25</f>
        <v>0</v>
      </c>
      <c r="B21">
        <f>'FS ANALYSIS (scale values)'!C25</f>
        <v>0</v>
      </c>
      <c r="C21">
        <f>'FS ANALYSIS (scale values)'!D25</f>
        <v>0</v>
      </c>
      <c r="D21">
        <f>'FS ANALYSIS (scale values)'!E25</f>
        <v>0</v>
      </c>
      <c r="E21">
        <f>'FS ANALYSIS (scale values)'!F25</f>
        <v>0</v>
      </c>
      <c r="F21">
        <f>'FS ANALYSIS (scale values)'!G25</f>
        <v>0</v>
      </c>
      <c r="G21">
        <f>'FS ANALYSIS (scale values)'!H25</f>
        <v>0</v>
      </c>
      <c r="H21">
        <f>'FS ANALYSIS (scale values)'!I25</f>
        <v>0</v>
      </c>
      <c r="I21">
        <f>'FS ANALYSIS (scale values)'!J25</f>
        <v>0</v>
      </c>
      <c r="J21">
        <f>'FS ANALYSIS (scale values)'!K25</f>
        <v>0</v>
      </c>
      <c r="K21">
        <f>'FS ANALYSIS (scale values)'!L25</f>
        <v>0</v>
      </c>
      <c r="L21">
        <f>'FS ANALYSIS (scale values)'!M25</f>
        <v>0</v>
      </c>
      <c r="M21">
        <f>'FS ANALYSIS (scale values)'!N25</f>
        <v>0</v>
      </c>
      <c r="N21">
        <f>'FS ANALYSIS (scale values)'!O25</f>
        <v>0</v>
      </c>
      <c r="O21">
        <f>'FS ANALYSIS (scale values)'!P25</f>
        <v>0</v>
      </c>
      <c r="P21">
        <f>'FS ANALYSIS (scale values)'!Q25</f>
        <v>0</v>
      </c>
      <c r="Q21">
        <f>'FS ANALYSIS (scale values)'!R25</f>
        <v>0</v>
      </c>
      <c r="R21">
        <f>'FS ANALYSIS (scale values)'!X25</f>
        <v>0</v>
      </c>
      <c r="S21">
        <f>'FS ANALYSIS (scale values)'!Y25</f>
        <v>0</v>
      </c>
      <c r="T21" s="6">
        <f>'FS ANALYSIS (scale values)'!Z25</f>
        <v>0</v>
      </c>
      <c r="U21">
        <f>'FS ANALYSIS (scale values)'!AA25</f>
        <v>1</v>
      </c>
      <c r="V21" s="181">
        <f>'FS ANALYSIS (scale values)'!AC25</f>
        <v>1</v>
      </c>
    </row>
    <row r="22" spans="1:22" x14ac:dyDescent="0.25">
      <c r="A22">
        <f>'FS ANALYSIS (scale values)'!B26</f>
        <v>0</v>
      </c>
      <c r="B22">
        <f>'FS ANALYSIS (scale values)'!C26</f>
        <v>0</v>
      </c>
      <c r="C22">
        <f>'FS ANALYSIS (scale values)'!D26</f>
        <v>0</v>
      </c>
      <c r="D22">
        <f>'FS ANALYSIS (scale values)'!E26</f>
        <v>0</v>
      </c>
      <c r="E22">
        <f>'FS ANALYSIS (scale values)'!F26</f>
        <v>0</v>
      </c>
      <c r="F22">
        <f>'FS ANALYSIS (scale values)'!G26</f>
        <v>0</v>
      </c>
      <c r="G22">
        <f>'FS ANALYSIS (scale values)'!H26</f>
        <v>0</v>
      </c>
      <c r="H22">
        <f>'FS ANALYSIS (scale values)'!I26</f>
        <v>0</v>
      </c>
      <c r="I22">
        <f>'FS ANALYSIS (scale values)'!J26</f>
        <v>0</v>
      </c>
      <c r="J22">
        <f>'FS ANALYSIS (scale values)'!K26</f>
        <v>0</v>
      </c>
      <c r="K22">
        <f>'FS ANALYSIS (scale values)'!L26</f>
        <v>0</v>
      </c>
      <c r="L22">
        <f>'FS ANALYSIS (scale values)'!M26</f>
        <v>0</v>
      </c>
      <c r="M22">
        <f>'FS ANALYSIS (scale values)'!N26</f>
        <v>0</v>
      </c>
      <c r="N22">
        <f>'FS ANALYSIS (scale values)'!O26</f>
        <v>0</v>
      </c>
      <c r="O22">
        <f>'FS ANALYSIS (scale values)'!P26</f>
        <v>0</v>
      </c>
      <c r="P22">
        <f>'FS ANALYSIS (scale values)'!Q26</f>
        <v>0</v>
      </c>
      <c r="Q22">
        <f>'FS ANALYSIS (scale values)'!R26</f>
        <v>0</v>
      </c>
      <c r="R22">
        <f>'FS ANALYSIS (scale values)'!X26</f>
        <v>0</v>
      </c>
      <c r="S22">
        <f>'FS ANALYSIS (scale values)'!Y26</f>
        <v>0</v>
      </c>
      <c r="T22" s="6">
        <f>'FS ANALYSIS (scale values)'!Z26</f>
        <v>0</v>
      </c>
      <c r="U22">
        <f>'FS ANALYSIS (scale values)'!AA26</f>
        <v>1</v>
      </c>
      <c r="V22" s="181">
        <f>'FS ANALYSIS (scale values)'!AC26</f>
        <v>1</v>
      </c>
    </row>
    <row r="23" spans="1:22" x14ac:dyDescent="0.25">
      <c r="A23">
        <f>'FS ANALYSIS (scale values)'!B27</f>
        <v>0</v>
      </c>
      <c r="B23">
        <f>'FS ANALYSIS (scale values)'!C27</f>
        <v>0</v>
      </c>
      <c r="C23">
        <f>'FS ANALYSIS (scale values)'!D27</f>
        <v>0</v>
      </c>
      <c r="D23">
        <f>'FS ANALYSIS (scale values)'!E27</f>
        <v>0</v>
      </c>
      <c r="E23">
        <f>'FS ANALYSIS (scale values)'!F27</f>
        <v>0</v>
      </c>
      <c r="F23">
        <f>'FS ANALYSIS (scale values)'!G27</f>
        <v>0</v>
      </c>
      <c r="G23">
        <f>'FS ANALYSIS (scale values)'!H27</f>
        <v>0</v>
      </c>
      <c r="H23">
        <f>'FS ANALYSIS (scale values)'!I27</f>
        <v>0</v>
      </c>
      <c r="I23">
        <f>'FS ANALYSIS (scale values)'!J27</f>
        <v>0</v>
      </c>
      <c r="J23">
        <f>'FS ANALYSIS (scale values)'!K27</f>
        <v>0</v>
      </c>
      <c r="K23">
        <f>'FS ANALYSIS (scale values)'!L27</f>
        <v>0</v>
      </c>
      <c r="L23">
        <f>'FS ANALYSIS (scale values)'!M27</f>
        <v>0</v>
      </c>
      <c r="M23">
        <f>'FS ANALYSIS (scale values)'!N27</f>
        <v>0</v>
      </c>
      <c r="N23">
        <f>'FS ANALYSIS (scale values)'!O27</f>
        <v>0</v>
      </c>
      <c r="O23">
        <f>'FS ANALYSIS (scale values)'!P27</f>
        <v>0</v>
      </c>
      <c r="P23">
        <f>'FS ANALYSIS (scale values)'!Q27</f>
        <v>0</v>
      </c>
      <c r="Q23">
        <f>'FS ANALYSIS (scale values)'!R27</f>
        <v>0</v>
      </c>
      <c r="R23">
        <f>'FS ANALYSIS (scale values)'!X27</f>
        <v>0</v>
      </c>
      <c r="S23">
        <f>'FS ANALYSIS (scale values)'!Y27</f>
        <v>0</v>
      </c>
      <c r="T23" s="6">
        <f>'FS ANALYSIS (scale values)'!Z27</f>
        <v>0</v>
      </c>
      <c r="U23">
        <f>'FS ANALYSIS (scale values)'!AA27</f>
        <v>1</v>
      </c>
      <c r="V23" s="181">
        <f>'FS ANALYSIS (scale values)'!AC27</f>
        <v>1</v>
      </c>
    </row>
    <row r="24" spans="1:22" x14ac:dyDescent="0.25">
      <c r="A24">
        <f>'FS ANALYSIS (scale values)'!B28</f>
        <v>0</v>
      </c>
      <c r="B24">
        <f>'FS ANALYSIS (scale values)'!C28</f>
        <v>0</v>
      </c>
      <c r="C24">
        <f>'FS ANALYSIS (scale values)'!D28</f>
        <v>0</v>
      </c>
      <c r="D24">
        <f>'FS ANALYSIS (scale values)'!E28</f>
        <v>0</v>
      </c>
      <c r="E24">
        <f>'FS ANALYSIS (scale values)'!F28</f>
        <v>0</v>
      </c>
      <c r="F24">
        <f>'FS ANALYSIS (scale values)'!G28</f>
        <v>0</v>
      </c>
      <c r="G24">
        <f>'FS ANALYSIS (scale values)'!H28</f>
        <v>0</v>
      </c>
      <c r="H24">
        <f>'FS ANALYSIS (scale values)'!I28</f>
        <v>0</v>
      </c>
      <c r="I24">
        <f>'FS ANALYSIS (scale values)'!J28</f>
        <v>0</v>
      </c>
      <c r="J24">
        <f>'FS ANALYSIS (scale values)'!K28</f>
        <v>0</v>
      </c>
      <c r="K24">
        <f>'FS ANALYSIS (scale values)'!L28</f>
        <v>0</v>
      </c>
      <c r="L24">
        <f>'FS ANALYSIS (scale values)'!M28</f>
        <v>0</v>
      </c>
      <c r="M24">
        <f>'FS ANALYSIS (scale values)'!N28</f>
        <v>0</v>
      </c>
      <c r="N24">
        <f>'FS ANALYSIS (scale values)'!O28</f>
        <v>0</v>
      </c>
      <c r="O24">
        <f>'FS ANALYSIS (scale values)'!P28</f>
        <v>0</v>
      </c>
      <c r="P24">
        <f>'FS ANALYSIS (scale values)'!Q28</f>
        <v>0</v>
      </c>
      <c r="Q24">
        <f>'FS ANALYSIS (scale values)'!R28</f>
        <v>0</v>
      </c>
      <c r="R24">
        <f>'FS ANALYSIS (scale values)'!X28</f>
        <v>0</v>
      </c>
      <c r="S24">
        <f>'FS ANALYSIS (scale values)'!Y28</f>
        <v>0</v>
      </c>
      <c r="T24" s="6">
        <f>'FS ANALYSIS (scale values)'!Z28</f>
        <v>0</v>
      </c>
      <c r="U24">
        <f>'FS ANALYSIS (scale values)'!AA28</f>
        <v>1</v>
      </c>
      <c r="V24" s="181">
        <f>'FS ANALYSIS (scale values)'!AC28</f>
        <v>1</v>
      </c>
    </row>
    <row r="25" spans="1:22" x14ac:dyDescent="0.25">
      <c r="A25">
        <f>'FS ANALYSIS (scale values)'!B29</f>
        <v>0</v>
      </c>
      <c r="B25">
        <f>'FS ANALYSIS (scale values)'!C29</f>
        <v>0</v>
      </c>
      <c r="C25">
        <f>'FS ANALYSIS (scale values)'!D29</f>
        <v>0</v>
      </c>
      <c r="D25">
        <f>'FS ANALYSIS (scale values)'!E29</f>
        <v>0</v>
      </c>
      <c r="E25">
        <f>'FS ANALYSIS (scale values)'!F29</f>
        <v>0</v>
      </c>
      <c r="F25">
        <f>'FS ANALYSIS (scale values)'!G29</f>
        <v>0</v>
      </c>
      <c r="G25">
        <f>'FS ANALYSIS (scale values)'!H29</f>
        <v>0</v>
      </c>
      <c r="H25">
        <f>'FS ANALYSIS (scale values)'!I29</f>
        <v>0</v>
      </c>
      <c r="I25">
        <f>'FS ANALYSIS (scale values)'!J29</f>
        <v>0</v>
      </c>
      <c r="J25">
        <f>'FS ANALYSIS (scale values)'!K29</f>
        <v>0</v>
      </c>
      <c r="K25">
        <f>'FS ANALYSIS (scale values)'!L29</f>
        <v>0</v>
      </c>
      <c r="L25">
        <f>'FS ANALYSIS (scale values)'!M29</f>
        <v>0</v>
      </c>
      <c r="M25">
        <f>'FS ANALYSIS (scale values)'!N29</f>
        <v>0</v>
      </c>
      <c r="N25">
        <f>'FS ANALYSIS (scale values)'!O29</f>
        <v>0</v>
      </c>
      <c r="O25">
        <f>'FS ANALYSIS (scale values)'!P29</f>
        <v>0</v>
      </c>
      <c r="P25">
        <f>'FS ANALYSIS (scale values)'!Q29</f>
        <v>0</v>
      </c>
      <c r="Q25">
        <f>'FS ANALYSIS (scale values)'!R29</f>
        <v>0</v>
      </c>
      <c r="R25">
        <f>'FS ANALYSIS (scale values)'!X29</f>
        <v>0</v>
      </c>
      <c r="S25">
        <f>'FS ANALYSIS (scale values)'!Y29</f>
        <v>0</v>
      </c>
      <c r="T25" s="6">
        <f>'FS ANALYSIS (scale values)'!Z29</f>
        <v>0</v>
      </c>
      <c r="U25">
        <f>'FS ANALYSIS (scale values)'!AA29</f>
        <v>1</v>
      </c>
      <c r="V25" s="181">
        <f>'FS ANALYSIS (scale values)'!AC29</f>
        <v>1</v>
      </c>
    </row>
    <row r="26" spans="1:22" x14ac:dyDescent="0.25">
      <c r="A26">
        <f>'FS ANALYSIS (scale values)'!B30</f>
        <v>0</v>
      </c>
      <c r="B26">
        <f>'FS ANALYSIS (scale values)'!C30</f>
        <v>0</v>
      </c>
      <c r="C26">
        <f>'FS ANALYSIS (scale values)'!D30</f>
        <v>0</v>
      </c>
      <c r="D26">
        <f>'FS ANALYSIS (scale values)'!E30</f>
        <v>0</v>
      </c>
      <c r="E26">
        <f>'FS ANALYSIS (scale values)'!F30</f>
        <v>0</v>
      </c>
      <c r="F26">
        <f>'FS ANALYSIS (scale values)'!G30</f>
        <v>0</v>
      </c>
      <c r="G26">
        <f>'FS ANALYSIS (scale values)'!H30</f>
        <v>0</v>
      </c>
      <c r="H26">
        <f>'FS ANALYSIS (scale values)'!I30</f>
        <v>0</v>
      </c>
      <c r="I26">
        <f>'FS ANALYSIS (scale values)'!J30</f>
        <v>0</v>
      </c>
      <c r="J26">
        <f>'FS ANALYSIS (scale values)'!K30</f>
        <v>0</v>
      </c>
      <c r="K26">
        <f>'FS ANALYSIS (scale values)'!L30</f>
        <v>0</v>
      </c>
      <c r="L26">
        <f>'FS ANALYSIS (scale values)'!M30</f>
        <v>0</v>
      </c>
      <c r="M26">
        <f>'FS ANALYSIS (scale values)'!N30</f>
        <v>0</v>
      </c>
      <c r="N26">
        <f>'FS ANALYSIS (scale values)'!O30</f>
        <v>0</v>
      </c>
      <c r="O26">
        <f>'FS ANALYSIS (scale values)'!P30</f>
        <v>0</v>
      </c>
      <c r="P26">
        <f>'FS ANALYSIS (scale values)'!Q30</f>
        <v>0</v>
      </c>
      <c r="Q26">
        <f>'FS ANALYSIS (scale values)'!R30</f>
        <v>0</v>
      </c>
      <c r="R26">
        <f>'FS ANALYSIS (scale values)'!X30</f>
        <v>0</v>
      </c>
      <c r="S26">
        <f>'FS ANALYSIS (scale values)'!Y30</f>
        <v>0</v>
      </c>
      <c r="T26" s="6">
        <f>'FS ANALYSIS (scale values)'!Z30</f>
        <v>0</v>
      </c>
      <c r="U26">
        <f>'FS ANALYSIS (scale values)'!AA30</f>
        <v>1</v>
      </c>
      <c r="V26" s="181">
        <f>'FS ANALYSIS (scale values)'!AC30</f>
        <v>1</v>
      </c>
    </row>
    <row r="27" spans="1:22" x14ac:dyDescent="0.25">
      <c r="A27">
        <f>'FS ANALYSIS (scale values)'!B31</f>
        <v>0</v>
      </c>
      <c r="B27">
        <f>'FS ANALYSIS (scale values)'!C31</f>
        <v>0</v>
      </c>
      <c r="C27">
        <f>'FS ANALYSIS (scale values)'!D31</f>
        <v>0</v>
      </c>
      <c r="D27">
        <f>'FS ANALYSIS (scale values)'!E31</f>
        <v>0</v>
      </c>
      <c r="E27">
        <f>'FS ANALYSIS (scale values)'!F31</f>
        <v>0</v>
      </c>
      <c r="F27">
        <f>'FS ANALYSIS (scale values)'!G31</f>
        <v>0</v>
      </c>
      <c r="G27">
        <f>'FS ANALYSIS (scale values)'!H31</f>
        <v>0</v>
      </c>
      <c r="H27">
        <f>'FS ANALYSIS (scale values)'!I31</f>
        <v>0</v>
      </c>
      <c r="I27">
        <f>'FS ANALYSIS (scale values)'!J31</f>
        <v>0</v>
      </c>
      <c r="J27">
        <f>'FS ANALYSIS (scale values)'!K31</f>
        <v>0</v>
      </c>
      <c r="K27">
        <f>'FS ANALYSIS (scale values)'!L31</f>
        <v>0</v>
      </c>
      <c r="L27">
        <f>'FS ANALYSIS (scale values)'!M31</f>
        <v>0</v>
      </c>
      <c r="M27">
        <f>'FS ANALYSIS (scale values)'!N31</f>
        <v>0</v>
      </c>
      <c r="N27">
        <f>'FS ANALYSIS (scale values)'!O31</f>
        <v>0</v>
      </c>
      <c r="O27">
        <f>'FS ANALYSIS (scale values)'!P31</f>
        <v>0</v>
      </c>
      <c r="P27">
        <f>'FS ANALYSIS (scale values)'!Q31</f>
        <v>0</v>
      </c>
      <c r="Q27">
        <f>'FS ANALYSIS (scale values)'!R31</f>
        <v>0</v>
      </c>
      <c r="R27">
        <f>'FS ANALYSIS (scale values)'!X31</f>
        <v>0</v>
      </c>
      <c r="S27">
        <f>'FS ANALYSIS (scale values)'!Y31</f>
        <v>0</v>
      </c>
      <c r="T27" s="6">
        <f>'FS ANALYSIS (scale values)'!Z31</f>
        <v>0</v>
      </c>
      <c r="U27">
        <f>'FS ANALYSIS (scale values)'!AA31</f>
        <v>1</v>
      </c>
      <c r="V27" s="181">
        <f>'FS ANALYSIS (scale values)'!AC31</f>
        <v>1</v>
      </c>
    </row>
    <row r="28" spans="1:22" x14ac:dyDescent="0.25">
      <c r="A28">
        <f>'FS ANALYSIS (scale values)'!B32</f>
        <v>0</v>
      </c>
      <c r="B28">
        <f>'FS ANALYSIS (scale values)'!C32</f>
        <v>0</v>
      </c>
      <c r="C28">
        <f>'FS ANALYSIS (scale values)'!D32</f>
        <v>0</v>
      </c>
      <c r="D28">
        <f>'FS ANALYSIS (scale values)'!E32</f>
        <v>0</v>
      </c>
      <c r="E28">
        <f>'FS ANALYSIS (scale values)'!F32</f>
        <v>0</v>
      </c>
      <c r="F28">
        <f>'FS ANALYSIS (scale values)'!G32</f>
        <v>0</v>
      </c>
      <c r="G28">
        <f>'FS ANALYSIS (scale values)'!H32</f>
        <v>0</v>
      </c>
      <c r="H28">
        <f>'FS ANALYSIS (scale values)'!I32</f>
        <v>0</v>
      </c>
      <c r="I28">
        <f>'FS ANALYSIS (scale values)'!J32</f>
        <v>0</v>
      </c>
      <c r="J28">
        <f>'FS ANALYSIS (scale values)'!K32</f>
        <v>0</v>
      </c>
      <c r="K28">
        <f>'FS ANALYSIS (scale values)'!L32</f>
        <v>0</v>
      </c>
      <c r="L28">
        <f>'FS ANALYSIS (scale values)'!M32</f>
        <v>0</v>
      </c>
      <c r="M28">
        <f>'FS ANALYSIS (scale values)'!N32</f>
        <v>0</v>
      </c>
      <c r="N28">
        <f>'FS ANALYSIS (scale values)'!O32</f>
        <v>0</v>
      </c>
      <c r="O28">
        <f>'FS ANALYSIS (scale values)'!P32</f>
        <v>0</v>
      </c>
      <c r="P28">
        <f>'FS ANALYSIS (scale values)'!Q32</f>
        <v>0</v>
      </c>
      <c r="Q28">
        <f>'FS ANALYSIS (scale values)'!R32</f>
        <v>0</v>
      </c>
      <c r="R28">
        <f>'FS ANALYSIS (scale values)'!X32</f>
        <v>0</v>
      </c>
      <c r="S28">
        <f>'FS ANALYSIS (scale values)'!Y32</f>
        <v>0</v>
      </c>
      <c r="T28" s="6">
        <f>'FS ANALYSIS (scale values)'!Z32</f>
        <v>0</v>
      </c>
      <c r="U28">
        <f>'FS ANALYSIS (scale values)'!AA32</f>
        <v>1</v>
      </c>
      <c r="V28" s="181">
        <f>'FS ANALYSIS (scale values)'!AC32</f>
        <v>1</v>
      </c>
    </row>
    <row r="29" spans="1:22" x14ac:dyDescent="0.25">
      <c r="A29">
        <f>'FS ANALYSIS (scale values)'!B33</f>
        <v>0</v>
      </c>
      <c r="B29">
        <f>'FS ANALYSIS (scale values)'!C33</f>
        <v>0</v>
      </c>
      <c r="C29">
        <f>'FS ANALYSIS (scale values)'!D33</f>
        <v>0</v>
      </c>
      <c r="D29">
        <f>'FS ANALYSIS (scale values)'!E33</f>
        <v>0</v>
      </c>
      <c r="E29">
        <f>'FS ANALYSIS (scale values)'!F33</f>
        <v>0</v>
      </c>
      <c r="F29">
        <f>'FS ANALYSIS (scale values)'!G33</f>
        <v>0</v>
      </c>
      <c r="G29">
        <f>'FS ANALYSIS (scale values)'!H33</f>
        <v>0</v>
      </c>
      <c r="H29">
        <f>'FS ANALYSIS (scale values)'!I33</f>
        <v>0</v>
      </c>
      <c r="I29">
        <f>'FS ANALYSIS (scale values)'!J33</f>
        <v>0</v>
      </c>
      <c r="J29">
        <f>'FS ANALYSIS (scale values)'!K33</f>
        <v>0</v>
      </c>
      <c r="K29">
        <f>'FS ANALYSIS (scale values)'!L33</f>
        <v>0</v>
      </c>
      <c r="L29">
        <f>'FS ANALYSIS (scale values)'!M33</f>
        <v>0</v>
      </c>
      <c r="M29">
        <f>'FS ANALYSIS (scale values)'!N33</f>
        <v>0</v>
      </c>
      <c r="N29">
        <f>'FS ANALYSIS (scale values)'!O33</f>
        <v>0</v>
      </c>
      <c r="O29">
        <f>'FS ANALYSIS (scale values)'!P33</f>
        <v>0</v>
      </c>
      <c r="P29">
        <f>'FS ANALYSIS (scale values)'!Q33</f>
        <v>0</v>
      </c>
      <c r="Q29">
        <f>'FS ANALYSIS (scale values)'!R33</f>
        <v>0</v>
      </c>
      <c r="R29">
        <f>'FS ANALYSIS (scale values)'!X33</f>
        <v>0</v>
      </c>
      <c r="S29">
        <f>'FS ANALYSIS (scale values)'!Y33</f>
        <v>0</v>
      </c>
      <c r="T29" s="6">
        <f>'FS ANALYSIS (scale values)'!Z33</f>
        <v>0</v>
      </c>
      <c r="U29">
        <f>'FS ANALYSIS (scale values)'!AA33</f>
        <v>1</v>
      </c>
      <c r="V29" s="181">
        <f>'FS ANALYSIS (scale values)'!AC33</f>
        <v>1</v>
      </c>
    </row>
    <row r="30" spans="1:22" x14ac:dyDescent="0.25">
      <c r="A30">
        <f>'FS ANALYSIS (scale values)'!B34</f>
        <v>0</v>
      </c>
      <c r="B30">
        <f>'FS ANALYSIS (scale values)'!C34</f>
        <v>0</v>
      </c>
      <c r="C30">
        <f>'FS ANALYSIS (scale values)'!D34</f>
        <v>0</v>
      </c>
      <c r="D30">
        <f>'FS ANALYSIS (scale values)'!E34</f>
        <v>0</v>
      </c>
      <c r="E30">
        <f>'FS ANALYSIS (scale values)'!F34</f>
        <v>0</v>
      </c>
      <c r="F30">
        <f>'FS ANALYSIS (scale values)'!G34</f>
        <v>0</v>
      </c>
      <c r="G30">
        <f>'FS ANALYSIS (scale values)'!H34</f>
        <v>0</v>
      </c>
      <c r="H30">
        <f>'FS ANALYSIS (scale values)'!I34</f>
        <v>0</v>
      </c>
      <c r="I30">
        <f>'FS ANALYSIS (scale values)'!J34</f>
        <v>0</v>
      </c>
      <c r="J30">
        <f>'FS ANALYSIS (scale values)'!K34</f>
        <v>0</v>
      </c>
      <c r="K30">
        <f>'FS ANALYSIS (scale values)'!L34</f>
        <v>0</v>
      </c>
      <c r="L30">
        <f>'FS ANALYSIS (scale values)'!M34</f>
        <v>0</v>
      </c>
      <c r="M30">
        <f>'FS ANALYSIS (scale values)'!N34</f>
        <v>0</v>
      </c>
      <c r="N30">
        <f>'FS ANALYSIS (scale values)'!O34</f>
        <v>0</v>
      </c>
      <c r="O30">
        <f>'FS ANALYSIS (scale values)'!P34</f>
        <v>0</v>
      </c>
      <c r="P30">
        <f>'FS ANALYSIS (scale values)'!Q34</f>
        <v>0</v>
      </c>
      <c r="Q30">
        <f>'FS ANALYSIS (scale values)'!R34</f>
        <v>0</v>
      </c>
      <c r="R30">
        <f>'FS ANALYSIS (scale values)'!X34</f>
        <v>0</v>
      </c>
      <c r="S30">
        <f>'FS ANALYSIS (scale values)'!Y34</f>
        <v>0</v>
      </c>
      <c r="T30" s="6">
        <f>'FS ANALYSIS (scale values)'!Z34</f>
        <v>0</v>
      </c>
      <c r="U30">
        <f>'FS ANALYSIS (scale values)'!AA34</f>
        <v>1</v>
      </c>
      <c r="V30" s="181">
        <f>'FS ANALYSIS (scale values)'!AC34</f>
        <v>1</v>
      </c>
    </row>
    <row r="31" spans="1:22" x14ac:dyDescent="0.25">
      <c r="A31">
        <f>'FS ANALYSIS (scale values)'!B35</f>
        <v>0</v>
      </c>
      <c r="B31">
        <f>'FS ANALYSIS (scale values)'!C35</f>
        <v>0</v>
      </c>
      <c r="C31">
        <f>'FS ANALYSIS (scale values)'!D35</f>
        <v>0</v>
      </c>
      <c r="D31">
        <f>'FS ANALYSIS (scale values)'!E35</f>
        <v>0</v>
      </c>
      <c r="E31">
        <f>'FS ANALYSIS (scale values)'!F35</f>
        <v>0</v>
      </c>
      <c r="F31">
        <f>'FS ANALYSIS (scale values)'!G35</f>
        <v>0</v>
      </c>
      <c r="G31">
        <f>'FS ANALYSIS (scale values)'!H35</f>
        <v>0</v>
      </c>
      <c r="H31">
        <f>'FS ANALYSIS (scale values)'!I35</f>
        <v>0</v>
      </c>
      <c r="I31">
        <f>'FS ANALYSIS (scale values)'!J35</f>
        <v>0</v>
      </c>
      <c r="J31">
        <f>'FS ANALYSIS (scale values)'!K35</f>
        <v>0</v>
      </c>
      <c r="K31">
        <f>'FS ANALYSIS (scale values)'!L35</f>
        <v>0</v>
      </c>
      <c r="L31">
        <f>'FS ANALYSIS (scale values)'!M35</f>
        <v>0</v>
      </c>
      <c r="M31">
        <f>'FS ANALYSIS (scale values)'!N35</f>
        <v>0</v>
      </c>
      <c r="N31">
        <f>'FS ANALYSIS (scale values)'!O35</f>
        <v>0</v>
      </c>
      <c r="O31">
        <f>'FS ANALYSIS (scale values)'!P35</f>
        <v>0</v>
      </c>
      <c r="P31">
        <f>'FS ANALYSIS (scale values)'!Q35</f>
        <v>0</v>
      </c>
      <c r="Q31">
        <f>'FS ANALYSIS (scale values)'!R35</f>
        <v>0</v>
      </c>
      <c r="R31">
        <f>'FS ANALYSIS (scale values)'!X35</f>
        <v>0</v>
      </c>
      <c r="S31">
        <f>'FS ANALYSIS (scale values)'!Y35</f>
        <v>0</v>
      </c>
      <c r="T31" s="6">
        <f>'FS ANALYSIS (scale values)'!Z35</f>
        <v>0</v>
      </c>
      <c r="U31">
        <f>'FS ANALYSIS (scale values)'!AA35</f>
        <v>1</v>
      </c>
      <c r="V31" s="181">
        <f>'FS ANALYSIS (scale values)'!AC35</f>
        <v>1</v>
      </c>
    </row>
    <row r="32" spans="1:22" x14ac:dyDescent="0.25">
      <c r="A32">
        <f>'FS ANALYSIS (scale values)'!B36</f>
        <v>0</v>
      </c>
      <c r="B32">
        <f>'FS ANALYSIS (scale values)'!C36</f>
        <v>0</v>
      </c>
      <c r="C32">
        <f>'FS ANALYSIS (scale values)'!D36</f>
        <v>0</v>
      </c>
      <c r="D32">
        <f>'FS ANALYSIS (scale values)'!E36</f>
        <v>0</v>
      </c>
      <c r="E32">
        <f>'FS ANALYSIS (scale values)'!F36</f>
        <v>0</v>
      </c>
      <c r="F32">
        <f>'FS ANALYSIS (scale values)'!G36</f>
        <v>0</v>
      </c>
      <c r="G32">
        <f>'FS ANALYSIS (scale values)'!H36</f>
        <v>0</v>
      </c>
      <c r="H32">
        <f>'FS ANALYSIS (scale values)'!I36</f>
        <v>0</v>
      </c>
      <c r="I32">
        <f>'FS ANALYSIS (scale values)'!J36</f>
        <v>0</v>
      </c>
      <c r="J32">
        <f>'FS ANALYSIS (scale values)'!K36</f>
        <v>0</v>
      </c>
      <c r="K32">
        <f>'FS ANALYSIS (scale values)'!L36</f>
        <v>0</v>
      </c>
      <c r="L32">
        <f>'FS ANALYSIS (scale values)'!M36</f>
        <v>0</v>
      </c>
      <c r="M32">
        <f>'FS ANALYSIS (scale values)'!N36</f>
        <v>0</v>
      </c>
      <c r="N32">
        <f>'FS ANALYSIS (scale values)'!O36</f>
        <v>0</v>
      </c>
      <c r="O32">
        <f>'FS ANALYSIS (scale values)'!P36</f>
        <v>0</v>
      </c>
      <c r="P32">
        <f>'FS ANALYSIS (scale values)'!Q36</f>
        <v>0</v>
      </c>
      <c r="Q32">
        <f>'FS ANALYSIS (scale values)'!R36</f>
        <v>0</v>
      </c>
      <c r="R32">
        <f>'FS ANALYSIS (scale values)'!X36</f>
        <v>0</v>
      </c>
      <c r="S32">
        <f>'FS ANALYSIS (scale values)'!Y36</f>
        <v>0</v>
      </c>
      <c r="T32" s="6">
        <f>'FS ANALYSIS (scale values)'!Z36</f>
        <v>0</v>
      </c>
      <c r="U32">
        <f>'FS ANALYSIS (scale values)'!AA36</f>
        <v>1</v>
      </c>
      <c r="V32" s="181">
        <f>'FS ANALYSIS (scale values)'!AC36</f>
        <v>1</v>
      </c>
    </row>
    <row r="33" spans="1:22" x14ac:dyDescent="0.25">
      <c r="A33">
        <f>'FS ANALYSIS (scale values)'!B37</f>
        <v>0</v>
      </c>
      <c r="B33">
        <f>'FS ANALYSIS (scale values)'!C37</f>
        <v>0</v>
      </c>
      <c r="C33">
        <f>'FS ANALYSIS (scale values)'!D37</f>
        <v>0</v>
      </c>
      <c r="D33">
        <f>'FS ANALYSIS (scale values)'!E37</f>
        <v>0</v>
      </c>
      <c r="E33">
        <f>'FS ANALYSIS (scale values)'!F37</f>
        <v>0</v>
      </c>
      <c r="F33">
        <f>'FS ANALYSIS (scale values)'!G37</f>
        <v>0</v>
      </c>
      <c r="G33">
        <f>'FS ANALYSIS (scale values)'!H37</f>
        <v>0</v>
      </c>
      <c r="H33">
        <f>'FS ANALYSIS (scale values)'!I37</f>
        <v>0</v>
      </c>
      <c r="I33">
        <f>'FS ANALYSIS (scale values)'!J37</f>
        <v>0</v>
      </c>
      <c r="J33">
        <f>'FS ANALYSIS (scale values)'!K37</f>
        <v>0</v>
      </c>
      <c r="K33">
        <f>'FS ANALYSIS (scale values)'!L37</f>
        <v>0</v>
      </c>
      <c r="L33">
        <f>'FS ANALYSIS (scale values)'!M37</f>
        <v>0</v>
      </c>
      <c r="M33">
        <f>'FS ANALYSIS (scale values)'!N37</f>
        <v>0</v>
      </c>
      <c r="N33">
        <f>'FS ANALYSIS (scale values)'!O37</f>
        <v>0</v>
      </c>
      <c r="O33">
        <f>'FS ANALYSIS (scale values)'!P37</f>
        <v>0</v>
      </c>
      <c r="P33">
        <f>'FS ANALYSIS (scale values)'!Q37</f>
        <v>0</v>
      </c>
      <c r="Q33">
        <f>'FS ANALYSIS (scale values)'!R37</f>
        <v>0</v>
      </c>
      <c r="R33">
        <f>'FS ANALYSIS (scale values)'!X37</f>
        <v>0</v>
      </c>
      <c r="S33">
        <f>'FS ANALYSIS (scale values)'!Y37</f>
        <v>0</v>
      </c>
      <c r="T33" s="6">
        <f>'FS ANALYSIS (scale values)'!Z37</f>
        <v>0</v>
      </c>
      <c r="U33">
        <f>'FS ANALYSIS (scale values)'!AA37</f>
        <v>1</v>
      </c>
      <c r="V33" s="181">
        <f>'FS ANALYSIS (scale values)'!AC37</f>
        <v>1</v>
      </c>
    </row>
    <row r="34" spans="1:22" x14ac:dyDescent="0.25">
      <c r="A34">
        <f>'FS ANALYSIS (scale values)'!B38</f>
        <v>0</v>
      </c>
      <c r="B34">
        <f>'FS ANALYSIS (scale values)'!C38</f>
        <v>0</v>
      </c>
      <c r="C34">
        <f>'FS ANALYSIS (scale values)'!D38</f>
        <v>0</v>
      </c>
      <c r="D34">
        <f>'FS ANALYSIS (scale values)'!E38</f>
        <v>0</v>
      </c>
      <c r="E34">
        <f>'FS ANALYSIS (scale values)'!F38</f>
        <v>0</v>
      </c>
      <c r="F34">
        <f>'FS ANALYSIS (scale values)'!G38</f>
        <v>0</v>
      </c>
      <c r="G34">
        <f>'FS ANALYSIS (scale values)'!H38</f>
        <v>0</v>
      </c>
      <c r="H34">
        <f>'FS ANALYSIS (scale values)'!I38</f>
        <v>0</v>
      </c>
      <c r="I34">
        <f>'FS ANALYSIS (scale values)'!J38</f>
        <v>0</v>
      </c>
      <c r="J34">
        <f>'FS ANALYSIS (scale values)'!K38</f>
        <v>0</v>
      </c>
      <c r="K34">
        <f>'FS ANALYSIS (scale values)'!L38</f>
        <v>0</v>
      </c>
      <c r="L34">
        <f>'FS ANALYSIS (scale values)'!M38</f>
        <v>0</v>
      </c>
      <c r="M34">
        <f>'FS ANALYSIS (scale values)'!N38</f>
        <v>0</v>
      </c>
      <c r="N34">
        <f>'FS ANALYSIS (scale values)'!O38</f>
        <v>0</v>
      </c>
      <c r="O34">
        <f>'FS ANALYSIS (scale values)'!P38</f>
        <v>0</v>
      </c>
      <c r="P34">
        <f>'FS ANALYSIS (scale values)'!Q38</f>
        <v>0</v>
      </c>
      <c r="Q34">
        <f>'FS ANALYSIS (scale values)'!R38</f>
        <v>0</v>
      </c>
      <c r="R34">
        <f>'FS ANALYSIS (scale values)'!X38</f>
        <v>0</v>
      </c>
      <c r="S34">
        <f>'FS ANALYSIS (scale values)'!Y38</f>
        <v>0</v>
      </c>
      <c r="T34" s="6">
        <f>'FS ANALYSIS (scale values)'!Z38</f>
        <v>0</v>
      </c>
      <c r="U34">
        <f>'FS ANALYSIS (scale values)'!AA38</f>
        <v>1</v>
      </c>
      <c r="V34" s="181">
        <f>'FS ANALYSIS (scale values)'!AC38</f>
        <v>1</v>
      </c>
    </row>
    <row r="35" spans="1:22" x14ac:dyDescent="0.25">
      <c r="A35">
        <f>'FS ANALYSIS (scale values)'!B39</f>
        <v>0</v>
      </c>
      <c r="B35">
        <f>'FS ANALYSIS (scale values)'!C39</f>
        <v>0</v>
      </c>
      <c r="C35">
        <f>'FS ANALYSIS (scale values)'!D39</f>
        <v>0</v>
      </c>
      <c r="D35">
        <f>'FS ANALYSIS (scale values)'!E39</f>
        <v>0</v>
      </c>
      <c r="E35">
        <f>'FS ANALYSIS (scale values)'!F39</f>
        <v>0</v>
      </c>
      <c r="F35">
        <f>'FS ANALYSIS (scale values)'!G39</f>
        <v>0</v>
      </c>
      <c r="G35">
        <f>'FS ANALYSIS (scale values)'!H39</f>
        <v>0</v>
      </c>
      <c r="H35">
        <f>'FS ANALYSIS (scale values)'!I39</f>
        <v>0</v>
      </c>
      <c r="I35">
        <f>'FS ANALYSIS (scale values)'!J39</f>
        <v>0</v>
      </c>
      <c r="J35">
        <f>'FS ANALYSIS (scale values)'!K39</f>
        <v>0</v>
      </c>
      <c r="K35">
        <f>'FS ANALYSIS (scale values)'!L39</f>
        <v>0</v>
      </c>
      <c r="L35">
        <f>'FS ANALYSIS (scale values)'!M39</f>
        <v>0</v>
      </c>
      <c r="M35">
        <f>'FS ANALYSIS (scale values)'!N39</f>
        <v>0</v>
      </c>
      <c r="N35">
        <f>'FS ANALYSIS (scale values)'!O39</f>
        <v>0</v>
      </c>
      <c r="O35">
        <f>'FS ANALYSIS (scale values)'!P39</f>
        <v>0</v>
      </c>
      <c r="P35">
        <f>'FS ANALYSIS (scale values)'!Q39</f>
        <v>0</v>
      </c>
      <c r="Q35">
        <f>'FS ANALYSIS (scale values)'!R39</f>
        <v>0</v>
      </c>
      <c r="R35">
        <f>'FS ANALYSIS (scale values)'!X39</f>
        <v>0</v>
      </c>
      <c r="S35">
        <f>'FS ANALYSIS (scale values)'!Y39</f>
        <v>0</v>
      </c>
      <c r="T35" s="6">
        <f>'FS ANALYSIS (scale values)'!Z39</f>
        <v>0</v>
      </c>
      <c r="U35">
        <f>'FS ANALYSIS (scale values)'!AA39</f>
        <v>1</v>
      </c>
      <c r="V35" s="181">
        <f>'FS ANALYSIS (scale values)'!AC39</f>
        <v>1</v>
      </c>
    </row>
    <row r="36" spans="1:22" x14ac:dyDescent="0.25">
      <c r="A36">
        <f>'FS ANALYSIS (scale values)'!B40</f>
        <v>0</v>
      </c>
      <c r="B36">
        <f>'FS ANALYSIS (scale values)'!C40</f>
        <v>0</v>
      </c>
      <c r="C36">
        <f>'FS ANALYSIS (scale values)'!D40</f>
        <v>0</v>
      </c>
      <c r="D36">
        <f>'FS ANALYSIS (scale values)'!E40</f>
        <v>0</v>
      </c>
      <c r="E36">
        <f>'FS ANALYSIS (scale values)'!F40</f>
        <v>0</v>
      </c>
      <c r="F36">
        <f>'FS ANALYSIS (scale values)'!G40</f>
        <v>0</v>
      </c>
      <c r="G36">
        <f>'FS ANALYSIS (scale values)'!H40</f>
        <v>0</v>
      </c>
      <c r="H36">
        <f>'FS ANALYSIS (scale values)'!I40</f>
        <v>0</v>
      </c>
      <c r="I36">
        <f>'FS ANALYSIS (scale values)'!J40</f>
        <v>0</v>
      </c>
      <c r="J36">
        <f>'FS ANALYSIS (scale values)'!K40</f>
        <v>0</v>
      </c>
      <c r="K36">
        <f>'FS ANALYSIS (scale values)'!L40</f>
        <v>0</v>
      </c>
      <c r="L36">
        <f>'FS ANALYSIS (scale values)'!M40</f>
        <v>0</v>
      </c>
      <c r="M36">
        <f>'FS ANALYSIS (scale values)'!N40</f>
        <v>0</v>
      </c>
      <c r="N36">
        <f>'FS ANALYSIS (scale values)'!O40</f>
        <v>0</v>
      </c>
      <c r="O36">
        <f>'FS ANALYSIS (scale values)'!P40</f>
        <v>0</v>
      </c>
      <c r="P36">
        <f>'FS ANALYSIS (scale values)'!Q40</f>
        <v>0</v>
      </c>
      <c r="Q36">
        <f>'FS ANALYSIS (scale values)'!R40</f>
        <v>0</v>
      </c>
      <c r="R36">
        <f>'FS ANALYSIS (scale values)'!X40</f>
        <v>0</v>
      </c>
      <c r="S36">
        <f>'FS ANALYSIS (scale values)'!Y40</f>
        <v>0</v>
      </c>
      <c r="T36" s="6">
        <f>'FS ANALYSIS (scale values)'!Z40</f>
        <v>0</v>
      </c>
      <c r="U36">
        <f>'FS ANALYSIS (scale values)'!AA40</f>
        <v>1</v>
      </c>
      <c r="V36" s="181">
        <f>'FS ANALYSIS (scale values)'!AC40</f>
        <v>1</v>
      </c>
    </row>
    <row r="37" spans="1:22" x14ac:dyDescent="0.25">
      <c r="A37">
        <f>'FS ANALYSIS (scale values)'!B41</f>
        <v>0</v>
      </c>
      <c r="B37">
        <f>'FS ANALYSIS (scale values)'!C41</f>
        <v>0</v>
      </c>
      <c r="C37">
        <f>'FS ANALYSIS (scale values)'!D41</f>
        <v>0</v>
      </c>
      <c r="D37">
        <f>'FS ANALYSIS (scale values)'!E41</f>
        <v>0</v>
      </c>
      <c r="E37">
        <f>'FS ANALYSIS (scale values)'!F41</f>
        <v>0</v>
      </c>
      <c r="F37">
        <f>'FS ANALYSIS (scale values)'!G41</f>
        <v>0</v>
      </c>
      <c r="G37">
        <f>'FS ANALYSIS (scale values)'!H41</f>
        <v>0</v>
      </c>
      <c r="H37">
        <f>'FS ANALYSIS (scale values)'!I41</f>
        <v>0</v>
      </c>
      <c r="I37">
        <f>'FS ANALYSIS (scale values)'!J41</f>
        <v>0</v>
      </c>
      <c r="J37">
        <f>'FS ANALYSIS (scale values)'!K41</f>
        <v>0</v>
      </c>
      <c r="K37">
        <f>'FS ANALYSIS (scale values)'!L41</f>
        <v>0</v>
      </c>
      <c r="L37">
        <f>'FS ANALYSIS (scale values)'!M41</f>
        <v>0</v>
      </c>
      <c r="M37">
        <f>'FS ANALYSIS (scale values)'!N41</f>
        <v>0</v>
      </c>
      <c r="N37">
        <f>'FS ANALYSIS (scale values)'!O41</f>
        <v>0</v>
      </c>
      <c r="O37">
        <f>'FS ANALYSIS (scale values)'!P41</f>
        <v>0</v>
      </c>
      <c r="P37">
        <f>'FS ANALYSIS (scale values)'!Q41</f>
        <v>0</v>
      </c>
      <c r="Q37">
        <f>'FS ANALYSIS (scale values)'!R41</f>
        <v>0</v>
      </c>
      <c r="R37">
        <f>'FS ANALYSIS (scale values)'!X41</f>
        <v>0</v>
      </c>
      <c r="S37">
        <f>'FS ANALYSIS (scale values)'!Y41</f>
        <v>0</v>
      </c>
      <c r="T37" s="6">
        <f>'FS ANALYSIS (scale values)'!Z41</f>
        <v>0</v>
      </c>
      <c r="U37">
        <f>'FS ANALYSIS (scale values)'!AA41</f>
        <v>1</v>
      </c>
      <c r="V37" s="181">
        <f>'FS ANALYSIS (scale values)'!AC41</f>
        <v>1</v>
      </c>
    </row>
    <row r="38" spans="1:22" x14ac:dyDescent="0.25">
      <c r="A38">
        <f>'FS ANALYSIS (scale values)'!B42</f>
        <v>0</v>
      </c>
      <c r="B38">
        <f>'FS ANALYSIS (scale values)'!C42</f>
        <v>0</v>
      </c>
      <c r="C38">
        <f>'FS ANALYSIS (scale values)'!D42</f>
        <v>0</v>
      </c>
      <c r="D38">
        <f>'FS ANALYSIS (scale values)'!E42</f>
        <v>0</v>
      </c>
      <c r="E38">
        <f>'FS ANALYSIS (scale values)'!F42</f>
        <v>0</v>
      </c>
      <c r="F38">
        <f>'FS ANALYSIS (scale values)'!G42</f>
        <v>0</v>
      </c>
      <c r="G38">
        <f>'FS ANALYSIS (scale values)'!H42</f>
        <v>0</v>
      </c>
      <c r="H38">
        <f>'FS ANALYSIS (scale values)'!I42</f>
        <v>0</v>
      </c>
      <c r="I38">
        <f>'FS ANALYSIS (scale values)'!J42</f>
        <v>0</v>
      </c>
      <c r="J38">
        <f>'FS ANALYSIS (scale values)'!K42</f>
        <v>0</v>
      </c>
      <c r="K38">
        <f>'FS ANALYSIS (scale values)'!L42</f>
        <v>0</v>
      </c>
      <c r="L38">
        <f>'FS ANALYSIS (scale values)'!M42</f>
        <v>0</v>
      </c>
      <c r="M38">
        <f>'FS ANALYSIS (scale values)'!N42</f>
        <v>0</v>
      </c>
      <c r="N38">
        <f>'FS ANALYSIS (scale values)'!O42</f>
        <v>0</v>
      </c>
      <c r="O38">
        <f>'FS ANALYSIS (scale values)'!P42</f>
        <v>0</v>
      </c>
      <c r="P38">
        <f>'FS ANALYSIS (scale values)'!Q42</f>
        <v>0</v>
      </c>
      <c r="Q38">
        <f>'FS ANALYSIS (scale values)'!R42</f>
        <v>0</v>
      </c>
      <c r="R38">
        <f>'FS ANALYSIS (scale values)'!X42</f>
        <v>0</v>
      </c>
      <c r="S38">
        <f>'FS ANALYSIS (scale values)'!Y42</f>
        <v>0</v>
      </c>
      <c r="T38" s="6">
        <f>'FS ANALYSIS (scale values)'!Z42</f>
        <v>0</v>
      </c>
      <c r="U38">
        <f>'FS ANALYSIS (scale values)'!AA42</f>
        <v>1</v>
      </c>
      <c r="V38" s="181">
        <f>'FS ANALYSIS (scale values)'!AC42</f>
        <v>1</v>
      </c>
    </row>
    <row r="39" spans="1:22" x14ac:dyDescent="0.25">
      <c r="A39">
        <f>'FS ANALYSIS (scale values)'!B43</f>
        <v>0</v>
      </c>
      <c r="B39">
        <f>'FS ANALYSIS (scale values)'!C43</f>
        <v>0</v>
      </c>
      <c r="C39">
        <f>'FS ANALYSIS (scale values)'!D43</f>
        <v>0</v>
      </c>
      <c r="D39">
        <f>'FS ANALYSIS (scale values)'!E43</f>
        <v>0</v>
      </c>
      <c r="E39">
        <f>'FS ANALYSIS (scale values)'!F43</f>
        <v>0</v>
      </c>
      <c r="F39">
        <f>'FS ANALYSIS (scale values)'!G43</f>
        <v>0</v>
      </c>
      <c r="G39">
        <f>'FS ANALYSIS (scale values)'!H43</f>
        <v>0</v>
      </c>
      <c r="H39">
        <f>'FS ANALYSIS (scale values)'!I43</f>
        <v>0</v>
      </c>
      <c r="I39">
        <f>'FS ANALYSIS (scale values)'!J43</f>
        <v>0</v>
      </c>
      <c r="J39">
        <f>'FS ANALYSIS (scale values)'!K43</f>
        <v>0</v>
      </c>
      <c r="K39">
        <f>'FS ANALYSIS (scale values)'!L43</f>
        <v>0</v>
      </c>
      <c r="L39">
        <f>'FS ANALYSIS (scale values)'!M43</f>
        <v>0</v>
      </c>
      <c r="M39">
        <f>'FS ANALYSIS (scale values)'!N43</f>
        <v>0</v>
      </c>
      <c r="N39">
        <f>'FS ANALYSIS (scale values)'!O43</f>
        <v>0</v>
      </c>
      <c r="O39">
        <f>'FS ANALYSIS (scale values)'!P43</f>
        <v>0</v>
      </c>
      <c r="P39">
        <f>'FS ANALYSIS (scale values)'!Q43</f>
        <v>0</v>
      </c>
      <c r="Q39">
        <f>'FS ANALYSIS (scale values)'!R43</f>
        <v>0</v>
      </c>
      <c r="R39">
        <f>'FS ANALYSIS (scale values)'!X43</f>
        <v>0</v>
      </c>
      <c r="S39">
        <f>'FS ANALYSIS (scale values)'!Y43</f>
        <v>0</v>
      </c>
      <c r="T39" s="6">
        <f>'FS ANALYSIS (scale values)'!Z43</f>
        <v>0</v>
      </c>
      <c r="U39">
        <f>'FS ANALYSIS (scale values)'!AA43</f>
        <v>1</v>
      </c>
      <c r="V39" s="181">
        <f>'FS ANALYSIS (scale values)'!AC43</f>
        <v>1</v>
      </c>
    </row>
    <row r="40" spans="1:22" x14ac:dyDescent="0.25">
      <c r="A40">
        <f>'FS ANALYSIS (scale values)'!B44</f>
        <v>0</v>
      </c>
      <c r="B40">
        <f>'FS ANALYSIS (scale values)'!C44</f>
        <v>0</v>
      </c>
      <c r="C40">
        <f>'FS ANALYSIS (scale values)'!D44</f>
        <v>0</v>
      </c>
      <c r="D40">
        <f>'FS ANALYSIS (scale values)'!E44</f>
        <v>0</v>
      </c>
      <c r="E40">
        <f>'FS ANALYSIS (scale values)'!F44</f>
        <v>0</v>
      </c>
      <c r="F40">
        <f>'FS ANALYSIS (scale values)'!G44</f>
        <v>0</v>
      </c>
      <c r="G40">
        <f>'FS ANALYSIS (scale values)'!H44</f>
        <v>0</v>
      </c>
      <c r="H40">
        <f>'FS ANALYSIS (scale values)'!I44</f>
        <v>0</v>
      </c>
      <c r="I40">
        <f>'FS ANALYSIS (scale values)'!J44</f>
        <v>0</v>
      </c>
      <c r="J40">
        <f>'FS ANALYSIS (scale values)'!K44</f>
        <v>0</v>
      </c>
      <c r="K40">
        <f>'FS ANALYSIS (scale values)'!L44</f>
        <v>0</v>
      </c>
      <c r="L40">
        <f>'FS ANALYSIS (scale values)'!M44</f>
        <v>0</v>
      </c>
      <c r="M40">
        <f>'FS ANALYSIS (scale values)'!N44</f>
        <v>0</v>
      </c>
      <c r="N40">
        <f>'FS ANALYSIS (scale values)'!O44</f>
        <v>0</v>
      </c>
      <c r="O40">
        <f>'FS ANALYSIS (scale values)'!P44</f>
        <v>0</v>
      </c>
      <c r="P40">
        <f>'FS ANALYSIS (scale values)'!Q44</f>
        <v>0</v>
      </c>
      <c r="Q40">
        <f>'FS ANALYSIS (scale values)'!R44</f>
        <v>0</v>
      </c>
      <c r="R40">
        <f>'FS ANALYSIS (scale values)'!X44</f>
        <v>0</v>
      </c>
      <c r="S40">
        <f>'FS ANALYSIS (scale values)'!Y44</f>
        <v>0</v>
      </c>
      <c r="T40" s="6">
        <f>'FS ANALYSIS (scale values)'!Z44</f>
        <v>0</v>
      </c>
      <c r="U40">
        <f>'FS ANALYSIS (scale values)'!AA44</f>
        <v>1</v>
      </c>
      <c r="V40" s="181">
        <f>'FS ANALYSIS (scale values)'!AC44</f>
        <v>1</v>
      </c>
    </row>
    <row r="41" spans="1:22" x14ac:dyDescent="0.25">
      <c r="A41">
        <f>'FS ANALYSIS (scale values)'!B45</f>
        <v>0</v>
      </c>
      <c r="B41">
        <f>'FS ANALYSIS (scale values)'!C45</f>
        <v>0</v>
      </c>
      <c r="C41">
        <f>'FS ANALYSIS (scale values)'!D45</f>
        <v>0</v>
      </c>
      <c r="D41">
        <f>'FS ANALYSIS (scale values)'!E45</f>
        <v>0</v>
      </c>
      <c r="E41">
        <f>'FS ANALYSIS (scale values)'!F45</f>
        <v>0</v>
      </c>
      <c r="F41">
        <f>'FS ANALYSIS (scale values)'!G45</f>
        <v>0</v>
      </c>
      <c r="G41">
        <f>'FS ANALYSIS (scale values)'!H45</f>
        <v>0</v>
      </c>
      <c r="H41">
        <f>'FS ANALYSIS (scale values)'!I45</f>
        <v>0</v>
      </c>
      <c r="I41">
        <f>'FS ANALYSIS (scale values)'!J45</f>
        <v>0</v>
      </c>
      <c r="J41">
        <f>'FS ANALYSIS (scale values)'!K45</f>
        <v>0</v>
      </c>
      <c r="K41">
        <f>'FS ANALYSIS (scale values)'!L45</f>
        <v>0</v>
      </c>
      <c r="L41">
        <f>'FS ANALYSIS (scale values)'!M45</f>
        <v>0</v>
      </c>
      <c r="M41">
        <f>'FS ANALYSIS (scale values)'!N45</f>
        <v>0</v>
      </c>
      <c r="N41">
        <f>'FS ANALYSIS (scale values)'!O45</f>
        <v>0</v>
      </c>
      <c r="O41">
        <f>'FS ANALYSIS (scale values)'!P45</f>
        <v>0</v>
      </c>
      <c r="P41">
        <f>'FS ANALYSIS (scale values)'!Q45</f>
        <v>0</v>
      </c>
      <c r="Q41">
        <f>'FS ANALYSIS (scale values)'!R45</f>
        <v>0</v>
      </c>
      <c r="R41">
        <f>'FS ANALYSIS (scale values)'!X45</f>
        <v>0</v>
      </c>
      <c r="S41">
        <f>'FS ANALYSIS (scale values)'!Y45</f>
        <v>0</v>
      </c>
      <c r="T41" s="6">
        <f>'FS ANALYSIS (scale values)'!Z45</f>
        <v>0</v>
      </c>
      <c r="U41">
        <f>'FS ANALYSIS (scale values)'!AA45</f>
        <v>1</v>
      </c>
      <c r="V41" s="181">
        <f>'FS ANALYSIS (scale values)'!AC45</f>
        <v>1</v>
      </c>
    </row>
    <row r="42" spans="1:22" x14ac:dyDescent="0.25">
      <c r="A42">
        <f>'FS ANALYSIS (scale values)'!B46</f>
        <v>0</v>
      </c>
      <c r="B42">
        <f>'FS ANALYSIS (scale values)'!C46</f>
        <v>0</v>
      </c>
      <c r="C42">
        <f>'FS ANALYSIS (scale values)'!D46</f>
        <v>0</v>
      </c>
      <c r="D42">
        <f>'FS ANALYSIS (scale values)'!E46</f>
        <v>0</v>
      </c>
      <c r="E42">
        <f>'FS ANALYSIS (scale values)'!F46</f>
        <v>0</v>
      </c>
      <c r="F42">
        <f>'FS ANALYSIS (scale values)'!G46</f>
        <v>0</v>
      </c>
      <c r="G42">
        <f>'FS ANALYSIS (scale values)'!H46</f>
        <v>0</v>
      </c>
      <c r="H42">
        <f>'FS ANALYSIS (scale values)'!I46</f>
        <v>0</v>
      </c>
      <c r="I42">
        <f>'FS ANALYSIS (scale values)'!J46</f>
        <v>0</v>
      </c>
      <c r="J42">
        <f>'FS ANALYSIS (scale values)'!K46</f>
        <v>0</v>
      </c>
      <c r="K42">
        <f>'FS ANALYSIS (scale values)'!L46</f>
        <v>0</v>
      </c>
      <c r="L42">
        <f>'FS ANALYSIS (scale values)'!M46</f>
        <v>0</v>
      </c>
      <c r="M42">
        <f>'FS ANALYSIS (scale values)'!N46</f>
        <v>0</v>
      </c>
      <c r="N42">
        <f>'FS ANALYSIS (scale values)'!O46</f>
        <v>0</v>
      </c>
      <c r="O42">
        <f>'FS ANALYSIS (scale values)'!P46</f>
        <v>0</v>
      </c>
      <c r="P42">
        <f>'FS ANALYSIS (scale values)'!Q46</f>
        <v>0</v>
      </c>
      <c r="Q42">
        <f>'FS ANALYSIS (scale values)'!R46</f>
        <v>0</v>
      </c>
      <c r="R42">
        <f>'FS ANALYSIS (scale values)'!X46</f>
        <v>0</v>
      </c>
      <c r="S42">
        <f>'FS ANALYSIS (scale values)'!Y46</f>
        <v>0</v>
      </c>
      <c r="T42" s="6">
        <f>'FS ANALYSIS (scale values)'!Z46</f>
        <v>0</v>
      </c>
      <c r="U42">
        <f>'FS ANALYSIS (scale values)'!AA46</f>
        <v>1</v>
      </c>
      <c r="V42" s="181">
        <f>'FS ANALYSIS (scale values)'!AC46</f>
        <v>1</v>
      </c>
    </row>
    <row r="43" spans="1:22" x14ac:dyDescent="0.25">
      <c r="A43">
        <f>'FS ANALYSIS (scale values)'!B47</f>
        <v>0</v>
      </c>
      <c r="B43">
        <f>'FS ANALYSIS (scale values)'!C47</f>
        <v>0</v>
      </c>
      <c r="C43">
        <f>'FS ANALYSIS (scale values)'!D47</f>
        <v>0</v>
      </c>
      <c r="D43">
        <f>'FS ANALYSIS (scale values)'!E47</f>
        <v>0</v>
      </c>
      <c r="E43">
        <f>'FS ANALYSIS (scale values)'!F47</f>
        <v>0</v>
      </c>
      <c r="F43">
        <f>'FS ANALYSIS (scale values)'!G47</f>
        <v>0</v>
      </c>
      <c r="G43">
        <f>'FS ANALYSIS (scale values)'!H47</f>
        <v>0</v>
      </c>
      <c r="H43">
        <f>'FS ANALYSIS (scale values)'!I47</f>
        <v>0</v>
      </c>
      <c r="I43">
        <f>'FS ANALYSIS (scale values)'!J47</f>
        <v>0</v>
      </c>
      <c r="J43">
        <f>'FS ANALYSIS (scale values)'!K47</f>
        <v>0</v>
      </c>
      <c r="K43">
        <f>'FS ANALYSIS (scale values)'!L47</f>
        <v>0</v>
      </c>
      <c r="L43">
        <f>'FS ANALYSIS (scale values)'!M47</f>
        <v>0</v>
      </c>
      <c r="M43">
        <f>'FS ANALYSIS (scale values)'!N47</f>
        <v>0</v>
      </c>
      <c r="N43">
        <f>'FS ANALYSIS (scale values)'!O47</f>
        <v>0</v>
      </c>
      <c r="O43">
        <f>'FS ANALYSIS (scale values)'!P47</f>
        <v>0</v>
      </c>
      <c r="P43">
        <f>'FS ANALYSIS (scale values)'!Q47</f>
        <v>0</v>
      </c>
      <c r="Q43">
        <f>'FS ANALYSIS (scale values)'!R47</f>
        <v>0</v>
      </c>
      <c r="R43">
        <f>'FS ANALYSIS (scale values)'!X47</f>
        <v>0</v>
      </c>
      <c r="S43">
        <f>'FS ANALYSIS (scale values)'!Y47</f>
        <v>0</v>
      </c>
      <c r="T43" s="6">
        <f>'FS ANALYSIS (scale values)'!Z47</f>
        <v>0</v>
      </c>
      <c r="U43">
        <f>'FS ANALYSIS (scale values)'!AA47</f>
        <v>1</v>
      </c>
      <c r="V43" s="181">
        <f>'FS ANALYSIS (scale values)'!AC47</f>
        <v>1</v>
      </c>
    </row>
    <row r="44" spans="1:22" x14ac:dyDescent="0.25">
      <c r="A44">
        <f>'FS ANALYSIS (scale values)'!B48</f>
        <v>0</v>
      </c>
      <c r="B44">
        <f>'FS ANALYSIS (scale values)'!C48</f>
        <v>0</v>
      </c>
      <c r="C44">
        <f>'FS ANALYSIS (scale values)'!D48</f>
        <v>0</v>
      </c>
      <c r="D44">
        <f>'FS ANALYSIS (scale values)'!E48</f>
        <v>0</v>
      </c>
      <c r="E44">
        <f>'FS ANALYSIS (scale values)'!F48</f>
        <v>0</v>
      </c>
      <c r="F44">
        <f>'FS ANALYSIS (scale values)'!G48</f>
        <v>0</v>
      </c>
      <c r="G44">
        <f>'FS ANALYSIS (scale values)'!H48</f>
        <v>0</v>
      </c>
      <c r="H44">
        <f>'FS ANALYSIS (scale values)'!I48</f>
        <v>0</v>
      </c>
      <c r="I44">
        <f>'FS ANALYSIS (scale values)'!J48</f>
        <v>0</v>
      </c>
      <c r="J44">
        <f>'FS ANALYSIS (scale values)'!K48</f>
        <v>0</v>
      </c>
      <c r="K44">
        <f>'FS ANALYSIS (scale values)'!L48</f>
        <v>0</v>
      </c>
      <c r="L44">
        <f>'FS ANALYSIS (scale values)'!M48</f>
        <v>0</v>
      </c>
      <c r="M44">
        <f>'FS ANALYSIS (scale values)'!N48</f>
        <v>0</v>
      </c>
      <c r="N44">
        <f>'FS ANALYSIS (scale values)'!O48</f>
        <v>0</v>
      </c>
      <c r="O44">
        <f>'FS ANALYSIS (scale values)'!P48</f>
        <v>0</v>
      </c>
      <c r="P44">
        <f>'FS ANALYSIS (scale values)'!Q48</f>
        <v>0</v>
      </c>
      <c r="Q44">
        <f>'FS ANALYSIS (scale values)'!R48</f>
        <v>0</v>
      </c>
      <c r="R44">
        <f>'FS ANALYSIS (scale values)'!X48</f>
        <v>0</v>
      </c>
      <c r="S44">
        <f>'FS ANALYSIS (scale values)'!Y48</f>
        <v>0</v>
      </c>
      <c r="T44" s="6">
        <f>'FS ANALYSIS (scale values)'!Z48</f>
        <v>0</v>
      </c>
      <c r="U44">
        <f>'FS ANALYSIS (scale values)'!AA48</f>
        <v>1</v>
      </c>
      <c r="V44" s="181">
        <f>'FS ANALYSIS (scale values)'!AC48</f>
        <v>1</v>
      </c>
    </row>
    <row r="45" spans="1:22" x14ac:dyDescent="0.25">
      <c r="A45">
        <f>'FS ANALYSIS (scale values)'!B49</f>
        <v>0</v>
      </c>
      <c r="B45">
        <f>'FS ANALYSIS (scale values)'!C49</f>
        <v>0</v>
      </c>
      <c r="C45">
        <f>'FS ANALYSIS (scale values)'!D49</f>
        <v>0</v>
      </c>
      <c r="D45">
        <f>'FS ANALYSIS (scale values)'!E49</f>
        <v>0</v>
      </c>
      <c r="E45">
        <f>'FS ANALYSIS (scale values)'!F49</f>
        <v>0</v>
      </c>
      <c r="F45">
        <f>'FS ANALYSIS (scale values)'!G49</f>
        <v>0</v>
      </c>
      <c r="G45">
        <f>'FS ANALYSIS (scale values)'!H49</f>
        <v>0</v>
      </c>
      <c r="H45">
        <f>'FS ANALYSIS (scale values)'!I49</f>
        <v>0</v>
      </c>
      <c r="I45">
        <f>'FS ANALYSIS (scale values)'!J49</f>
        <v>0</v>
      </c>
      <c r="J45">
        <f>'FS ANALYSIS (scale values)'!K49</f>
        <v>0</v>
      </c>
      <c r="K45">
        <f>'FS ANALYSIS (scale values)'!L49</f>
        <v>0</v>
      </c>
      <c r="L45">
        <f>'FS ANALYSIS (scale values)'!M49</f>
        <v>0</v>
      </c>
      <c r="M45">
        <f>'FS ANALYSIS (scale values)'!N49</f>
        <v>0</v>
      </c>
      <c r="N45">
        <f>'FS ANALYSIS (scale values)'!O49</f>
        <v>0</v>
      </c>
      <c r="O45">
        <f>'FS ANALYSIS (scale values)'!P49</f>
        <v>0</v>
      </c>
      <c r="P45">
        <f>'FS ANALYSIS (scale values)'!Q49</f>
        <v>0</v>
      </c>
      <c r="Q45">
        <f>'FS ANALYSIS (scale values)'!R49</f>
        <v>0</v>
      </c>
      <c r="R45">
        <f>'FS ANALYSIS (scale values)'!X49</f>
        <v>0</v>
      </c>
      <c r="S45">
        <f>'FS ANALYSIS (scale values)'!Y49</f>
        <v>0</v>
      </c>
      <c r="T45" s="6">
        <f>'FS ANALYSIS (scale values)'!Z49</f>
        <v>0</v>
      </c>
      <c r="U45">
        <f>'FS ANALYSIS (scale values)'!AA49</f>
        <v>1</v>
      </c>
      <c r="V45" s="181">
        <f>'FS ANALYSIS (scale values)'!AC49</f>
        <v>1</v>
      </c>
    </row>
    <row r="46" spans="1:22" x14ac:dyDescent="0.25">
      <c r="A46">
        <f>'FS ANALYSIS (scale values)'!B50</f>
        <v>0</v>
      </c>
      <c r="B46">
        <f>'FS ANALYSIS (scale values)'!C50</f>
        <v>0</v>
      </c>
      <c r="C46">
        <f>'FS ANALYSIS (scale values)'!D50</f>
        <v>0</v>
      </c>
      <c r="D46">
        <f>'FS ANALYSIS (scale values)'!E50</f>
        <v>0</v>
      </c>
      <c r="E46">
        <f>'FS ANALYSIS (scale values)'!F50</f>
        <v>0</v>
      </c>
      <c r="F46">
        <f>'FS ANALYSIS (scale values)'!G50</f>
        <v>0</v>
      </c>
      <c r="G46">
        <f>'FS ANALYSIS (scale values)'!H50</f>
        <v>0</v>
      </c>
      <c r="H46">
        <f>'FS ANALYSIS (scale values)'!I50</f>
        <v>0</v>
      </c>
      <c r="I46">
        <f>'FS ANALYSIS (scale values)'!J50</f>
        <v>0</v>
      </c>
      <c r="J46">
        <f>'FS ANALYSIS (scale values)'!K50</f>
        <v>0</v>
      </c>
      <c r="K46">
        <f>'FS ANALYSIS (scale values)'!L50</f>
        <v>0</v>
      </c>
      <c r="L46">
        <f>'FS ANALYSIS (scale values)'!M50</f>
        <v>0</v>
      </c>
      <c r="M46">
        <f>'FS ANALYSIS (scale values)'!N50</f>
        <v>0</v>
      </c>
      <c r="N46">
        <f>'FS ANALYSIS (scale values)'!O50</f>
        <v>0</v>
      </c>
      <c r="O46">
        <f>'FS ANALYSIS (scale values)'!P50</f>
        <v>0</v>
      </c>
      <c r="P46">
        <f>'FS ANALYSIS (scale values)'!Q50</f>
        <v>0</v>
      </c>
      <c r="Q46">
        <f>'FS ANALYSIS (scale values)'!R50</f>
        <v>0</v>
      </c>
      <c r="R46">
        <f>'FS ANALYSIS (scale values)'!X50</f>
        <v>0</v>
      </c>
      <c r="S46">
        <f>'FS ANALYSIS (scale values)'!Y50</f>
        <v>0</v>
      </c>
      <c r="T46" s="6">
        <f>'FS ANALYSIS (scale values)'!Z50</f>
        <v>0</v>
      </c>
      <c r="U46">
        <f>'FS ANALYSIS (scale values)'!AA50</f>
        <v>1</v>
      </c>
      <c r="V46" s="181">
        <f>'FS ANALYSIS (scale values)'!AC50</f>
        <v>1</v>
      </c>
    </row>
    <row r="47" spans="1:22" x14ac:dyDescent="0.25">
      <c r="A47">
        <f>'FS ANALYSIS (scale values)'!B51</f>
        <v>0</v>
      </c>
      <c r="B47">
        <f>'FS ANALYSIS (scale values)'!C51</f>
        <v>0</v>
      </c>
      <c r="C47">
        <f>'FS ANALYSIS (scale values)'!D51</f>
        <v>0</v>
      </c>
      <c r="D47">
        <f>'FS ANALYSIS (scale values)'!E51</f>
        <v>0</v>
      </c>
      <c r="E47">
        <f>'FS ANALYSIS (scale values)'!F51</f>
        <v>0</v>
      </c>
      <c r="F47">
        <f>'FS ANALYSIS (scale values)'!G51</f>
        <v>0</v>
      </c>
      <c r="G47">
        <f>'FS ANALYSIS (scale values)'!H51</f>
        <v>0</v>
      </c>
      <c r="H47">
        <f>'FS ANALYSIS (scale values)'!I51</f>
        <v>0</v>
      </c>
      <c r="I47">
        <f>'FS ANALYSIS (scale values)'!J51</f>
        <v>0</v>
      </c>
      <c r="J47">
        <f>'FS ANALYSIS (scale values)'!K51</f>
        <v>0</v>
      </c>
      <c r="K47">
        <f>'FS ANALYSIS (scale values)'!L51</f>
        <v>0</v>
      </c>
      <c r="L47">
        <f>'FS ANALYSIS (scale values)'!M51</f>
        <v>0</v>
      </c>
      <c r="M47">
        <f>'FS ANALYSIS (scale values)'!N51</f>
        <v>0</v>
      </c>
      <c r="N47">
        <f>'FS ANALYSIS (scale values)'!O51</f>
        <v>0</v>
      </c>
      <c r="O47">
        <f>'FS ANALYSIS (scale values)'!P51</f>
        <v>0</v>
      </c>
      <c r="P47">
        <f>'FS ANALYSIS (scale values)'!Q51</f>
        <v>0</v>
      </c>
      <c r="Q47">
        <f>'FS ANALYSIS (scale values)'!R51</f>
        <v>0</v>
      </c>
      <c r="R47">
        <f>'FS ANALYSIS (scale values)'!X51</f>
        <v>0</v>
      </c>
      <c r="S47">
        <f>'FS ANALYSIS (scale values)'!Y51</f>
        <v>0</v>
      </c>
      <c r="T47" s="6">
        <f>'FS ANALYSIS (scale values)'!Z51</f>
        <v>0</v>
      </c>
      <c r="U47">
        <f>'FS ANALYSIS (scale values)'!AA51</f>
        <v>1</v>
      </c>
      <c r="V47" s="181">
        <f>'FS ANALYSIS (scale values)'!AC51</f>
        <v>1</v>
      </c>
    </row>
    <row r="48" spans="1:22" x14ac:dyDescent="0.25">
      <c r="A48">
        <f>'FS ANALYSIS (scale values)'!B52</f>
        <v>0</v>
      </c>
      <c r="B48">
        <f>'FS ANALYSIS (scale values)'!C52</f>
        <v>0</v>
      </c>
      <c r="C48">
        <f>'FS ANALYSIS (scale values)'!D52</f>
        <v>0</v>
      </c>
      <c r="D48">
        <f>'FS ANALYSIS (scale values)'!E52</f>
        <v>0</v>
      </c>
      <c r="E48">
        <f>'FS ANALYSIS (scale values)'!F52</f>
        <v>0</v>
      </c>
      <c r="F48">
        <f>'FS ANALYSIS (scale values)'!G52</f>
        <v>0</v>
      </c>
      <c r="G48">
        <f>'FS ANALYSIS (scale values)'!H52</f>
        <v>0</v>
      </c>
      <c r="H48">
        <f>'FS ANALYSIS (scale values)'!I52</f>
        <v>0</v>
      </c>
      <c r="I48">
        <f>'FS ANALYSIS (scale values)'!J52</f>
        <v>0</v>
      </c>
      <c r="J48">
        <f>'FS ANALYSIS (scale values)'!K52</f>
        <v>0</v>
      </c>
      <c r="K48">
        <f>'FS ANALYSIS (scale values)'!L52</f>
        <v>0</v>
      </c>
      <c r="L48">
        <f>'FS ANALYSIS (scale values)'!M52</f>
        <v>0</v>
      </c>
      <c r="M48">
        <f>'FS ANALYSIS (scale values)'!N52</f>
        <v>0</v>
      </c>
      <c r="N48">
        <f>'FS ANALYSIS (scale values)'!O52</f>
        <v>0</v>
      </c>
      <c r="O48">
        <f>'FS ANALYSIS (scale values)'!P52</f>
        <v>0</v>
      </c>
      <c r="P48">
        <f>'FS ANALYSIS (scale values)'!Q52</f>
        <v>0</v>
      </c>
      <c r="Q48">
        <f>'FS ANALYSIS (scale values)'!R52</f>
        <v>0</v>
      </c>
      <c r="R48">
        <f>'FS ANALYSIS (scale values)'!X52</f>
        <v>0</v>
      </c>
      <c r="S48">
        <f>'FS ANALYSIS (scale values)'!Y52</f>
        <v>0</v>
      </c>
      <c r="T48" s="6">
        <f>'FS ANALYSIS (scale values)'!Z52</f>
        <v>0</v>
      </c>
      <c r="U48">
        <f>'FS ANALYSIS (scale values)'!AA52</f>
        <v>1</v>
      </c>
      <c r="V48" s="181">
        <f>'FS ANALYSIS (scale values)'!AC52</f>
        <v>1</v>
      </c>
    </row>
    <row r="49" spans="1:22" x14ac:dyDescent="0.25">
      <c r="A49">
        <f>'FS ANALYSIS (scale values)'!B53</f>
        <v>0</v>
      </c>
      <c r="B49">
        <f>'FS ANALYSIS (scale values)'!C53</f>
        <v>0</v>
      </c>
      <c r="C49">
        <f>'FS ANALYSIS (scale values)'!D53</f>
        <v>0</v>
      </c>
      <c r="D49">
        <f>'FS ANALYSIS (scale values)'!E53</f>
        <v>0</v>
      </c>
      <c r="E49">
        <f>'FS ANALYSIS (scale values)'!F53</f>
        <v>0</v>
      </c>
      <c r="F49">
        <f>'FS ANALYSIS (scale values)'!G53</f>
        <v>0</v>
      </c>
      <c r="G49">
        <f>'FS ANALYSIS (scale values)'!H53</f>
        <v>0</v>
      </c>
      <c r="H49">
        <f>'FS ANALYSIS (scale values)'!I53</f>
        <v>0</v>
      </c>
      <c r="I49">
        <f>'FS ANALYSIS (scale values)'!J53</f>
        <v>0</v>
      </c>
      <c r="J49">
        <f>'FS ANALYSIS (scale values)'!K53</f>
        <v>0</v>
      </c>
      <c r="K49">
        <f>'FS ANALYSIS (scale values)'!L53</f>
        <v>0</v>
      </c>
      <c r="L49">
        <f>'FS ANALYSIS (scale values)'!M53</f>
        <v>0</v>
      </c>
      <c r="M49">
        <f>'FS ANALYSIS (scale values)'!N53</f>
        <v>0</v>
      </c>
      <c r="N49">
        <f>'FS ANALYSIS (scale values)'!O53</f>
        <v>0</v>
      </c>
      <c r="O49">
        <f>'FS ANALYSIS (scale values)'!P53</f>
        <v>0</v>
      </c>
      <c r="P49">
        <f>'FS ANALYSIS (scale values)'!Q53</f>
        <v>0</v>
      </c>
      <c r="Q49">
        <f>'FS ANALYSIS (scale values)'!R53</f>
        <v>0</v>
      </c>
      <c r="R49">
        <f>'FS ANALYSIS (scale values)'!X53</f>
        <v>0</v>
      </c>
      <c r="S49">
        <f>'FS ANALYSIS (scale values)'!Y53</f>
        <v>0</v>
      </c>
      <c r="T49" s="6">
        <f>'FS ANALYSIS (scale values)'!Z53</f>
        <v>0</v>
      </c>
      <c r="U49">
        <f>'FS ANALYSIS (scale values)'!AA53</f>
        <v>1</v>
      </c>
      <c r="V49" s="181">
        <f>'FS ANALYSIS (scale values)'!AC53</f>
        <v>1</v>
      </c>
    </row>
    <row r="50" spans="1:22" x14ac:dyDescent="0.25">
      <c r="A50">
        <f>'FS ANALYSIS (scale values)'!B54</f>
        <v>0</v>
      </c>
      <c r="B50">
        <f>'FS ANALYSIS (scale values)'!C54</f>
        <v>0</v>
      </c>
      <c r="C50">
        <f>'FS ANALYSIS (scale values)'!D54</f>
        <v>0</v>
      </c>
      <c r="D50">
        <f>'FS ANALYSIS (scale values)'!E54</f>
        <v>0</v>
      </c>
      <c r="E50">
        <f>'FS ANALYSIS (scale values)'!F54</f>
        <v>0</v>
      </c>
      <c r="F50">
        <f>'FS ANALYSIS (scale values)'!G54</f>
        <v>0</v>
      </c>
      <c r="G50">
        <f>'FS ANALYSIS (scale values)'!H54</f>
        <v>0</v>
      </c>
      <c r="H50">
        <f>'FS ANALYSIS (scale values)'!I54</f>
        <v>0</v>
      </c>
      <c r="I50">
        <f>'FS ANALYSIS (scale values)'!J54</f>
        <v>0</v>
      </c>
      <c r="J50">
        <f>'FS ANALYSIS (scale values)'!K54</f>
        <v>0</v>
      </c>
      <c r="K50">
        <f>'FS ANALYSIS (scale values)'!L54</f>
        <v>0</v>
      </c>
      <c r="L50">
        <f>'FS ANALYSIS (scale values)'!M54</f>
        <v>0</v>
      </c>
      <c r="M50">
        <f>'FS ANALYSIS (scale values)'!N54</f>
        <v>0</v>
      </c>
      <c r="N50">
        <f>'FS ANALYSIS (scale values)'!O54</f>
        <v>0</v>
      </c>
      <c r="O50">
        <f>'FS ANALYSIS (scale values)'!P54</f>
        <v>0</v>
      </c>
      <c r="P50">
        <f>'FS ANALYSIS (scale values)'!Q54</f>
        <v>0</v>
      </c>
      <c r="Q50">
        <f>'FS ANALYSIS (scale values)'!R54</f>
        <v>0</v>
      </c>
      <c r="R50">
        <f>'FS ANALYSIS (scale values)'!X54</f>
        <v>0</v>
      </c>
      <c r="S50">
        <f>'FS ANALYSIS (scale values)'!Y54</f>
        <v>0</v>
      </c>
      <c r="T50" s="6">
        <f>'FS ANALYSIS (scale values)'!Z54</f>
        <v>0</v>
      </c>
      <c r="U50">
        <f>'FS ANALYSIS (scale values)'!AA54</f>
        <v>1</v>
      </c>
      <c r="V50" s="181">
        <f>'FS ANALYSIS (scale values)'!AC54</f>
        <v>1</v>
      </c>
    </row>
    <row r="51" spans="1:22" x14ac:dyDescent="0.25">
      <c r="A51">
        <f>'FS ANALYSIS (scale values)'!B55</f>
        <v>0</v>
      </c>
      <c r="B51">
        <f>'FS ANALYSIS (scale values)'!C55</f>
        <v>0</v>
      </c>
      <c r="C51">
        <f>'FS ANALYSIS (scale values)'!D55</f>
        <v>0</v>
      </c>
      <c r="D51">
        <f>'FS ANALYSIS (scale values)'!E55</f>
        <v>0</v>
      </c>
      <c r="E51">
        <f>'FS ANALYSIS (scale values)'!F55</f>
        <v>0</v>
      </c>
      <c r="F51">
        <f>'FS ANALYSIS (scale values)'!G55</f>
        <v>0</v>
      </c>
      <c r="G51">
        <f>'FS ANALYSIS (scale values)'!H55</f>
        <v>0</v>
      </c>
      <c r="H51">
        <f>'FS ANALYSIS (scale values)'!I55</f>
        <v>0</v>
      </c>
      <c r="I51">
        <f>'FS ANALYSIS (scale values)'!J55</f>
        <v>0</v>
      </c>
      <c r="J51">
        <f>'FS ANALYSIS (scale values)'!K55</f>
        <v>0</v>
      </c>
      <c r="K51">
        <f>'FS ANALYSIS (scale values)'!L55</f>
        <v>0</v>
      </c>
      <c r="L51">
        <f>'FS ANALYSIS (scale values)'!M55</f>
        <v>0</v>
      </c>
      <c r="M51">
        <f>'FS ANALYSIS (scale values)'!N55</f>
        <v>0</v>
      </c>
      <c r="N51">
        <f>'FS ANALYSIS (scale values)'!O55</f>
        <v>0</v>
      </c>
      <c r="O51">
        <f>'FS ANALYSIS (scale values)'!P55</f>
        <v>0</v>
      </c>
      <c r="P51">
        <f>'FS ANALYSIS (scale values)'!Q55</f>
        <v>0</v>
      </c>
      <c r="Q51">
        <f>'FS ANALYSIS (scale values)'!R55</f>
        <v>0</v>
      </c>
      <c r="R51">
        <f>'FS ANALYSIS (scale values)'!X55</f>
        <v>0</v>
      </c>
      <c r="S51">
        <f>'FS ANALYSIS (scale values)'!Y55</f>
        <v>0</v>
      </c>
      <c r="T51" s="6">
        <f>'FS ANALYSIS (scale values)'!Z55</f>
        <v>0</v>
      </c>
      <c r="U51">
        <f>'FS ANALYSIS (scale values)'!AA55</f>
        <v>1</v>
      </c>
      <c r="V51" s="181">
        <f>'FS ANALYSIS (scale values)'!AC55</f>
        <v>1</v>
      </c>
    </row>
    <row r="52" spans="1:22" x14ac:dyDescent="0.25">
      <c r="A52">
        <f>'FS ANALYSIS (scale values)'!B56</f>
        <v>0</v>
      </c>
      <c r="B52">
        <f>'FS ANALYSIS (scale values)'!C56</f>
        <v>0</v>
      </c>
      <c r="C52">
        <f>'FS ANALYSIS (scale values)'!D56</f>
        <v>0</v>
      </c>
      <c r="D52">
        <f>'FS ANALYSIS (scale values)'!E56</f>
        <v>0</v>
      </c>
      <c r="E52">
        <f>'FS ANALYSIS (scale values)'!F56</f>
        <v>0</v>
      </c>
      <c r="F52">
        <f>'FS ANALYSIS (scale values)'!G56</f>
        <v>0</v>
      </c>
      <c r="G52">
        <f>'FS ANALYSIS (scale values)'!H56</f>
        <v>0</v>
      </c>
      <c r="H52">
        <f>'FS ANALYSIS (scale values)'!I56</f>
        <v>0</v>
      </c>
      <c r="I52">
        <f>'FS ANALYSIS (scale values)'!J56</f>
        <v>0</v>
      </c>
      <c r="J52">
        <f>'FS ANALYSIS (scale values)'!K56</f>
        <v>0</v>
      </c>
      <c r="K52">
        <f>'FS ANALYSIS (scale values)'!L56</f>
        <v>0</v>
      </c>
      <c r="L52">
        <f>'FS ANALYSIS (scale values)'!M56</f>
        <v>0</v>
      </c>
      <c r="M52">
        <f>'FS ANALYSIS (scale values)'!N56</f>
        <v>0</v>
      </c>
      <c r="N52">
        <f>'FS ANALYSIS (scale values)'!O56</f>
        <v>0</v>
      </c>
      <c r="O52">
        <f>'FS ANALYSIS (scale values)'!P56</f>
        <v>0</v>
      </c>
      <c r="P52">
        <f>'FS ANALYSIS (scale values)'!Q56</f>
        <v>0</v>
      </c>
      <c r="Q52">
        <f>'FS ANALYSIS (scale values)'!R56</f>
        <v>0</v>
      </c>
      <c r="R52">
        <f>'FS ANALYSIS (scale values)'!X56</f>
        <v>0</v>
      </c>
      <c r="S52">
        <f>'FS ANALYSIS (scale values)'!Y56</f>
        <v>0</v>
      </c>
      <c r="T52" s="6">
        <f>'FS ANALYSIS (scale values)'!Z56</f>
        <v>0</v>
      </c>
      <c r="U52">
        <f>'FS ANALYSIS (scale values)'!AA56</f>
        <v>1</v>
      </c>
      <c r="V52" s="181">
        <f>'FS ANALYSIS (scale values)'!AC56</f>
        <v>1</v>
      </c>
    </row>
    <row r="53" spans="1:22" x14ac:dyDescent="0.25">
      <c r="A53">
        <f>'FS ANALYSIS (scale values)'!B57</f>
        <v>0</v>
      </c>
      <c r="B53">
        <f>'FS ANALYSIS (scale values)'!C57</f>
        <v>0</v>
      </c>
      <c r="C53">
        <f>'FS ANALYSIS (scale values)'!D57</f>
        <v>0</v>
      </c>
      <c r="D53">
        <f>'FS ANALYSIS (scale values)'!E57</f>
        <v>0</v>
      </c>
      <c r="E53">
        <f>'FS ANALYSIS (scale values)'!F57</f>
        <v>0</v>
      </c>
      <c r="F53">
        <f>'FS ANALYSIS (scale values)'!G57</f>
        <v>0</v>
      </c>
      <c r="G53">
        <f>'FS ANALYSIS (scale values)'!H57</f>
        <v>0</v>
      </c>
      <c r="H53">
        <f>'FS ANALYSIS (scale values)'!I57</f>
        <v>0</v>
      </c>
      <c r="I53">
        <f>'FS ANALYSIS (scale values)'!J57</f>
        <v>0</v>
      </c>
      <c r="J53">
        <f>'FS ANALYSIS (scale values)'!K57</f>
        <v>0</v>
      </c>
      <c r="K53">
        <f>'FS ANALYSIS (scale values)'!L57</f>
        <v>0</v>
      </c>
      <c r="L53">
        <f>'FS ANALYSIS (scale values)'!M57</f>
        <v>0</v>
      </c>
      <c r="M53">
        <f>'FS ANALYSIS (scale values)'!N57</f>
        <v>0</v>
      </c>
      <c r="N53">
        <f>'FS ANALYSIS (scale values)'!O57</f>
        <v>0</v>
      </c>
      <c r="O53">
        <f>'FS ANALYSIS (scale values)'!P57</f>
        <v>0</v>
      </c>
      <c r="P53">
        <f>'FS ANALYSIS (scale values)'!Q57</f>
        <v>0</v>
      </c>
      <c r="Q53">
        <f>'FS ANALYSIS (scale values)'!R57</f>
        <v>0</v>
      </c>
      <c r="R53">
        <f>'FS ANALYSIS (scale values)'!X57</f>
        <v>0</v>
      </c>
      <c r="S53">
        <f>'FS ANALYSIS (scale values)'!Y57</f>
        <v>0</v>
      </c>
      <c r="T53" s="6">
        <f>'FS ANALYSIS (scale values)'!Z57</f>
        <v>0</v>
      </c>
      <c r="U53">
        <f>'FS ANALYSIS (scale values)'!AA57</f>
        <v>1</v>
      </c>
      <c r="V53" s="181">
        <f>'FS ANALYSIS (scale values)'!AC57</f>
        <v>1</v>
      </c>
    </row>
    <row r="54" spans="1:22" x14ac:dyDescent="0.25">
      <c r="A54">
        <f>'FS ANALYSIS (scale values)'!B58</f>
        <v>0</v>
      </c>
      <c r="B54">
        <f>'FS ANALYSIS (scale values)'!C58</f>
        <v>0</v>
      </c>
      <c r="C54">
        <f>'FS ANALYSIS (scale values)'!D58</f>
        <v>0</v>
      </c>
      <c r="D54">
        <f>'FS ANALYSIS (scale values)'!E58</f>
        <v>0</v>
      </c>
      <c r="E54">
        <f>'FS ANALYSIS (scale values)'!F58</f>
        <v>0</v>
      </c>
      <c r="F54">
        <f>'FS ANALYSIS (scale values)'!G58</f>
        <v>0</v>
      </c>
      <c r="G54">
        <f>'FS ANALYSIS (scale values)'!H58</f>
        <v>0</v>
      </c>
      <c r="H54">
        <f>'FS ANALYSIS (scale values)'!I58</f>
        <v>0</v>
      </c>
      <c r="I54">
        <f>'FS ANALYSIS (scale values)'!J58</f>
        <v>0</v>
      </c>
      <c r="J54">
        <f>'FS ANALYSIS (scale values)'!K58</f>
        <v>0</v>
      </c>
      <c r="K54">
        <f>'FS ANALYSIS (scale values)'!L58</f>
        <v>0</v>
      </c>
      <c r="L54">
        <f>'FS ANALYSIS (scale values)'!M58</f>
        <v>0</v>
      </c>
      <c r="M54">
        <f>'FS ANALYSIS (scale values)'!N58</f>
        <v>0</v>
      </c>
      <c r="N54">
        <f>'FS ANALYSIS (scale values)'!O58</f>
        <v>0</v>
      </c>
      <c r="O54">
        <f>'FS ANALYSIS (scale values)'!P58</f>
        <v>0</v>
      </c>
      <c r="P54">
        <f>'FS ANALYSIS (scale values)'!Q58</f>
        <v>0</v>
      </c>
      <c r="Q54">
        <f>'FS ANALYSIS (scale values)'!R58</f>
        <v>0</v>
      </c>
      <c r="R54">
        <f>'FS ANALYSIS (scale values)'!X58</f>
        <v>0</v>
      </c>
      <c r="S54">
        <f>'FS ANALYSIS (scale values)'!Y58</f>
        <v>0</v>
      </c>
      <c r="T54" s="6">
        <f>'FS ANALYSIS (scale values)'!Z58</f>
        <v>0</v>
      </c>
      <c r="U54">
        <f>'FS ANALYSIS (scale values)'!AA58</f>
        <v>1</v>
      </c>
      <c r="V54" s="181">
        <f>'FS ANALYSIS (scale values)'!AC58</f>
        <v>1</v>
      </c>
    </row>
    <row r="55" spans="1:22" x14ac:dyDescent="0.25">
      <c r="A55">
        <f>'FS ANALYSIS (scale values)'!B59</f>
        <v>0</v>
      </c>
      <c r="B55">
        <f>'FS ANALYSIS (scale values)'!C59</f>
        <v>0</v>
      </c>
      <c r="C55">
        <f>'FS ANALYSIS (scale values)'!D59</f>
        <v>0</v>
      </c>
      <c r="D55">
        <f>'FS ANALYSIS (scale values)'!E59</f>
        <v>0</v>
      </c>
      <c r="E55">
        <f>'FS ANALYSIS (scale values)'!F59</f>
        <v>0</v>
      </c>
      <c r="F55">
        <f>'FS ANALYSIS (scale values)'!G59</f>
        <v>0</v>
      </c>
      <c r="G55">
        <f>'FS ANALYSIS (scale values)'!H59</f>
        <v>0</v>
      </c>
      <c r="H55">
        <f>'FS ANALYSIS (scale values)'!I59</f>
        <v>0</v>
      </c>
      <c r="I55">
        <f>'FS ANALYSIS (scale values)'!J59</f>
        <v>0</v>
      </c>
      <c r="J55">
        <f>'FS ANALYSIS (scale values)'!K59</f>
        <v>0</v>
      </c>
      <c r="K55">
        <f>'FS ANALYSIS (scale values)'!L59</f>
        <v>0</v>
      </c>
      <c r="L55">
        <f>'FS ANALYSIS (scale values)'!M59</f>
        <v>0</v>
      </c>
      <c r="M55">
        <f>'FS ANALYSIS (scale values)'!N59</f>
        <v>0</v>
      </c>
      <c r="N55">
        <f>'FS ANALYSIS (scale values)'!O59</f>
        <v>0</v>
      </c>
      <c r="O55">
        <f>'FS ANALYSIS (scale values)'!P59</f>
        <v>0</v>
      </c>
      <c r="P55">
        <f>'FS ANALYSIS (scale values)'!Q59</f>
        <v>0</v>
      </c>
      <c r="Q55">
        <f>'FS ANALYSIS (scale values)'!R59</f>
        <v>0</v>
      </c>
      <c r="R55">
        <f>'FS ANALYSIS (scale values)'!X59</f>
        <v>0</v>
      </c>
      <c r="S55">
        <f>'FS ANALYSIS (scale values)'!Y59</f>
        <v>0</v>
      </c>
      <c r="T55" s="6">
        <f>'FS ANALYSIS (scale values)'!Z59</f>
        <v>0</v>
      </c>
      <c r="U55">
        <f>'FS ANALYSIS (scale values)'!AA59</f>
        <v>1</v>
      </c>
      <c r="V55" s="181">
        <f>'FS ANALYSIS (scale values)'!AC59</f>
        <v>1</v>
      </c>
    </row>
    <row r="56" spans="1:22" x14ac:dyDescent="0.25">
      <c r="A56">
        <f>'FS ANALYSIS (scale values)'!B60</f>
        <v>0</v>
      </c>
      <c r="B56">
        <f>'FS ANALYSIS (scale values)'!C60</f>
        <v>0</v>
      </c>
      <c r="C56">
        <f>'FS ANALYSIS (scale values)'!D60</f>
        <v>0</v>
      </c>
      <c r="D56">
        <f>'FS ANALYSIS (scale values)'!E60</f>
        <v>0</v>
      </c>
      <c r="E56">
        <f>'FS ANALYSIS (scale values)'!F60</f>
        <v>0</v>
      </c>
      <c r="F56">
        <f>'FS ANALYSIS (scale values)'!G60</f>
        <v>0</v>
      </c>
      <c r="G56">
        <f>'FS ANALYSIS (scale values)'!H60</f>
        <v>0</v>
      </c>
      <c r="H56">
        <f>'FS ANALYSIS (scale values)'!I60</f>
        <v>0</v>
      </c>
      <c r="I56">
        <f>'FS ANALYSIS (scale values)'!J60</f>
        <v>0</v>
      </c>
      <c r="J56">
        <f>'FS ANALYSIS (scale values)'!K60</f>
        <v>0</v>
      </c>
      <c r="K56">
        <f>'FS ANALYSIS (scale values)'!L60</f>
        <v>0</v>
      </c>
      <c r="L56">
        <f>'FS ANALYSIS (scale values)'!M60</f>
        <v>0</v>
      </c>
      <c r="M56">
        <f>'FS ANALYSIS (scale values)'!N60</f>
        <v>0</v>
      </c>
      <c r="N56">
        <f>'FS ANALYSIS (scale values)'!O60</f>
        <v>0</v>
      </c>
      <c r="O56">
        <f>'FS ANALYSIS (scale values)'!P60</f>
        <v>0</v>
      </c>
      <c r="P56">
        <f>'FS ANALYSIS (scale values)'!Q60</f>
        <v>0</v>
      </c>
      <c r="Q56">
        <f>'FS ANALYSIS (scale values)'!R60</f>
        <v>0</v>
      </c>
      <c r="R56">
        <f>'FS ANALYSIS (scale values)'!X60</f>
        <v>0</v>
      </c>
      <c r="S56">
        <f>'FS ANALYSIS (scale values)'!Y60</f>
        <v>0</v>
      </c>
      <c r="T56" s="6">
        <f>'FS ANALYSIS (scale values)'!Z60</f>
        <v>0</v>
      </c>
      <c r="U56">
        <f>'FS ANALYSIS (scale values)'!AA60</f>
        <v>1</v>
      </c>
      <c r="V56" s="181">
        <f>'FS ANALYSIS (scale values)'!AC60</f>
        <v>1</v>
      </c>
    </row>
    <row r="57" spans="1:22" x14ac:dyDescent="0.25">
      <c r="A57">
        <f>'FS ANALYSIS (scale values)'!B61</f>
        <v>0</v>
      </c>
      <c r="B57">
        <f>'FS ANALYSIS (scale values)'!C61</f>
        <v>0</v>
      </c>
      <c r="C57">
        <f>'FS ANALYSIS (scale values)'!D61</f>
        <v>0</v>
      </c>
      <c r="D57">
        <f>'FS ANALYSIS (scale values)'!E61</f>
        <v>0</v>
      </c>
      <c r="E57">
        <f>'FS ANALYSIS (scale values)'!F61</f>
        <v>0</v>
      </c>
      <c r="F57">
        <f>'FS ANALYSIS (scale values)'!G61</f>
        <v>0</v>
      </c>
      <c r="G57">
        <f>'FS ANALYSIS (scale values)'!H61</f>
        <v>0</v>
      </c>
      <c r="H57">
        <f>'FS ANALYSIS (scale values)'!I61</f>
        <v>0</v>
      </c>
      <c r="I57">
        <f>'FS ANALYSIS (scale values)'!J61</f>
        <v>0</v>
      </c>
      <c r="J57">
        <f>'FS ANALYSIS (scale values)'!K61</f>
        <v>0</v>
      </c>
      <c r="K57">
        <f>'FS ANALYSIS (scale values)'!L61</f>
        <v>0</v>
      </c>
      <c r="L57">
        <f>'FS ANALYSIS (scale values)'!M61</f>
        <v>0</v>
      </c>
      <c r="M57">
        <f>'FS ANALYSIS (scale values)'!N61</f>
        <v>0</v>
      </c>
      <c r="N57">
        <f>'FS ANALYSIS (scale values)'!O61</f>
        <v>0</v>
      </c>
      <c r="O57">
        <f>'FS ANALYSIS (scale values)'!P61</f>
        <v>0</v>
      </c>
      <c r="P57">
        <f>'FS ANALYSIS (scale values)'!Q61</f>
        <v>0</v>
      </c>
      <c r="Q57">
        <f>'FS ANALYSIS (scale values)'!R61</f>
        <v>0</v>
      </c>
      <c r="R57">
        <f>'FS ANALYSIS (scale values)'!X61</f>
        <v>0</v>
      </c>
      <c r="S57">
        <f>'FS ANALYSIS (scale values)'!Y61</f>
        <v>0</v>
      </c>
      <c r="T57" s="6">
        <f>'FS ANALYSIS (scale values)'!Z61</f>
        <v>0</v>
      </c>
      <c r="U57">
        <f>'FS ANALYSIS (scale values)'!AA61</f>
        <v>1</v>
      </c>
      <c r="V57" s="181">
        <f>'FS ANALYSIS (scale values)'!AC61</f>
        <v>1</v>
      </c>
    </row>
    <row r="58" spans="1:22" x14ac:dyDescent="0.25">
      <c r="A58">
        <f>'FS ANALYSIS (scale values)'!B62</f>
        <v>0</v>
      </c>
      <c r="B58">
        <f>'FS ANALYSIS (scale values)'!C62</f>
        <v>0</v>
      </c>
      <c r="C58">
        <f>'FS ANALYSIS (scale values)'!D62</f>
        <v>0</v>
      </c>
      <c r="D58">
        <f>'FS ANALYSIS (scale values)'!E62</f>
        <v>0</v>
      </c>
      <c r="E58">
        <f>'FS ANALYSIS (scale values)'!F62</f>
        <v>0</v>
      </c>
      <c r="F58">
        <f>'FS ANALYSIS (scale values)'!G62</f>
        <v>0</v>
      </c>
      <c r="G58">
        <f>'FS ANALYSIS (scale values)'!H62</f>
        <v>0</v>
      </c>
      <c r="H58">
        <f>'FS ANALYSIS (scale values)'!I62</f>
        <v>0</v>
      </c>
      <c r="I58">
        <f>'FS ANALYSIS (scale values)'!J62</f>
        <v>0</v>
      </c>
      <c r="J58">
        <f>'FS ANALYSIS (scale values)'!K62</f>
        <v>0</v>
      </c>
      <c r="K58">
        <f>'FS ANALYSIS (scale values)'!L62</f>
        <v>0</v>
      </c>
      <c r="L58">
        <f>'FS ANALYSIS (scale values)'!M62</f>
        <v>0</v>
      </c>
      <c r="M58">
        <f>'FS ANALYSIS (scale values)'!N62</f>
        <v>0</v>
      </c>
      <c r="N58">
        <f>'FS ANALYSIS (scale values)'!O62</f>
        <v>0</v>
      </c>
      <c r="O58">
        <f>'FS ANALYSIS (scale values)'!P62</f>
        <v>0</v>
      </c>
      <c r="P58">
        <f>'FS ANALYSIS (scale values)'!Q62</f>
        <v>0</v>
      </c>
      <c r="Q58">
        <f>'FS ANALYSIS (scale values)'!R62</f>
        <v>0</v>
      </c>
      <c r="R58">
        <f>'FS ANALYSIS (scale values)'!X62</f>
        <v>0</v>
      </c>
      <c r="S58">
        <f>'FS ANALYSIS (scale values)'!Y62</f>
        <v>0</v>
      </c>
      <c r="T58" s="6">
        <f>'FS ANALYSIS (scale values)'!Z62</f>
        <v>0</v>
      </c>
      <c r="U58">
        <f>'FS ANALYSIS (scale values)'!AA62</f>
        <v>1</v>
      </c>
      <c r="V58" s="181">
        <f>'FS ANALYSIS (scale values)'!AC62</f>
        <v>1</v>
      </c>
    </row>
    <row r="59" spans="1:22" x14ac:dyDescent="0.25">
      <c r="A59">
        <f>'FS ANALYSIS (scale values)'!B63</f>
        <v>0</v>
      </c>
      <c r="B59">
        <f>'FS ANALYSIS (scale values)'!C63</f>
        <v>0</v>
      </c>
      <c r="C59">
        <f>'FS ANALYSIS (scale values)'!D63</f>
        <v>0</v>
      </c>
      <c r="D59">
        <f>'FS ANALYSIS (scale values)'!E63</f>
        <v>0</v>
      </c>
      <c r="E59">
        <f>'FS ANALYSIS (scale values)'!F63</f>
        <v>0</v>
      </c>
      <c r="F59">
        <f>'FS ANALYSIS (scale values)'!G63</f>
        <v>0</v>
      </c>
      <c r="G59">
        <f>'FS ANALYSIS (scale values)'!H63</f>
        <v>0</v>
      </c>
      <c r="H59">
        <f>'FS ANALYSIS (scale values)'!I63</f>
        <v>0</v>
      </c>
      <c r="I59">
        <f>'FS ANALYSIS (scale values)'!J63</f>
        <v>0</v>
      </c>
      <c r="J59">
        <f>'FS ANALYSIS (scale values)'!K63</f>
        <v>0</v>
      </c>
      <c r="K59">
        <f>'FS ANALYSIS (scale values)'!L63</f>
        <v>0</v>
      </c>
      <c r="L59">
        <f>'FS ANALYSIS (scale values)'!M63</f>
        <v>0</v>
      </c>
      <c r="M59">
        <f>'FS ANALYSIS (scale values)'!N63</f>
        <v>0</v>
      </c>
      <c r="N59">
        <f>'FS ANALYSIS (scale values)'!O63</f>
        <v>0</v>
      </c>
      <c r="O59">
        <f>'FS ANALYSIS (scale values)'!P63</f>
        <v>0</v>
      </c>
      <c r="P59">
        <f>'FS ANALYSIS (scale values)'!Q63</f>
        <v>0</v>
      </c>
      <c r="Q59">
        <f>'FS ANALYSIS (scale values)'!R63</f>
        <v>0</v>
      </c>
      <c r="R59">
        <f>'FS ANALYSIS (scale values)'!X63</f>
        <v>0</v>
      </c>
      <c r="S59">
        <f>'FS ANALYSIS (scale values)'!Y63</f>
        <v>0</v>
      </c>
      <c r="T59" s="6">
        <f>'FS ANALYSIS (scale values)'!Z63</f>
        <v>0</v>
      </c>
      <c r="U59">
        <f>'FS ANALYSIS (scale values)'!AA63</f>
        <v>1</v>
      </c>
      <c r="V59" s="181">
        <f>'FS ANALYSIS (scale values)'!AC63</f>
        <v>1</v>
      </c>
    </row>
    <row r="60" spans="1:22" x14ac:dyDescent="0.25">
      <c r="A60">
        <f>'FS ANALYSIS (scale values)'!B64</f>
        <v>0</v>
      </c>
      <c r="B60">
        <f>'FS ANALYSIS (scale values)'!C64</f>
        <v>0</v>
      </c>
      <c r="C60">
        <f>'FS ANALYSIS (scale values)'!D64</f>
        <v>0</v>
      </c>
      <c r="D60">
        <f>'FS ANALYSIS (scale values)'!E64</f>
        <v>0</v>
      </c>
      <c r="E60">
        <f>'FS ANALYSIS (scale values)'!F64</f>
        <v>0</v>
      </c>
      <c r="F60">
        <f>'FS ANALYSIS (scale values)'!G64</f>
        <v>0</v>
      </c>
      <c r="G60">
        <f>'FS ANALYSIS (scale values)'!H64</f>
        <v>0</v>
      </c>
      <c r="H60">
        <f>'FS ANALYSIS (scale values)'!I64</f>
        <v>0</v>
      </c>
      <c r="I60">
        <f>'FS ANALYSIS (scale values)'!J64</f>
        <v>0</v>
      </c>
      <c r="J60">
        <f>'FS ANALYSIS (scale values)'!K64</f>
        <v>0</v>
      </c>
      <c r="K60">
        <f>'FS ANALYSIS (scale values)'!L64</f>
        <v>0</v>
      </c>
      <c r="L60">
        <f>'FS ANALYSIS (scale values)'!M64</f>
        <v>0</v>
      </c>
      <c r="M60">
        <f>'FS ANALYSIS (scale values)'!N64</f>
        <v>0</v>
      </c>
      <c r="N60">
        <f>'FS ANALYSIS (scale values)'!O64</f>
        <v>0</v>
      </c>
      <c r="O60">
        <f>'FS ANALYSIS (scale values)'!P64</f>
        <v>0</v>
      </c>
      <c r="P60">
        <f>'FS ANALYSIS (scale values)'!Q64</f>
        <v>0</v>
      </c>
      <c r="Q60">
        <f>'FS ANALYSIS (scale values)'!R64</f>
        <v>0</v>
      </c>
      <c r="R60">
        <f>'FS ANALYSIS (scale values)'!X64</f>
        <v>0</v>
      </c>
      <c r="S60">
        <f>'FS ANALYSIS (scale values)'!Y64</f>
        <v>0</v>
      </c>
      <c r="T60" s="6">
        <f>'FS ANALYSIS (scale values)'!Z64</f>
        <v>0</v>
      </c>
      <c r="U60">
        <f>'FS ANALYSIS (scale values)'!AA64</f>
        <v>1</v>
      </c>
      <c r="V60" s="181">
        <f>'FS ANALYSIS (scale values)'!AC64</f>
        <v>1</v>
      </c>
    </row>
    <row r="61" spans="1:22" x14ac:dyDescent="0.25">
      <c r="A61">
        <f>'FS ANALYSIS (scale values)'!B65</f>
        <v>0</v>
      </c>
      <c r="B61">
        <f>'FS ANALYSIS (scale values)'!C65</f>
        <v>0</v>
      </c>
      <c r="C61">
        <f>'FS ANALYSIS (scale values)'!D65</f>
        <v>0</v>
      </c>
      <c r="D61">
        <f>'FS ANALYSIS (scale values)'!E65</f>
        <v>0</v>
      </c>
      <c r="E61">
        <f>'FS ANALYSIS (scale values)'!F65</f>
        <v>0</v>
      </c>
      <c r="F61">
        <f>'FS ANALYSIS (scale values)'!G65</f>
        <v>0</v>
      </c>
      <c r="G61">
        <f>'FS ANALYSIS (scale values)'!H65</f>
        <v>0</v>
      </c>
      <c r="H61">
        <f>'FS ANALYSIS (scale values)'!I65</f>
        <v>0</v>
      </c>
      <c r="I61">
        <f>'FS ANALYSIS (scale values)'!J65</f>
        <v>0</v>
      </c>
      <c r="J61">
        <f>'FS ANALYSIS (scale values)'!K65</f>
        <v>0</v>
      </c>
      <c r="K61">
        <f>'FS ANALYSIS (scale values)'!L65</f>
        <v>0</v>
      </c>
      <c r="L61">
        <f>'FS ANALYSIS (scale values)'!M65</f>
        <v>0</v>
      </c>
      <c r="M61">
        <f>'FS ANALYSIS (scale values)'!N65</f>
        <v>0</v>
      </c>
      <c r="N61">
        <f>'FS ANALYSIS (scale values)'!O65</f>
        <v>0</v>
      </c>
      <c r="O61">
        <f>'FS ANALYSIS (scale values)'!P65</f>
        <v>0</v>
      </c>
      <c r="P61">
        <f>'FS ANALYSIS (scale values)'!Q65</f>
        <v>0</v>
      </c>
      <c r="Q61">
        <f>'FS ANALYSIS (scale values)'!R65</f>
        <v>0</v>
      </c>
      <c r="R61">
        <f>'FS ANALYSIS (scale values)'!X65</f>
        <v>0</v>
      </c>
      <c r="S61">
        <f>'FS ANALYSIS (scale values)'!Y65</f>
        <v>0</v>
      </c>
      <c r="T61" s="6">
        <f>'FS ANALYSIS (scale values)'!Z65</f>
        <v>0</v>
      </c>
      <c r="U61">
        <f>'FS ANALYSIS (scale values)'!AA65</f>
        <v>1</v>
      </c>
      <c r="V61" s="181">
        <f>'FS ANALYSIS (scale values)'!AC65</f>
        <v>1</v>
      </c>
    </row>
    <row r="62" spans="1:22" x14ac:dyDescent="0.25">
      <c r="A62">
        <f>'FS ANALYSIS (scale values)'!B66</f>
        <v>0</v>
      </c>
      <c r="B62">
        <f>'FS ANALYSIS (scale values)'!C66</f>
        <v>0</v>
      </c>
      <c r="C62">
        <f>'FS ANALYSIS (scale values)'!D66</f>
        <v>0</v>
      </c>
      <c r="D62">
        <f>'FS ANALYSIS (scale values)'!E66</f>
        <v>0</v>
      </c>
      <c r="E62">
        <f>'FS ANALYSIS (scale values)'!F66</f>
        <v>0</v>
      </c>
      <c r="F62">
        <f>'FS ANALYSIS (scale values)'!G66</f>
        <v>0</v>
      </c>
      <c r="G62">
        <f>'FS ANALYSIS (scale values)'!H66</f>
        <v>0</v>
      </c>
      <c r="H62">
        <f>'FS ANALYSIS (scale values)'!I66</f>
        <v>0</v>
      </c>
      <c r="I62">
        <f>'FS ANALYSIS (scale values)'!J66</f>
        <v>0</v>
      </c>
      <c r="J62">
        <f>'FS ANALYSIS (scale values)'!K66</f>
        <v>0</v>
      </c>
      <c r="K62">
        <f>'FS ANALYSIS (scale values)'!L66</f>
        <v>0</v>
      </c>
      <c r="L62">
        <f>'FS ANALYSIS (scale values)'!M66</f>
        <v>0</v>
      </c>
      <c r="M62">
        <f>'FS ANALYSIS (scale values)'!N66</f>
        <v>0</v>
      </c>
      <c r="N62">
        <f>'FS ANALYSIS (scale values)'!O66</f>
        <v>0</v>
      </c>
      <c r="O62">
        <f>'FS ANALYSIS (scale values)'!P66</f>
        <v>0</v>
      </c>
      <c r="P62">
        <f>'FS ANALYSIS (scale values)'!Q66</f>
        <v>0</v>
      </c>
      <c r="Q62">
        <f>'FS ANALYSIS (scale values)'!R66</f>
        <v>0</v>
      </c>
      <c r="R62">
        <f>'FS ANALYSIS (scale values)'!X66</f>
        <v>0</v>
      </c>
      <c r="S62">
        <f>'FS ANALYSIS (scale values)'!Y66</f>
        <v>0</v>
      </c>
      <c r="T62" s="6">
        <f>'FS ANALYSIS (scale values)'!Z66</f>
        <v>0</v>
      </c>
      <c r="U62">
        <f>'FS ANALYSIS (scale values)'!AA66</f>
        <v>1</v>
      </c>
      <c r="V62" s="181">
        <f>'FS ANALYSIS (scale values)'!AC66</f>
        <v>1</v>
      </c>
    </row>
    <row r="63" spans="1:22" x14ac:dyDescent="0.25">
      <c r="A63">
        <f>'FS ANALYSIS (scale values)'!B67</f>
        <v>0</v>
      </c>
      <c r="B63">
        <f>'FS ANALYSIS (scale values)'!C67</f>
        <v>0</v>
      </c>
      <c r="C63">
        <f>'FS ANALYSIS (scale values)'!D67</f>
        <v>0</v>
      </c>
      <c r="D63">
        <f>'FS ANALYSIS (scale values)'!E67</f>
        <v>0</v>
      </c>
      <c r="E63">
        <f>'FS ANALYSIS (scale values)'!F67</f>
        <v>0</v>
      </c>
      <c r="F63">
        <f>'FS ANALYSIS (scale values)'!G67</f>
        <v>0</v>
      </c>
      <c r="G63">
        <f>'FS ANALYSIS (scale values)'!H67</f>
        <v>0</v>
      </c>
      <c r="H63">
        <f>'FS ANALYSIS (scale values)'!I67</f>
        <v>0</v>
      </c>
      <c r="I63">
        <f>'FS ANALYSIS (scale values)'!J67</f>
        <v>0</v>
      </c>
      <c r="J63">
        <f>'FS ANALYSIS (scale values)'!K67</f>
        <v>0</v>
      </c>
      <c r="K63">
        <f>'FS ANALYSIS (scale values)'!L67</f>
        <v>0</v>
      </c>
      <c r="L63">
        <f>'FS ANALYSIS (scale values)'!M67</f>
        <v>0</v>
      </c>
      <c r="M63">
        <f>'FS ANALYSIS (scale values)'!N67</f>
        <v>0</v>
      </c>
      <c r="N63">
        <f>'FS ANALYSIS (scale values)'!O67</f>
        <v>0</v>
      </c>
      <c r="O63">
        <f>'FS ANALYSIS (scale values)'!P67</f>
        <v>0</v>
      </c>
      <c r="P63">
        <f>'FS ANALYSIS (scale values)'!Q67</f>
        <v>0</v>
      </c>
      <c r="Q63">
        <f>'FS ANALYSIS (scale values)'!R67</f>
        <v>0</v>
      </c>
      <c r="R63">
        <f>'FS ANALYSIS (scale values)'!X67</f>
        <v>0</v>
      </c>
      <c r="S63">
        <f>'FS ANALYSIS (scale values)'!Y67</f>
        <v>0</v>
      </c>
      <c r="T63" s="6">
        <f>'FS ANALYSIS (scale values)'!Z67</f>
        <v>0</v>
      </c>
      <c r="U63">
        <f>'FS ANALYSIS (scale values)'!AA67</f>
        <v>1</v>
      </c>
      <c r="V63" s="181">
        <f>'FS ANALYSIS (scale values)'!AC67</f>
        <v>1</v>
      </c>
    </row>
    <row r="64" spans="1:22" x14ac:dyDescent="0.25">
      <c r="A64">
        <f>'FS ANALYSIS (scale values)'!B68</f>
        <v>0</v>
      </c>
      <c r="B64">
        <f>'FS ANALYSIS (scale values)'!C68</f>
        <v>0</v>
      </c>
      <c r="C64">
        <f>'FS ANALYSIS (scale values)'!D68</f>
        <v>0</v>
      </c>
      <c r="D64">
        <f>'FS ANALYSIS (scale values)'!E68</f>
        <v>0</v>
      </c>
      <c r="E64">
        <f>'FS ANALYSIS (scale values)'!F68</f>
        <v>0</v>
      </c>
      <c r="F64">
        <f>'FS ANALYSIS (scale values)'!G68</f>
        <v>0</v>
      </c>
      <c r="G64">
        <f>'FS ANALYSIS (scale values)'!H68</f>
        <v>0</v>
      </c>
      <c r="H64">
        <f>'FS ANALYSIS (scale values)'!I68</f>
        <v>0</v>
      </c>
      <c r="I64">
        <f>'FS ANALYSIS (scale values)'!J68</f>
        <v>0</v>
      </c>
      <c r="J64">
        <f>'FS ANALYSIS (scale values)'!K68</f>
        <v>0</v>
      </c>
      <c r="K64">
        <f>'FS ANALYSIS (scale values)'!L68</f>
        <v>0</v>
      </c>
      <c r="L64">
        <f>'FS ANALYSIS (scale values)'!M68</f>
        <v>0</v>
      </c>
      <c r="M64">
        <f>'FS ANALYSIS (scale values)'!N68</f>
        <v>0</v>
      </c>
      <c r="N64">
        <f>'FS ANALYSIS (scale values)'!O68</f>
        <v>0</v>
      </c>
      <c r="O64">
        <f>'FS ANALYSIS (scale values)'!P68</f>
        <v>0</v>
      </c>
      <c r="P64">
        <f>'FS ANALYSIS (scale values)'!Q68</f>
        <v>0</v>
      </c>
      <c r="Q64">
        <f>'FS ANALYSIS (scale values)'!R68</f>
        <v>0</v>
      </c>
      <c r="R64">
        <f>'FS ANALYSIS (scale values)'!X68</f>
        <v>0</v>
      </c>
      <c r="S64">
        <f>'FS ANALYSIS (scale values)'!Y68</f>
        <v>0</v>
      </c>
      <c r="T64" s="6">
        <f>'FS ANALYSIS (scale values)'!Z68</f>
        <v>0</v>
      </c>
      <c r="U64">
        <f>'FS ANALYSIS (scale values)'!AA68</f>
        <v>1</v>
      </c>
      <c r="V64" s="181">
        <f>'FS ANALYSIS (scale values)'!AC68</f>
        <v>1</v>
      </c>
    </row>
    <row r="65" spans="1:22" x14ac:dyDescent="0.25">
      <c r="A65">
        <f>'FS ANALYSIS (scale values)'!B69</f>
        <v>0</v>
      </c>
      <c r="B65">
        <f>'FS ANALYSIS (scale values)'!C69</f>
        <v>0</v>
      </c>
      <c r="C65">
        <f>'FS ANALYSIS (scale values)'!D69</f>
        <v>0</v>
      </c>
      <c r="D65">
        <f>'FS ANALYSIS (scale values)'!E69</f>
        <v>0</v>
      </c>
      <c r="E65">
        <f>'FS ANALYSIS (scale values)'!F69</f>
        <v>0</v>
      </c>
      <c r="F65">
        <f>'FS ANALYSIS (scale values)'!G69</f>
        <v>0</v>
      </c>
      <c r="G65">
        <f>'FS ANALYSIS (scale values)'!H69</f>
        <v>0</v>
      </c>
      <c r="H65">
        <f>'FS ANALYSIS (scale values)'!I69</f>
        <v>0</v>
      </c>
      <c r="I65">
        <f>'FS ANALYSIS (scale values)'!J69</f>
        <v>0</v>
      </c>
      <c r="J65">
        <f>'FS ANALYSIS (scale values)'!K69</f>
        <v>0</v>
      </c>
      <c r="K65">
        <f>'FS ANALYSIS (scale values)'!L69</f>
        <v>0</v>
      </c>
      <c r="L65">
        <f>'FS ANALYSIS (scale values)'!M69</f>
        <v>0</v>
      </c>
      <c r="M65">
        <f>'FS ANALYSIS (scale values)'!N69</f>
        <v>0</v>
      </c>
      <c r="N65">
        <f>'FS ANALYSIS (scale values)'!O69</f>
        <v>0</v>
      </c>
      <c r="O65">
        <f>'FS ANALYSIS (scale values)'!P69</f>
        <v>0</v>
      </c>
      <c r="P65">
        <f>'FS ANALYSIS (scale values)'!Q69</f>
        <v>0</v>
      </c>
      <c r="Q65">
        <f>'FS ANALYSIS (scale values)'!R69</f>
        <v>0</v>
      </c>
      <c r="R65">
        <f>'FS ANALYSIS (scale values)'!X69</f>
        <v>0</v>
      </c>
      <c r="S65">
        <f>'FS ANALYSIS (scale values)'!Y69</f>
        <v>0</v>
      </c>
      <c r="T65" s="6">
        <f>'FS ANALYSIS (scale values)'!Z69</f>
        <v>0</v>
      </c>
      <c r="U65">
        <f>'FS ANALYSIS (scale values)'!AA69</f>
        <v>1</v>
      </c>
      <c r="V65" s="181">
        <f>'FS ANALYSIS (scale values)'!AC69</f>
        <v>1</v>
      </c>
    </row>
    <row r="66" spans="1:22" x14ac:dyDescent="0.25">
      <c r="A66">
        <f>'FS ANALYSIS (scale values)'!B70</f>
        <v>0</v>
      </c>
      <c r="B66">
        <f>'FS ANALYSIS (scale values)'!C70</f>
        <v>0</v>
      </c>
      <c r="C66">
        <f>'FS ANALYSIS (scale values)'!D70</f>
        <v>0</v>
      </c>
      <c r="D66">
        <f>'FS ANALYSIS (scale values)'!E70</f>
        <v>0</v>
      </c>
      <c r="E66">
        <f>'FS ANALYSIS (scale values)'!F70</f>
        <v>0</v>
      </c>
      <c r="F66">
        <f>'FS ANALYSIS (scale values)'!G70</f>
        <v>0</v>
      </c>
      <c r="G66">
        <f>'FS ANALYSIS (scale values)'!H70</f>
        <v>0</v>
      </c>
      <c r="H66">
        <f>'FS ANALYSIS (scale values)'!I70</f>
        <v>0</v>
      </c>
      <c r="I66">
        <f>'FS ANALYSIS (scale values)'!J70</f>
        <v>0</v>
      </c>
      <c r="J66">
        <f>'FS ANALYSIS (scale values)'!K70</f>
        <v>0</v>
      </c>
      <c r="K66">
        <f>'FS ANALYSIS (scale values)'!L70</f>
        <v>0</v>
      </c>
      <c r="L66">
        <f>'FS ANALYSIS (scale values)'!M70</f>
        <v>0</v>
      </c>
      <c r="M66">
        <f>'FS ANALYSIS (scale values)'!N70</f>
        <v>0</v>
      </c>
      <c r="N66">
        <f>'FS ANALYSIS (scale values)'!O70</f>
        <v>0</v>
      </c>
      <c r="O66">
        <f>'FS ANALYSIS (scale values)'!P70</f>
        <v>0</v>
      </c>
      <c r="P66">
        <f>'FS ANALYSIS (scale values)'!Q70</f>
        <v>0</v>
      </c>
      <c r="Q66">
        <f>'FS ANALYSIS (scale values)'!R70</f>
        <v>0</v>
      </c>
      <c r="R66">
        <f>'FS ANALYSIS (scale values)'!X70</f>
        <v>0</v>
      </c>
      <c r="S66">
        <f>'FS ANALYSIS (scale values)'!Y70</f>
        <v>0</v>
      </c>
      <c r="T66" s="6">
        <f>'FS ANALYSIS (scale values)'!Z70</f>
        <v>0</v>
      </c>
      <c r="U66">
        <f>'FS ANALYSIS (scale values)'!AA70</f>
        <v>1</v>
      </c>
      <c r="V66" s="181">
        <f>'FS ANALYSIS (scale values)'!AC70</f>
        <v>1</v>
      </c>
    </row>
    <row r="67" spans="1:22" x14ac:dyDescent="0.25">
      <c r="A67">
        <f>'FS ANALYSIS (scale values)'!B71</f>
        <v>0</v>
      </c>
      <c r="B67">
        <f>'FS ANALYSIS (scale values)'!C71</f>
        <v>0</v>
      </c>
      <c r="C67">
        <f>'FS ANALYSIS (scale values)'!D71</f>
        <v>0</v>
      </c>
      <c r="D67">
        <f>'FS ANALYSIS (scale values)'!E71</f>
        <v>0</v>
      </c>
      <c r="E67">
        <f>'FS ANALYSIS (scale values)'!F71</f>
        <v>0</v>
      </c>
      <c r="F67">
        <f>'FS ANALYSIS (scale values)'!G71</f>
        <v>0</v>
      </c>
      <c r="G67">
        <f>'FS ANALYSIS (scale values)'!H71</f>
        <v>0</v>
      </c>
      <c r="H67">
        <f>'FS ANALYSIS (scale values)'!I71</f>
        <v>0</v>
      </c>
      <c r="I67">
        <f>'FS ANALYSIS (scale values)'!J71</f>
        <v>0</v>
      </c>
      <c r="J67">
        <f>'FS ANALYSIS (scale values)'!K71</f>
        <v>0</v>
      </c>
      <c r="K67">
        <f>'FS ANALYSIS (scale values)'!L71</f>
        <v>0</v>
      </c>
      <c r="L67">
        <f>'FS ANALYSIS (scale values)'!M71</f>
        <v>0</v>
      </c>
      <c r="M67">
        <f>'FS ANALYSIS (scale values)'!N71</f>
        <v>0</v>
      </c>
      <c r="N67">
        <f>'FS ANALYSIS (scale values)'!O71</f>
        <v>0</v>
      </c>
      <c r="O67">
        <f>'FS ANALYSIS (scale values)'!P71</f>
        <v>0</v>
      </c>
      <c r="P67">
        <f>'FS ANALYSIS (scale values)'!Q71</f>
        <v>0</v>
      </c>
      <c r="Q67">
        <f>'FS ANALYSIS (scale values)'!R71</f>
        <v>0</v>
      </c>
      <c r="R67">
        <f>'FS ANALYSIS (scale values)'!X71</f>
        <v>0</v>
      </c>
      <c r="S67">
        <f>'FS ANALYSIS (scale values)'!Y71</f>
        <v>0</v>
      </c>
      <c r="T67" s="6">
        <f>'FS ANALYSIS (scale values)'!Z71</f>
        <v>0</v>
      </c>
      <c r="U67">
        <f>'FS ANALYSIS (scale values)'!AA71</f>
        <v>1</v>
      </c>
      <c r="V67" s="181">
        <f>'FS ANALYSIS (scale values)'!AC71</f>
        <v>1</v>
      </c>
    </row>
    <row r="68" spans="1:22" x14ac:dyDescent="0.25">
      <c r="A68">
        <f>'FS ANALYSIS (scale values)'!B72</f>
        <v>0</v>
      </c>
      <c r="B68">
        <f>'FS ANALYSIS (scale values)'!C72</f>
        <v>0</v>
      </c>
      <c r="C68">
        <f>'FS ANALYSIS (scale values)'!D72</f>
        <v>0</v>
      </c>
      <c r="D68">
        <f>'FS ANALYSIS (scale values)'!E72</f>
        <v>0</v>
      </c>
      <c r="E68">
        <f>'FS ANALYSIS (scale values)'!F72</f>
        <v>0</v>
      </c>
      <c r="F68">
        <f>'FS ANALYSIS (scale values)'!G72</f>
        <v>0</v>
      </c>
      <c r="G68">
        <f>'FS ANALYSIS (scale values)'!H72</f>
        <v>0</v>
      </c>
      <c r="H68">
        <f>'FS ANALYSIS (scale values)'!I72</f>
        <v>0</v>
      </c>
      <c r="I68">
        <f>'FS ANALYSIS (scale values)'!J72</f>
        <v>0</v>
      </c>
      <c r="J68">
        <f>'FS ANALYSIS (scale values)'!K72</f>
        <v>0</v>
      </c>
      <c r="K68">
        <f>'FS ANALYSIS (scale values)'!L72</f>
        <v>0</v>
      </c>
      <c r="L68">
        <f>'FS ANALYSIS (scale values)'!M72</f>
        <v>0</v>
      </c>
      <c r="M68">
        <f>'FS ANALYSIS (scale values)'!N72</f>
        <v>0</v>
      </c>
      <c r="N68">
        <f>'FS ANALYSIS (scale values)'!O72</f>
        <v>0</v>
      </c>
      <c r="O68">
        <f>'FS ANALYSIS (scale values)'!P72</f>
        <v>0</v>
      </c>
      <c r="P68">
        <f>'FS ANALYSIS (scale values)'!Q72</f>
        <v>0</v>
      </c>
      <c r="Q68">
        <f>'FS ANALYSIS (scale values)'!R72</f>
        <v>0</v>
      </c>
      <c r="R68">
        <f>'FS ANALYSIS (scale values)'!X72</f>
        <v>0</v>
      </c>
      <c r="S68">
        <f>'FS ANALYSIS (scale values)'!Y72</f>
        <v>0</v>
      </c>
      <c r="T68" s="6">
        <f>'FS ANALYSIS (scale values)'!Z72</f>
        <v>0</v>
      </c>
      <c r="U68">
        <f>'FS ANALYSIS (scale values)'!AA72</f>
        <v>1</v>
      </c>
      <c r="V68" s="181">
        <f>'FS ANALYSIS (scale values)'!AC72</f>
        <v>1</v>
      </c>
    </row>
    <row r="69" spans="1:22" x14ac:dyDescent="0.25">
      <c r="A69">
        <f>'FS ANALYSIS (scale values)'!B73</f>
        <v>0</v>
      </c>
      <c r="B69">
        <f>'FS ANALYSIS (scale values)'!C73</f>
        <v>0</v>
      </c>
      <c r="C69">
        <f>'FS ANALYSIS (scale values)'!D73</f>
        <v>0</v>
      </c>
      <c r="D69">
        <f>'FS ANALYSIS (scale values)'!E73</f>
        <v>0</v>
      </c>
      <c r="E69">
        <f>'FS ANALYSIS (scale values)'!F73</f>
        <v>0</v>
      </c>
      <c r="F69">
        <f>'FS ANALYSIS (scale values)'!G73</f>
        <v>0</v>
      </c>
      <c r="G69">
        <f>'FS ANALYSIS (scale values)'!H73</f>
        <v>0</v>
      </c>
      <c r="H69">
        <f>'FS ANALYSIS (scale values)'!I73</f>
        <v>0</v>
      </c>
      <c r="I69">
        <f>'FS ANALYSIS (scale values)'!J73</f>
        <v>0</v>
      </c>
      <c r="J69">
        <f>'FS ANALYSIS (scale values)'!K73</f>
        <v>0</v>
      </c>
      <c r="K69">
        <f>'FS ANALYSIS (scale values)'!L73</f>
        <v>0</v>
      </c>
      <c r="L69">
        <f>'FS ANALYSIS (scale values)'!M73</f>
        <v>0</v>
      </c>
      <c r="M69">
        <f>'FS ANALYSIS (scale values)'!N73</f>
        <v>0</v>
      </c>
      <c r="N69">
        <f>'FS ANALYSIS (scale values)'!O73</f>
        <v>0</v>
      </c>
      <c r="O69">
        <f>'FS ANALYSIS (scale values)'!P73</f>
        <v>0</v>
      </c>
      <c r="P69">
        <f>'FS ANALYSIS (scale values)'!Q73</f>
        <v>0</v>
      </c>
      <c r="Q69">
        <f>'FS ANALYSIS (scale values)'!R73</f>
        <v>0</v>
      </c>
      <c r="R69">
        <f>'FS ANALYSIS (scale values)'!X73</f>
        <v>0</v>
      </c>
      <c r="S69">
        <f>'FS ANALYSIS (scale values)'!Y73</f>
        <v>0</v>
      </c>
      <c r="T69" s="6">
        <f>'FS ANALYSIS (scale values)'!Z73</f>
        <v>0</v>
      </c>
      <c r="U69">
        <f>'FS ANALYSIS (scale values)'!AA73</f>
        <v>1</v>
      </c>
      <c r="V69" s="181">
        <f>'FS ANALYSIS (scale values)'!AC73</f>
        <v>1</v>
      </c>
    </row>
    <row r="70" spans="1:22" x14ac:dyDescent="0.25">
      <c r="A70">
        <f>'FS ANALYSIS (scale values)'!B74</f>
        <v>0</v>
      </c>
      <c r="B70">
        <f>'FS ANALYSIS (scale values)'!C74</f>
        <v>0</v>
      </c>
      <c r="C70">
        <f>'FS ANALYSIS (scale values)'!D74</f>
        <v>0</v>
      </c>
      <c r="D70">
        <f>'FS ANALYSIS (scale values)'!E74</f>
        <v>0</v>
      </c>
      <c r="E70">
        <f>'FS ANALYSIS (scale values)'!F74</f>
        <v>0</v>
      </c>
      <c r="F70">
        <f>'FS ANALYSIS (scale values)'!G74</f>
        <v>0</v>
      </c>
      <c r="G70">
        <f>'FS ANALYSIS (scale values)'!H74</f>
        <v>0</v>
      </c>
      <c r="H70">
        <f>'FS ANALYSIS (scale values)'!I74</f>
        <v>0</v>
      </c>
      <c r="I70">
        <f>'FS ANALYSIS (scale values)'!J74</f>
        <v>0</v>
      </c>
      <c r="J70">
        <f>'FS ANALYSIS (scale values)'!K74</f>
        <v>0</v>
      </c>
      <c r="K70">
        <f>'FS ANALYSIS (scale values)'!L74</f>
        <v>0</v>
      </c>
      <c r="L70">
        <f>'FS ANALYSIS (scale values)'!M74</f>
        <v>0</v>
      </c>
      <c r="M70">
        <f>'FS ANALYSIS (scale values)'!N74</f>
        <v>0</v>
      </c>
      <c r="N70">
        <f>'FS ANALYSIS (scale values)'!O74</f>
        <v>0</v>
      </c>
      <c r="O70">
        <f>'FS ANALYSIS (scale values)'!P74</f>
        <v>0</v>
      </c>
      <c r="P70">
        <f>'FS ANALYSIS (scale values)'!Q74</f>
        <v>0</v>
      </c>
      <c r="Q70">
        <f>'FS ANALYSIS (scale values)'!R74</f>
        <v>0</v>
      </c>
      <c r="R70">
        <f>'FS ANALYSIS (scale values)'!X74</f>
        <v>0</v>
      </c>
      <c r="S70">
        <f>'FS ANALYSIS (scale values)'!Y74</f>
        <v>0</v>
      </c>
      <c r="T70" s="6">
        <f>'FS ANALYSIS (scale values)'!Z74</f>
        <v>0</v>
      </c>
      <c r="U70">
        <f>'FS ANALYSIS (scale values)'!AA74</f>
        <v>1</v>
      </c>
      <c r="V70" s="181">
        <f>'FS ANALYSIS (scale values)'!AC74</f>
        <v>1</v>
      </c>
    </row>
    <row r="71" spans="1:22" x14ac:dyDescent="0.25">
      <c r="A71">
        <f>'FS ANALYSIS (scale values)'!B75</f>
        <v>0</v>
      </c>
      <c r="B71">
        <f>'FS ANALYSIS (scale values)'!C75</f>
        <v>0</v>
      </c>
      <c r="C71">
        <f>'FS ANALYSIS (scale values)'!D75</f>
        <v>0</v>
      </c>
      <c r="D71">
        <f>'FS ANALYSIS (scale values)'!E75</f>
        <v>0</v>
      </c>
      <c r="E71">
        <f>'FS ANALYSIS (scale values)'!F75</f>
        <v>0</v>
      </c>
      <c r="F71">
        <f>'FS ANALYSIS (scale values)'!G75</f>
        <v>0</v>
      </c>
      <c r="G71">
        <f>'FS ANALYSIS (scale values)'!H75</f>
        <v>0</v>
      </c>
      <c r="H71">
        <f>'FS ANALYSIS (scale values)'!I75</f>
        <v>0</v>
      </c>
      <c r="I71">
        <f>'FS ANALYSIS (scale values)'!J75</f>
        <v>0</v>
      </c>
      <c r="J71">
        <f>'FS ANALYSIS (scale values)'!K75</f>
        <v>0</v>
      </c>
      <c r="K71">
        <f>'FS ANALYSIS (scale values)'!L75</f>
        <v>0</v>
      </c>
      <c r="L71">
        <f>'FS ANALYSIS (scale values)'!M75</f>
        <v>0</v>
      </c>
      <c r="M71">
        <f>'FS ANALYSIS (scale values)'!N75</f>
        <v>0</v>
      </c>
      <c r="N71">
        <f>'FS ANALYSIS (scale values)'!O75</f>
        <v>0</v>
      </c>
      <c r="O71">
        <f>'FS ANALYSIS (scale values)'!P75</f>
        <v>0</v>
      </c>
      <c r="P71">
        <f>'FS ANALYSIS (scale values)'!Q75</f>
        <v>0</v>
      </c>
      <c r="Q71">
        <f>'FS ANALYSIS (scale values)'!R75</f>
        <v>0</v>
      </c>
      <c r="R71">
        <f>'FS ANALYSIS (scale values)'!X75</f>
        <v>0</v>
      </c>
      <c r="S71">
        <f>'FS ANALYSIS (scale values)'!Y75</f>
        <v>0</v>
      </c>
      <c r="T71" s="6">
        <f>'FS ANALYSIS (scale values)'!Z75</f>
        <v>0</v>
      </c>
      <c r="U71">
        <f>'FS ANALYSIS (scale values)'!AA75</f>
        <v>1</v>
      </c>
      <c r="V71" s="181">
        <f>'FS ANALYSIS (scale values)'!AC75</f>
        <v>1</v>
      </c>
    </row>
    <row r="72" spans="1:22" x14ac:dyDescent="0.25">
      <c r="A72">
        <f>'FS ANALYSIS (scale values)'!B76</f>
        <v>0</v>
      </c>
      <c r="B72">
        <f>'FS ANALYSIS (scale values)'!C76</f>
        <v>0</v>
      </c>
      <c r="C72">
        <f>'FS ANALYSIS (scale values)'!D76</f>
        <v>0</v>
      </c>
      <c r="D72">
        <f>'FS ANALYSIS (scale values)'!E76</f>
        <v>0</v>
      </c>
      <c r="E72">
        <f>'FS ANALYSIS (scale values)'!F76</f>
        <v>0</v>
      </c>
      <c r="F72">
        <f>'FS ANALYSIS (scale values)'!G76</f>
        <v>0</v>
      </c>
      <c r="G72">
        <f>'FS ANALYSIS (scale values)'!H76</f>
        <v>0</v>
      </c>
      <c r="H72">
        <f>'FS ANALYSIS (scale values)'!I76</f>
        <v>0</v>
      </c>
      <c r="I72">
        <f>'FS ANALYSIS (scale values)'!J76</f>
        <v>0</v>
      </c>
      <c r="J72">
        <f>'FS ANALYSIS (scale values)'!K76</f>
        <v>0</v>
      </c>
      <c r="K72">
        <f>'FS ANALYSIS (scale values)'!L76</f>
        <v>0</v>
      </c>
      <c r="L72">
        <f>'FS ANALYSIS (scale values)'!M76</f>
        <v>0</v>
      </c>
      <c r="M72">
        <f>'FS ANALYSIS (scale values)'!N76</f>
        <v>0</v>
      </c>
      <c r="N72">
        <f>'FS ANALYSIS (scale values)'!O76</f>
        <v>0</v>
      </c>
      <c r="O72">
        <f>'FS ANALYSIS (scale values)'!P76</f>
        <v>0</v>
      </c>
      <c r="P72">
        <f>'FS ANALYSIS (scale values)'!Q76</f>
        <v>0</v>
      </c>
      <c r="Q72">
        <f>'FS ANALYSIS (scale values)'!R76</f>
        <v>0</v>
      </c>
      <c r="R72">
        <f>'FS ANALYSIS (scale values)'!X76</f>
        <v>0</v>
      </c>
      <c r="S72">
        <f>'FS ANALYSIS (scale values)'!Y76</f>
        <v>0</v>
      </c>
      <c r="T72" s="6">
        <f>'FS ANALYSIS (scale values)'!Z76</f>
        <v>0</v>
      </c>
      <c r="U72">
        <f>'FS ANALYSIS (scale values)'!AA76</f>
        <v>1</v>
      </c>
      <c r="V72" s="181">
        <f>'FS ANALYSIS (scale values)'!AC76</f>
        <v>1</v>
      </c>
    </row>
    <row r="73" spans="1:22" x14ac:dyDescent="0.25">
      <c r="A73">
        <f>'FS ANALYSIS (scale values)'!B77</f>
        <v>0</v>
      </c>
      <c r="B73">
        <f>'FS ANALYSIS (scale values)'!C77</f>
        <v>0</v>
      </c>
      <c r="C73">
        <f>'FS ANALYSIS (scale values)'!D77</f>
        <v>0</v>
      </c>
      <c r="D73">
        <f>'FS ANALYSIS (scale values)'!E77</f>
        <v>0</v>
      </c>
      <c r="E73">
        <f>'FS ANALYSIS (scale values)'!F77</f>
        <v>0</v>
      </c>
      <c r="F73">
        <f>'FS ANALYSIS (scale values)'!G77</f>
        <v>0</v>
      </c>
      <c r="G73">
        <f>'FS ANALYSIS (scale values)'!H77</f>
        <v>0</v>
      </c>
      <c r="H73">
        <f>'FS ANALYSIS (scale values)'!I77</f>
        <v>0</v>
      </c>
      <c r="I73">
        <f>'FS ANALYSIS (scale values)'!J77</f>
        <v>0</v>
      </c>
      <c r="J73">
        <f>'FS ANALYSIS (scale values)'!K77</f>
        <v>0</v>
      </c>
      <c r="K73">
        <f>'FS ANALYSIS (scale values)'!L77</f>
        <v>0</v>
      </c>
      <c r="L73">
        <f>'FS ANALYSIS (scale values)'!M77</f>
        <v>0</v>
      </c>
      <c r="M73">
        <f>'FS ANALYSIS (scale values)'!N77</f>
        <v>0</v>
      </c>
      <c r="N73">
        <f>'FS ANALYSIS (scale values)'!O77</f>
        <v>0</v>
      </c>
      <c r="O73">
        <f>'FS ANALYSIS (scale values)'!P77</f>
        <v>0</v>
      </c>
      <c r="P73">
        <f>'FS ANALYSIS (scale values)'!Q77</f>
        <v>0</v>
      </c>
      <c r="Q73">
        <f>'FS ANALYSIS (scale values)'!R77</f>
        <v>0</v>
      </c>
      <c r="R73">
        <f>'FS ANALYSIS (scale values)'!X77</f>
        <v>0</v>
      </c>
      <c r="S73">
        <f>'FS ANALYSIS (scale values)'!Y77</f>
        <v>0</v>
      </c>
      <c r="T73" s="6">
        <f>'FS ANALYSIS (scale values)'!Z77</f>
        <v>0</v>
      </c>
      <c r="U73">
        <f>'FS ANALYSIS (scale values)'!AA77</f>
        <v>1</v>
      </c>
      <c r="V73" s="181">
        <f>'FS ANALYSIS (scale values)'!AC77</f>
        <v>1</v>
      </c>
    </row>
    <row r="74" spans="1:22" x14ac:dyDescent="0.25">
      <c r="A74">
        <f>'FS ANALYSIS (scale values)'!B78</f>
        <v>0</v>
      </c>
      <c r="B74">
        <f>'FS ANALYSIS (scale values)'!C78</f>
        <v>0</v>
      </c>
      <c r="C74">
        <f>'FS ANALYSIS (scale values)'!D78</f>
        <v>0</v>
      </c>
      <c r="D74">
        <f>'FS ANALYSIS (scale values)'!E78</f>
        <v>0</v>
      </c>
      <c r="E74">
        <f>'FS ANALYSIS (scale values)'!F78</f>
        <v>0</v>
      </c>
      <c r="F74">
        <f>'FS ANALYSIS (scale values)'!G78</f>
        <v>0</v>
      </c>
      <c r="G74">
        <f>'FS ANALYSIS (scale values)'!H78</f>
        <v>0</v>
      </c>
      <c r="H74">
        <f>'FS ANALYSIS (scale values)'!I78</f>
        <v>0</v>
      </c>
      <c r="I74">
        <f>'FS ANALYSIS (scale values)'!J78</f>
        <v>0</v>
      </c>
      <c r="J74">
        <f>'FS ANALYSIS (scale values)'!K78</f>
        <v>0</v>
      </c>
      <c r="K74">
        <f>'FS ANALYSIS (scale values)'!L78</f>
        <v>0</v>
      </c>
      <c r="L74">
        <f>'FS ANALYSIS (scale values)'!M78</f>
        <v>0</v>
      </c>
      <c r="M74">
        <f>'FS ANALYSIS (scale values)'!N78</f>
        <v>0</v>
      </c>
      <c r="N74">
        <f>'FS ANALYSIS (scale values)'!O78</f>
        <v>0</v>
      </c>
      <c r="O74">
        <f>'FS ANALYSIS (scale values)'!P78</f>
        <v>0</v>
      </c>
      <c r="P74">
        <f>'FS ANALYSIS (scale values)'!Q78</f>
        <v>0</v>
      </c>
      <c r="Q74">
        <f>'FS ANALYSIS (scale values)'!R78</f>
        <v>0</v>
      </c>
      <c r="R74">
        <f>'FS ANALYSIS (scale values)'!X78</f>
        <v>0</v>
      </c>
      <c r="S74">
        <f>'FS ANALYSIS (scale values)'!Y78</f>
        <v>0</v>
      </c>
      <c r="T74" s="6">
        <f>'FS ANALYSIS (scale values)'!Z78</f>
        <v>0</v>
      </c>
      <c r="U74">
        <f>'FS ANALYSIS (scale values)'!AA78</f>
        <v>1</v>
      </c>
      <c r="V74" s="181">
        <f>'FS ANALYSIS (scale values)'!AC78</f>
        <v>1</v>
      </c>
    </row>
    <row r="75" spans="1:22" x14ac:dyDescent="0.25">
      <c r="A75">
        <f>'FS ANALYSIS (scale values)'!B79</f>
        <v>0</v>
      </c>
      <c r="B75">
        <f>'FS ANALYSIS (scale values)'!C79</f>
        <v>0</v>
      </c>
      <c r="C75">
        <f>'FS ANALYSIS (scale values)'!D79</f>
        <v>0</v>
      </c>
      <c r="D75">
        <f>'FS ANALYSIS (scale values)'!E79</f>
        <v>0</v>
      </c>
      <c r="E75">
        <f>'FS ANALYSIS (scale values)'!F79</f>
        <v>0</v>
      </c>
      <c r="F75">
        <f>'FS ANALYSIS (scale values)'!G79</f>
        <v>0</v>
      </c>
      <c r="G75">
        <f>'FS ANALYSIS (scale values)'!H79</f>
        <v>0</v>
      </c>
      <c r="H75">
        <f>'FS ANALYSIS (scale values)'!I79</f>
        <v>0</v>
      </c>
      <c r="I75">
        <f>'FS ANALYSIS (scale values)'!J79</f>
        <v>0</v>
      </c>
      <c r="J75">
        <f>'FS ANALYSIS (scale values)'!K79</f>
        <v>0</v>
      </c>
      <c r="K75">
        <f>'FS ANALYSIS (scale values)'!L79</f>
        <v>0</v>
      </c>
      <c r="L75">
        <f>'FS ANALYSIS (scale values)'!M79</f>
        <v>0</v>
      </c>
      <c r="M75">
        <f>'FS ANALYSIS (scale values)'!N79</f>
        <v>0</v>
      </c>
      <c r="N75">
        <f>'FS ANALYSIS (scale values)'!O79</f>
        <v>0</v>
      </c>
      <c r="O75">
        <f>'FS ANALYSIS (scale values)'!P79</f>
        <v>0</v>
      </c>
      <c r="P75">
        <f>'FS ANALYSIS (scale values)'!Q79</f>
        <v>0</v>
      </c>
      <c r="Q75">
        <f>'FS ANALYSIS (scale values)'!R79</f>
        <v>0</v>
      </c>
      <c r="R75">
        <f>'FS ANALYSIS (scale values)'!X79</f>
        <v>0</v>
      </c>
      <c r="S75">
        <f>'FS ANALYSIS (scale values)'!Y79</f>
        <v>0</v>
      </c>
      <c r="T75" s="6">
        <f>'FS ANALYSIS (scale values)'!Z79</f>
        <v>0</v>
      </c>
      <c r="U75">
        <f>'FS ANALYSIS (scale values)'!AA79</f>
        <v>1</v>
      </c>
      <c r="V75" s="181">
        <f>'FS ANALYSIS (scale values)'!AC79</f>
        <v>1</v>
      </c>
    </row>
    <row r="76" spans="1:22" x14ac:dyDescent="0.25">
      <c r="A76">
        <f>'FS ANALYSIS (scale values)'!B80</f>
        <v>0</v>
      </c>
      <c r="B76">
        <f>'FS ANALYSIS (scale values)'!C80</f>
        <v>0</v>
      </c>
      <c r="C76">
        <f>'FS ANALYSIS (scale values)'!D80</f>
        <v>0</v>
      </c>
      <c r="D76">
        <f>'FS ANALYSIS (scale values)'!E80</f>
        <v>0</v>
      </c>
      <c r="E76">
        <f>'FS ANALYSIS (scale values)'!F80</f>
        <v>0</v>
      </c>
      <c r="F76">
        <f>'FS ANALYSIS (scale values)'!G80</f>
        <v>0</v>
      </c>
      <c r="G76">
        <f>'FS ANALYSIS (scale values)'!H80</f>
        <v>0</v>
      </c>
      <c r="H76">
        <f>'FS ANALYSIS (scale values)'!I80</f>
        <v>0</v>
      </c>
      <c r="I76">
        <f>'FS ANALYSIS (scale values)'!J80</f>
        <v>0</v>
      </c>
      <c r="J76">
        <f>'FS ANALYSIS (scale values)'!K80</f>
        <v>0</v>
      </c>
      <c r="K76">
        <f>'FS ANALYSIS (scale values)'!L80</f>
        <v>0</v>
      </c>
      <c r="L76">
        <f>'FS ANALYSIS (scale values)'!M80</f>
        <v>0</v>
      </c>
      <c r="M76">
        <f>'FS ANALYSIS (scale values)'!N80</f>
        <v>0</v>
      </c>
      <c r="N76">
        <f>'FS ANALYSIS (scale values)'!O80</f>
        <v>0</v>
      </c>
      <c r="O76">
        <f>'FS ANALYSIS (scale values)'!P80</f>
        <v>0</v>
      </c>
      <c r="P76">
        <f>'FS ANALYSIS (scale values)'!Q80</f>
        <v>0</v>
      </c>
      <c r="Q76">
        <f>'FS ANALYSIS (scale values)'!R80</f>
        <v>0</v>
      </c>
      <c r="R76">
        <f>'FS ANALYSIS (scale values)'!X80</f>
        <v>0</v>
      </c>
      <c r="S76">
        <f>'FS ANALYSIS (scale values)'!Y80</f>
        <v>0</v>
      </c>
      <c r="T76" s="6">
        <f>'FS ANALYSIS (scale values)'!Z80</f>
        <v>0</v>
      </c>
      <c r="U76">
        <f>'FS ANALYSIS (scale values)'!AA80</f>
        <v>1</v>
      </c>
      <c r="V76" s="181">
        <f>'FS ANALYSIS (scale values)'!AC80</f>
        <v>1</v>
      </c>
    </row>
    <row r="77" spans="1:22" x14ac:dyDescent="0.25">
      <c r="A77">
        <f>'FS ANALYSIS (scale values)'!B81</f>
        <v>0</v>
      </c>
      <c r="B77">
        <f>'FS ANALYSIS (scale values)'!C81</f>
        <v>0</v>
      </c>
      <c r="C77">
        <f>'FS ANALYSIS (scale values)'!D81</f>
        <v>0</v>
      </c>
      <c r="D77">
        <f>'FS ANALYSIS (scale values)'!E81</f>
        <v>0</v>
      </c>
      <c r="E77">
        <f>'FS ANALYSIS (scale values)'!F81</f>
        <v>0</v>
      </c>
      <c r="F77">
        <f>'FS ANALYSIS (scale values)'!G81</f>
        <v>0</v>
      </c>
      <c r="G77">
        <f>'FS ANALYSIS (scale values)'!H81</f>
        <v>0</v>
      </c>
      <c r="H77">
        <f>'FS ANALYSIS (scale values)'!I81</f>
        <v>0</v>
      </c>
      <c r="I77">
        <f>'FS ANALYSIS (scale values)'!J81</f>
        <v>0</v>
      </c>
      <c r="J77">
        <f>'FS ANALYSIS (scale values)'!K81</f>
        <v>0</v>
      </c>
      <c r="K77">
        <f>'FS ANALYSIS (scale values)'!L81</f>
        <v>0</v>
      </c>
      <c r="L77">
        <f>'FS ANALYSIS (scale values)'!M81</f>
        <v>0</v>
      </c>
      <c r="M77">
        <f>'FS ANALYSIS (scale values)'!N81</f>
        <v>0</v>
      </c>
      <c r="N77">
        <f>'FS ANALYSIS (scale values)'!O81</f>
        <v>0</v>
      </c>
      <c r="O77">
        <f>'FS ANALYSIS (scale values)'!P81</f>
        <v>0</v>
      </c>
      <c r="P77">
        <f>'FS ANALYSIS (scale values)'!Q81</f>
        <v>0</v>
      </c>
      <c r="Q77">
        <f>'FS ANALYSIS (scale values)'!R81</f>
        <v>0</v>
      </c>
      <c r="R77">
        <f>'FS ANALYSIS (scale values)'!X81</f>
        <v>0</v>
      </c>
      <c r="S77">
        <f>'FS ANALYSIS (scale values)'!Y81</f>
        <v>0</v>
      </c>
      <c r="T77" s="6">
        <f>'FS ANALYSIS (scale values)'!Z81</f>
        <v>0</v>
      </c>
      <c r="U77">
        <f>'FS ANALYSIS (scale values)'!AA81</f>
        <v>1</v>
      </c>
      <c r="V77" s="181">
        <f>'FS ANALYSIS (scale values)'!AC81</f>
        <v>1</v>
      </c>
    </row>
    <row r="78" spans="1:22" x14ac:dyDescent="0.25">
      <c r="A78">
        <f>'FS ANALYSIS (scale values)'!B82</f>
        <v>0</v>
      </c>
      <c r="B78">
        <f>'FS ANALYSIS (scale values)'!C82</f>
        <v>0</v>
      </c>
      <c r="C78">
        <f>'FS ANALYSIS (scale values)'!D82</f>
        <v>0</v>
      </c>
      <c r="D78">
        <f>'FS ANALYSIS (scale values)'!E82</f>
        <v>0</v>
      </c>
      <c r="E78">
        <f>'FS ANALYSIS (scale values)'!F82</f>
        <v>0</v>
      </c>
      <c r="F78">
        <f>'FS ANALYSIS (scale values)'!G82</f>
        <v>0</v>
      </c>
      <c r="G78">
        <f>'FS ANALYSIS (scale values)'!H82</f>
        <v>0</v>
      </c>
      <c r="H78">
        <f>'FS ANALYSIS (scale values)'!I82</f>
        <v>0</v>
      </c>
      <c r="I78">
        <f>'FS ANALYSIS (scale values)'!J82</f>
        <v>0</v>
      </c>
      <c r="J78">
        <f>'FS ANALYSIS (scale values)'!K82</f>
        <v>0</v>
      </c>
      <c r="K78">
        <f>'FS ANALYSIS (scale values)'!L82</f>
        <v>0</v>
      </c>
      <c r="L78">
        <f>'FS ANALYSIS (scale values)'!M82</f>
        <v>0</v>
      </c>
      <c r="M78">
        <f>'FS ANALYSIS (scale values)'!N82</f>
        <v>0</v>
      </c>
      <c r="N78">
        <f>'FS ANALYSIS (scale values)'!O82</f>
        <v>0</v>
      </c>
      <c r="O78">
        <f>'FS ANALYSIS (scale values)'!P82</f>
        <v>0</v>
      </c>
      <c r="P78">
        <f>'FS ANALYSIS (scale values)'!Q82</f>
        <v>0</v>
      </c>
      <c r="Q78">
        <f>'FS ANALYSIS (scale values)'!R82</f>
        <v>0</v>
      </c>
      <c r="R78">
        <f>'FS ANALYSIS (scale values)'!X82</f>
        <v>0</v>
      </c>
      <c r="S78">
        <f>'FS ANALYSIS (scale values)'!Y82</f>
        <v>0</v>
      </c>
      <c r="T78" s="6">
        <f>'FS ANALYSIS (scale values)'!Z82</f>
        <v>0</v>
      </c>
      <c r="U78">
        <f>'FS ANALYSIS (scale values)'!AA82</f>
        <v>1</v>
      </c>
      <c r="V78" s="181">
        <f>'FS ANALYSIS (scale values)'!AC82</f>
        <v>1</v>
      </c>
    </row>
    <row r="79" spans="1:22" x14ac:dyDescent="0.25">
      <c r="A79">
        <f>'FS ANALYSIS (scale values)'!B83</f>
        <v>0</v>
      </c>
      <c r="B79">
        <f>'FS ANALYSIS (scale values)'!C83</f>
        <v>0</v>
      </c>
      <c r="C79">
        <f>'FS ANALYSIS (scale values)'!D83</f>
        <v>0</v>
      </c>
      <c r="D79">
        <f>'FS ANALYSIS (scale values)'!E83</f>
        <v>0</v>
      </c>
      <c r="E79">
        <f>'FS ANALYSIS (scale values)'!F83</f>
        <v>0</v>
      </c>
      <c r="F79">
        <f>'FS ANALYSIS (scale values)'!G83</f>
        <v>0</v>
      </c>
      <c r="G79">
        <f>'FS ANALYSIS (scale values)'!H83</f>
        <v>0</v>
      </c>
      <c r="H79">
        <f>'FS ANALYSIS (scale values)'!I83</f>
        <v>0</v>
      </c>
      <c r="I79">
        <f>'FS ANALYSIS (scale values)'!J83</f>
        <v>0</v>
      </c>
      <c r="J79">
        <f>'FS ANALYSIS (scale values)'!K83</f>
        <v>0</v>
      </c>
      <c r="K79">
        <f>'FS ANALYSIS (scale values)'!L83</f>
        <v>0</v>
      </c>
      <c r="L79">
        <f>'FS ANALYSIS (scale values)'!M83</f>
        <v>0</v>
      </c>
      <c r="M79">
        <f>'FS ANALYSIS (scale values)'!N83</f>
        <v>0</v>
      </c>
      <c r="N79">
        <f>'FS ANALYSIS (scale values)'!O83</f>
        <v>0</v>
      </c>
      <c r="O79">
        <f>'FS ANALYSIS (scale values)'!P83</f>
        <v>0</v>
      </c>
      <c r="P79">
        <f>'FS ANALYSIS (scale values)'!Q83</f>
        <v>0</v>
      </c>
      <c r="Q79">
        <f>'FS ANALYSIS (scale values)'!R83</f>
        <v>0</v>
      </c>
      <c r="R79">
        <f>'FS ANALYSIS (scale values)'!X83</f>
        <v>0</v>
      </c>
      <c r="S79">
        <f>'FS ANALYSIS (scale values)'!Y83</f>
        <v>0</v>
      </c>
      <c r="T79" s="6">
        <f>'FS ANALYSIS (scale values)'!Z83</f>
        <v>0</v>
      </c>
      <c r="U79">
        <f>'FS ANALYSIS (scale values)'!AA83</f>
        <v>1</v>
      </c>
      <c r="V79" s="181">
        <f>'FS ANALYSIS (scale values)'!AC83</f>
        <v>1</v>
      </c>
    </row>
    <row r="80" spans="1:22" x14ac:dyDescent="0.25">
      <c r="A80">
        <f>'FS ANALYSIS (scale values)'!B84</f>
        <v>0</v>
      </c>
      <c r="B80">
        <f>'FS ANALYSIS (scale values)'!C84</f>
        <v>0</v>
      </c>
      <c r="C80">
        <f>'FS ANALYSIS (scale values)'!D84</f>
        <v>0</v>
      </c>
      <c r="D80">
        <f>'FS ANALYSIS (scale values)'!E84</f>
        <v>0</v>
      </c>
      <c r="E80">
        <f>'FS ANALYSIS (scale values)'!F84</f>
        <v>0</v>
      </c>
      <c r="F80">
        <f>'FS ANALYSIS (scale values)'!G84</f>
        <v>0</v>
      </c>
      <c r="G80">
        <f>'FS ANALYSIS (scale values)'!H84</f>
        <v>0</v>
      </c>
      <c r="H80">
        <f>'FS ANALYSIS (scale values)'!I84</f>
        <v>0</v>
      </c>
      <c r="I80">
        <f>'FS ANALYSIS (scale values)'!J84</f>
        <v>0</v>
      </c>
      <c r="J80">
        <f>'FS ANALYSIS (scale values)'!K84</f>
        <v>0</v>
      </c>
      <c r="K80">
        <f>'FS ANALYSIS (scale values)'!L84</f>
        <v>0</v>
      </c>
      <c r="L80">
        <f>'FS ANALYSIS (scale values)'!M84</f>
        <v>0</v>
      </c>
      <c r="M80">
        <f>'FS ANALYSIS (scale values)'!N84</f>
        <v>0</v>
      </c>
      <c r="N80">
        <f>'FS ANALYSIS (scale values)'!O84</f>
        <v>0</v>
      </c>
      <c r="O80">
        <f>'FS ANALYSIS (scale values)'!P84</f>
        <v>0</v>
      </c>
      <c r="P80">
        <f>'FS ANALYSIS (scale values)'!Q84</f>
        <v>0</v>
      </c>
      <c r="Q80">
        <f>'FS ANALYSIS (scale values)'!R84</f>
        <v>0</v>
      </c>
      <c r="R80">
        <f>'FS ANALYSIS (scale values)'!X84</f>
        <v>0</v>
      </c>
      <c r="S80">
        <f>'FS ANALYSIS (scale values)'!Y84</f>
        <v>0</v>
      </c>
      <c r="T80" s="6">
        <f>'FS ANALYSIS (scale values)'!Z84</f>
        <v>0</v>
      </c>
      <c r="U80">
        <f>'FS ANALYSIS (scale values)'!AA84</f>
        <v>1</v>
      </c>
      <c r="V80" s="181">
        <f>'FS ANALYSIS (scale values)'!AC84</f>
        <v>1</v>
      </c>
    </row>
    <row r="81" spans="1:22" x14ac:dyDescent="0.25">
      <c r="A81">
        <f>'FS ANALYSIS (scale values)'!B85</f>
        <v>0</v>
      </c>
      <c r="B81">
        <f>'FS ANALYSIS (scale values)'!C85</f>
        <v>0</v>
      </c>
      <c r="C81">
        <f>'FS ANALYSIS (scale values)'!D85</f>
        <v>0</v>
      </c>
      <c r="D81">
        <f>'FS ANALYSIS (scale values)'!E85</f>
        <v>0</v>
      </c>
      <c r="E81">
        <f>'FS ANALYSIS (scale values)'!F85</f>
        <v>0</v>
      </c>
      <c r="F81">
        <f>'FS ANALYSIS (scale values)'!G85</f>
        <v>0</v>
      </c>
      <c r="G81">
        <f>'FS ANALYSIS (scale values)'!H85</f>
        <v>0</v>
      </c>
      <c r="H81">
        <f>'FS ANALYSIS (scale values)'!I85</f>
        <v>0</v>
      </c>
      <c r="I81">
        <f>'FS ANALYSIS (scale values)'!J85</f>
        <v>0</v>
      </c>
      <c r="J81">
        <f>'FS ANALYSIS (scale values)'!K85</f>
        <v>0</v>
      </c>
      <c r="K81">
        <f>'FS ANALYSIS (scale values)'!L85</f>
        <v>0</v>
      </c>
      <c r="L81">
        <f>'FS ANALYSIS (scale values)'!M85</f>
        <v>0</v>
      </c>
      <c r="M81">
        <f>'FS ANALYSIS (scale values)'!N85</f>
        <v>0</v>
      </c>
      <c r="N81">
        <f>'FS ANALYSIS (scale values)'!O85</f>
        <v>0</v>
      </c>
      <c r="O81">
        <f>'FS ANALYSIS (scale values)'!P85</f>
        <v>0</v>
      </c>
      <c r="P81">
        <f>'FS ANALYSIS (scale values)'!Q85</f>
        <v>0</v>
      </c>
      <c r="Q81">
        <f>'FS ANALYSIS (scale values)'!R85</f>
        <v>0</v>
      </c>
      <c r="R81">
        <f>'FS ANALYSIS (scale values)'!X85</f>
        <v>0</v>
      </c>
      <c r="S81">
        <f>'FS ANALYSIS (scale values)'!Y85</f>
        <v>0</v>
      </c>
      <c r="T81" s="6">
        <f>'FS ANALYSIS (scale values)'!Z85</f>
        <v>0</v>
      </c>
      <c r="U81">
        <f>'FS ANALYSIS (scale values)'!AA85</f>
        <v>1</v>
      </c>
      <c r="V81" s="181">
        <f>'FS ANALYSIS (scale values)'!AC85</f>
        <v>1</v>
      </c>
    </row>
    <row r="82" spans="1:22" x14ac:dyDescent="0.25">
      <c r="A82">
        <f>'FS ANALYSIS (scale values)'!B86</f>
        <v>0</v>
      </c>
      <c r="B82">
        <f>'FS ANALYSIS (scale values)'!C86</f>
        <v>0</v>
      </c>
      <c r="C82">
        <f>'FS ANALYSIS (scale values)'!D86</f>
        <v>0</v>
      </c>
      <c r="D82">
        <f>'FS ANALYSIS (scale values)'!E86</f>
        <v>0</v>
      </c>
      <c r="E82">
        <f>'FS ANALYSIS (scale values)'!F86</f>
        <v>0</v>
      </c>
      <c r="F82">
        <f>'FS ANALYSIS (scale values)'!G86</f>
        <v>0</v>
      </c>
      <c r="G82">
        <f>'FS ANALYSIS (scale values)'!H86</f>
        <v>0</v>
      </c>
      <c r="H82">
        <f>'FS ANALYSIS (scale values)'!I86</f>
        <v>0</v>
      </c>
      <c r="I82">
        <f>'FS ANALYSIS (scale values)'!J86</f>
        <v>0</v>
      </c>
      <c r="J82">
        <f>'FS ANALYSIS (scale values)'!K86</f>
        <v>0</v>
      </c>
      <c r="K82">
        <f>'FS ANALYSIS (scale values)'!L86</f>
        <v>0</v>
      </c>
      <c r="L82">
        <f>'FS ANALYSIS (scale values)'!M86</f>
        <v>0</v>
      </c>
      <c r="M82">
        <f>'FS ANALYSIS (scale values)'!N86</f>
        <v>0</v>
      </c>
      <c r="N82">
        <f>'FS ANALYSIS (scale values)'!O86</f>
        <v>0</v>
      </c>
      <c r="O82">
        <f>'FS ANALYSIS (scale values)'!P86</f>
        <v>0</v>
      </c>
      <c r="P82">
        <f>'FS ANALYSIS (scale values)'!Q86</f>
        <v>0</v>
      </c>
      <c r="Q82">
        <f>'FS ANALYSIS (scale values)'!R86</f>
        <v>0</v>
      </c>
      <c r="R82">
        <f>'FS ANALYSIS (scale values)'!X86</f>
        <v>0</v>
      </c>
      <c r="S82">
        <f>'FS ANALYSIS (scale values)'!Y86</f>
        <v>0</v>
      </c>
      <c r="T82" s="6">
        <f>'FS ANALYSIS (scale values)'!Z86</f>
        <v>0</v>
      </c>
      <c r="U82">
        <f>'FS ANALYSIS (scale values)'!AA86</f>
        <v>1</v>
      </c>
      <c r="V82" s="181">
        <f>'FS ANALYSIS (scale values)'!AC86</f>
        <v>1</v>
      </c>
    </row>
    <row r="83" spans="1:22" x14ac:dyDescent="0.25">
      <c r="A83">
        <f>'FS ANALYSIS (scale values)'!B87</f>
        <v>0</v>
      </c>
      <c r="B83">
        <f>'FS ANALYSIS (scale values)'!C87</f>
        <v>0</v>
      </c>
      <c r="C83">
        <f>'FS ANALYSIS (scale values)'!D87</f>
        <v>0</v>
      </c>
      <c r="D83">
        <f>'FS ANALYSIS (scale values)'!E87</f>
        <v>0</v>
      </c>
      <c r="E83">
        <f>'FS ANALYSIS (scale values)'!F87</f>
        <v>0</v>
      </c>
      <c r="F83">
        <f>'FS ANALYSIS (scale values)'!G87</f>
        <v>0</v>
      </c>
      <c r="G83">
        <f>'FS ANALYSIS (scale values)'!H87</f>
        <v>0</v>
      </c>
      <c r="H83">
        <f>'FS ANALYSIS (scale values)'!I87</f>
        <v>0</v>
      </c>
      <c r="I83">
        <f>'FS ANALYSIS (scale values)'!J87</f>
        <v>0</v>
      </c>
      <c r="J83">
        <f>'FS ANALYSIS (scale values)'!K87</f>
        <v>0</v>
      </c>
      <c r="K83">
        <f>'FS ANALYSIS (scale values)'!L87</f>
        <v>0</v>
      </c>
      <c r="L83">
        <f>'FS ANALYSIS (scale values)'!M87</f>
        <v>0</v>
      </c>
      <c r="M83">
        <f>'FS ANALYSIS (scale values)'!N87</f>
        <v>0</v>
      </c>
      <c r="N83">
        <f>'FS ANALYSIS (scale values)'!O87</f>
        <v>0</v>
      </c>
      <c r="O83">
        <f>'FS ANALYSIS (scale values)'!P87</f>
        <v>0</v>
      </c>
      <c r="P83">
        <f>'FS ANALYSIS (scale values)'!Q87</f>
        <v>0</v>
      </c>
      <c r="Q83">
        <f>'FS ANALYSIS (scale values)'!R87</f>
        <v>0</v>
      </c>
      <c r="R83">
        <f>'FS ANALYSIS (scale values)'!X87</f>
        <v>0</v>
      </c>
      <c r="S83">
        <f>'FS ANALYSIS (scale values)'!Y87</f>
        <v>0</v>
      </c>
      <c r="T83" s="6">
        <f>'FS ANALYSIS (scale values)'!Z87</f>
        <v>0</v>
      </c>
      <c r="U83">
        <f>'FS ANALYSIS (scale values)'!AA87</f>
        <v>1</v>
      </c>
      <c r="V83" s="181">
        <f>'FS ANALYSIS (scale values)'!AC87</f>
        <v>1</v>
      </c>
    </row>
    <row r="84" spans="1:22" x14ac:dyDescent="0.25">
      <c r="A84">
        <f>'FS ANALYSIS (scale values)'!B88</f>
        <v>0</v>
      </c>
      <c r="B84">
        <f>'FS ANALYSIS (scale values)'!C88</f>
        <v>0</v>
      </c>
      <c r="C84">
        <f>'FS ANALYSIS (scale values)'!D88</f>
        <v>0</v>
      </c>
      <c r="D84">
        <f>'FS ANALYSIS (scale values)'!E88</f>
        <v>0</v>
      </c>
      <c r="E84">
        <f>'FS ANALYSIS (scale values)'!F88</f>
        <v>0</v>
      </c>
      <c r="F84">
        <f>'FS ANALYSIS (scale values)'!G88</f>
        <v>0</v>
      </c>
      <c r="G84">
        <f>'FS ANALYSIS (scale values)'!H88</f>
        <v>0</v>
      </c>
      <c r="H84">
        <f>'FS ANALYSIS (scale values)'!I88</f>
        <v>0</v>
      </c>
      <c r="I84">
        <f>'FS ANALYSIS (scale values)'!J88</f>
        <v>0</v>
      </c>
      <c r="J84">
        <f>'FS ANALYSIS (scale values)'!K88</f>
        <v>0</v>
      </c>
      <c r="K84">
        <f>'FS ANALYSIS (scale values)'!L88</f>
        <v>0</v>
      </c>
      <c r="L84">
        <f>'FS ANALYSIS (scale values)'!M88</f>
        <v>0</v>
      </c>
      <c r="M84">
        <f>'FS ANALYSIS (scale values)'!N88</f>
        <v>0</v>
      </c>
      <c r="N84">
        <f>'FS ANALYSIS (scale values)'!O88</f>
        <v>0</v>
      </c>
      <c r="O84">
        <f>'FS ANALYSIS (scale values)'!P88</f>
        <v>0</v>
      </c>
      <c r="P84">
        <f>'FS ANALYSIS (scale values)'!Q88</f>
        <v>0</v>
      </c>
      <c r="Q84">
        <f>'FS ANALYSIS (scale values)'!R88</f>
        <v>0</v>
      </c>
      <c r="R84">
        <f>'FS ANALYSIS (scale values)'!X88</f>
        <v>0</v>
      </c>
      <c r="S84">
        <f>'FS ANALYSIS (scale values)'!Y88</f>
        <v>0</v>
      </c>
      <c r="T84" s="6">
        <f>'FS ANALYSIS (scale values)'!Z88</f>
        <v>0</v>
      </c>
      <c r="U84">
        <f>'FS ANALYSIS (scale values)'!AA88</f>
        <v>1</v>
      </c>
      <c r="V84" s="181">
        <f>'FS ANALYSIS (scale values)'!AC88</f>
        <v>1</v>
      </c>
    </row>
    <row r="85" spans="1:22" x14ac:dyDescent="0.25">
      <c r="A85">
        <f>'FS ANALYSIS (scale values)'!B89</f>
        <v>0</v>
      </c>
      <c r="B85">
        <f>'FS ANALYSIS (scale values)'!C89</f>
        <v>0</v>
      </c>
      <c r="C85">
        <f>'FS ANALYSIS (scale values)'!D89</f>
        <v>0</v>
      </c>
      <c r="D85">
        <f>'FS ANALYSIS (scale values)'!E89</f>
        <v>0</v>
      </c>
      <c r="E85">
        <f>'FS ANALYSIS (scale values)'!F89</f>
        <v>0</v>
      </c>
      <c r="F85">
        <f>'FS ANALYSIS (scale values)'!G89</f>
        <v>0</v>
      </c>
      <c r="G85">
        <f>'FS ANALYSIS (scale values)'!H89</f>
        <v>0</v>
      </c>
      <c r="H85">
        <f>'FS ANALYSIS (scale values)'!I89</f>
        <v>0</v>
      </c>
      <c r="I85">
        <f>'FS ANALYSIS (scale values)'!J89</f>
        <v>0</v>
      </c>
      <c r="J85">
        <f>'FS ANALYSIS (scale values)'!K89</f>
        <v>0</v>
      </c>
      <c r="K85">
        <f>'FS ANALYSIS (scale values)'!L89</f>
        <v>0</v>
      </c>
      <c r="L85">
        <f>'FS ANALYSIS (scale values)'!M89</f>
        <v>0</v>
      </c>
      <c r="M85">
        <f>'FS ANALYSIS (scale values)'!N89</f>
        <v>0</v>
      </c>
      <c r="N85">
        <f>'FS ANALYSIS (scale values)'!O89</f>
        <v>0</v>
      </c>
      <c r="O85">
        <f>'FS ANALYSIS (scale values)'!P89</f>
        <v>0</v>
      </c>
      <c r="P85">
        <f>'FS ANALYSIS (scale values)'!Q89</f>
        <v>0</v>
      </c>
      <c r="Q85">
        <f>'FS ANALYSIS (scale values)'!R89</f>
        <v>0</v>
      </c>
      <c r="R85">
        <f>'FS ANALYSIS (scale values)'!X89</f>
        <v>0</v>
      </c>
      <c r="S85">
        <f>'FS ANALYSIS (scale values)'!Y89</f>
        <v>0</v>
      </c>
      <c r="T85" s="6">
        <f>'FS ANALYSIS (scale values)'!Z89</f>
        <v>0</v>
      </c>
      <c r="U85">
        <f>'FS ANALYSIS (scale values)'!AA89</f>
        <v>1</v>
      </c>
      <c r="V85" s="181">
        <f>'FS ANALYSIS (scale values)'!AC89</f>
        <v>1</v>
      </c>
    </row>
    <row r="86" spans="1:22" x14ac:dyDescent="0.25">
      <c r="A86">
        <f>'FS ANALYSIS (scale values)'!B90</f>
        <v>0</v>
      </c>
      <c r="B86">
        <f>'FS ANALYSIS (scale values)'!C90</f>
        <v>0</v>
      </c>
      <c r="C86">
        <f>'FS ANALYSIS (scale values)'!D90</f>
        <v>0</v>
      </c>
      <c r="D86">
        <f>'FS ANALYSIS (scale values)'!E90</f>
        <v>0</v>
      </c>
      <c r="E86">
        <f>'FS ANALYSIS (scale values)'!F90</f>
        <v>0</v>
      </c>
      <c r="F86">
        <f>'FS ANALYSIS (scale values)'!G90</f>
        <v>0</v>
      </c>
      <c r="G86">
        <f>'FS ANALYSIS (scale values)'!H90</f>
        <v>0</v>
      </c>
      <c r="H86">
        <f>'FS ANALYSIS (scale values)'!I90</f>
        <v>0</v>
      </c>
      <c r="I86">
        <f>'FS ANALYSIS (scale values)'!J90</f>
        <v>0</v>
      </c>
      <c r="J86">
        <f>'FS ANALYSIS (scale values)'!K90</f>
        <v>0</v>
      </c>
      <c r="K86">
        <f>'FS ANALYSIS (scale values)'!L90</f>
        <v>0</v>
      </c>
      <c r="L86">
        <f>'FS ANALYSIS (scale values)'!M90</f>
        <v>0</v>
      </c>
      <c r="M86">
        <f>'FS ANALYSIS (scale values)'!N90</f>
        <v>0</v>
      </c>
      <c r="N86">
        <f>'FS ANALYSIS (scale values)'!O90</f>
        <v>0</v>
      </c>
      <c r="O86">
        <f>'FS ANALYSIS (scale values)'!P90</f>
        <v>0</v>
      </c>
      <c r="P86">
        <f>'FS ANALYSIS (scale values)'!Q90</f>
        <v>0</v>
      </c>
      <c r="Q86">
        <f>'FS ANALYSIS (scale values)'!R90</f>
        <v>0</v>
      </c>
      <c r="R86">
        <f>'FS ANALYSIS (scale values)'!X90</f>
        <v>0</v>
      </c>
      <c r="S86">
        <f>'FS ANALYSIS (scale values)'!Y90</f>
        <v>0</v>
      </c>
      <c r="T86" s="6">
        <f>'FS ANALYSIS (scale values)'!Z90</f>
        <v>0</v>
      </c>
      <c r="U86">
        <f>'FS ANALYSIS (scale values)'!AA90</f>
        <v>1</v>
      </c>
      <c r="V86" s="181">
        <f>'FS ANALYSIS (scale values)'!AC90</f>
        <v>1</v>
      </c>
    </row>
    <row r="87" spans="1:22" x14ac:dyDescent="0.25">
      <c r="A87">
        <f>'FS ANALYSIS (scale values)'!B91</f>
        <v>0</v>
      </c>
      <c r="B87">
        <f>'FS ANALYSIS (scale values)'!C91</f>
        <v>0</v>
      </c>
      <c r="C87">
        <f>'FS ANALYSIS (scale values)'!D91</f>
        <v>0</v>
      </c>
      <c r="D87">
        <f>'FS ANALYSIS (scale values)'!E91</f>
        <v>0</v>
      </c>
      <c r="E87">
        <f>'FS ANALYSIS (scale values)'!F91</f>
        <v>0</v>
      </c>
      <c r="F87">
        <f>'FS ANALYSIS (scale values)'!G91</f>
        <v>0</v>
      </c>
      <c r="G87">
        <f>'FS ANALYSIS (scale values)'!H91</f>
        <v>0</v>
      </c>
      <c r="H87">
        <f>'FS ANALYSIS (scale values)'!I91</f>
        <v>0</v>
      </c>
      <c r="I87">
        <f>'FS ANALYSIS (scale values)'!J91</f>
        <v>0</v>
      </c>
      <c r="J87">
        <f>'FS ANALYSIS (scale values)'!K91</f>
        <v>0</v>
      </c>
      <c r="K87">
        <f>'FS ANALYSIS (scale values)'!L91</f>
        <v>0</v>
      </c>
      <c r="L87">
        <f>'FS ANALYSIS (scale values)'!M91</f>
        <v>0</v>
      </c>
      <c r="M87">
        <f>'FS ANALYSIS (scale values)'!N91</f>
        <v>0</v>
      </c>
      <c r="N87">
        <f>'FS ANALYSIS (scale values)'!O91</f>
        <v>0</v>
      </c>
      <c r="O87">
        <f>'FS ANALYSIS (scale values)'!P91</f>
        <v>0</v>
      </c>
      <c r="P87">
        <f>'FS ANALYSIS (scale values)'!Q91</f>
        <v>0</v>
      </c>
      <c r="Q87">
        <f>'FS ANALYSIS (scale values)'!R91</f>
        <v>0</v>
      </c>
      <c r="R87">
        <f>'FS ANALYSIS (scale values)'!X91</f>
        <v>0</v>
      </c>
      <c r="S87">
        <f>'FS ANALYSIS (scale values)'!Y91</f>
        <v>0</v>
      </c>
      <c r="T87" s="6">
        <f>'FS ANALYSIS (scale values)'!Z91</f>
        <v>0</v>
      </c>
      <c r="U87">
        <f>'FS ANALYSIS (scale values)'!AA91</f>
        <v>1</v>
      </c>
      <c r="V87" s="181">
        <f>'FS ANALYSIS (scale values)'!AC91</f>
        <v>1</v>
      </c>
    </row>
    <row r="88" spans="1:22" x14ac:dyDescent="0.25">
      <c r="A88">
        <f>'FS ANALYSIS (scale values)'!B92</f>
        <v>0</v>
      </c>
      <c r="B88">
        <f>'FS ANALYSIS (scale values)'!C92</f>
        <v>0</v>
      </c>
      <c r="C88">
        <f>'FS ANALYSIS (scale values)'!D92</f>
        <v>0</v>
      </c>
      <c r="D88">
        <f>'FS ANALYSIS (scale values)'!E92</f>
        <v>0</v>
      </c>
      <c r="E88">
        <f>'FS ANALYSIS (scale values)'!F92</f>
        <v>0</v>
      </c>
      <c r="F88">
        <f>'FS ANALYSIS (scale values)'!G92</f>
        <v>0</v>
      </c>
      <c r="G88">
        <f>'FS ANALYSIS (scale values)'!H92</f>
        <v>0</v>
      </c>
      <c r="H88">
        <f>'FS ANALYSIS (scale values)'!I92</f>
        <v>0</v>
      </c>
      <c r="I88">
        <f>'FS ANALYSIS (scale values)'!J92</f>
        <v>0</v>
      </c>
      <c r="J88">
        <f>'FS ANALYSIS (scale values)'!K92</f>
        <v>0</v>
      </c>
      <c r="K88">
        <f>'FS ANALYSIS (scale values)'!L92</f>
        <v>0</v>
      </c>
      <c r="L88">
        <f>'FS ANALYSIS (scale values)'!M92</f>
        <v>0</v>
      </c>
      <c r="M88">
        <f>'FS ANALYSIS (scale values)'!N92</f>
        <v>0</v>
      </c>
      <c r="N88">
        <f>'FS ANALYSIS (scale values)'!O92</f>
        <v>0</v>
      </c>
      <c r="O88">
        <f>'FS ANALYSIS (scale values)'!P92</f>
        <v>0</v>
      </c>
      <c r="P88">
        <f>'FS ANALYSIS (scale values)'!Q92</f>
        <v>0</v>
      </c>
      <c r="Q88">
        <f>'FS ANALYSIS (scale values)'!R92</f>
        <v>0</v>
      </c>
      <c r="R88">
        <f>'FS ANALYSIS (scale values)'!X92</f>
        <v>0</v>
      </c>
      <c r="S88">
        <f>'FS ANALYSIS (scale values)'!Y92</f>
        <v>0</v>
      </c>
      <c r="T88" s="6">
        <f>'FS ANALYSIS (scale values)'!Z92</f>
        <v>0</v>
      </c>
      <c r="U88">
        <f>'FS ANALYSIS (scale values)'!AA92</f>
        <v>1</v>
      </c>
      <c r="V88" s="181">
        <f>'FS ANALYSIS (scale values)'!AC92</f>
        <v>1</v>
      </c>
    </row>
    <row r="89" spans="1:22" x14ac:dyDescent="0.25">
      <c r="A89">
        <f>'FS ANALYSIS (scale values)'!B93</f>
        <v>0</v>
      </c>
      <c r="B89">
        <f>'FS ANALYSIS (scale values)'!C93</f>
        <v>0</v>
      </c>
      <c r="C89">
        <f>'FS ANALYSIS (scale values)'!D93</f>
        <v>0</v>
      </c>
      <c r="D89">
        <f>'FS ANALYSIS (scale values)'!E93</f>
        <v>0</v>
      </c>
      <c r="E89">
        <f>'FS ANALYSIS (scale values)'!F93</f>
        <v>0</v>
      </c>
      <c r="F89">
        <f>'FS ANALYSIS (scale values)'!G93</f>
        <v>0</v>
      </c>
      <c r="G89">
        <f>'FS ANALYSIS (scale values)'!H93</f>
        <v>0</v>
      </c>
      <c r="H89">
        <f>'FS ANALYSIS (scale values)'!I93</f>
        <v>0</v>
      </c>
      <c r="I89">
        <f>'FS ANALYSIS (scale values)'!J93</f>
        <v>0</v>
      </c>
      <c r="J89">
        <f>'FS ANALYSIS (scale values)'!K93</f>
        <v>0</v>
      </c>
      <c r="K89">
        <f>'FS ANALYSIS (scale values)'!L93</f>
        <v>0</v>
      </c>
      <c r="L89">
        <f>'FS ANALYSIS (scale values)'!M93</f>
        <v>0</v>
      </c>
      <c r="M89">
        <f>'FS ANALYSIS (scale values)'!N93</f>
        <v>0</v>
      </c>
      <c r="N89">
        <f>'FS ANALYSIS (scale values)'!O93</f>
        <v>0</v>
      </c>
      <c r="O89">
        <f>'FS ANALYSIS (scale values)'!P93</f>
        <v>0</v>
      </c>
      <c r="P89">
        <f>'FS ANALYSIS (scale values)'!Q93</f>
        <v>0</v>
      </c>
      <c r="Q89">
        <f>'FS ANALYSIS (scale values)'!R93</f>
        <v>0</v>
      </c>
      <c r="R89">
        <f>'FS ANALYSIS (scale values)'!X93</f>
        <v>0</v>
      </c>
      <c r="S89">
        <f>'FS ANALYSIS (scale values)'!Y93</f>
        <v>0</v>
      </c>
      <c r="T89" s="6">
        <f>'FS ANALYSIS (scale values)'!Z93</f>
        <v>0</v>
      </c>
      <c r="U89">
        <f>'FS ANALYSIS (scale values)'!AA93</f>
        <v>1</v>
      </c>
      <c r="V89" s="181">
        <f>'FS ANALYSIS (scale values)'!AC93</f>
        <v>1</v>
      </c>
    </row>
    <row r="90" spans="1:22" x14ac:dyDescent="0.25">
      <c r="A90">
        <f>'FS ANALYSIS (scale values)'!B94</f>
        <v>0</v>
      </c>
      <c r="B90">
        <f>'FS ANALYSIS (scale values)'!C94</f>
        <v>0</v>
      </c>
      <c r="C90">
        <f>'FS ANALYSIS (scale values)'!D94</f>
        <v>0</v>
      </c>
      <c r="D90">
        <f>'FS ANALYSIS (scale values)'!E94</f>
        <v>0</v>
      </c>
      <c r="E90">
        <f>'FS ANALYSIS (scale values)'!F94</f>
        <v>0</v>
      </c>
      <c r="F90">
        <f>'FS ANALYSIS (scale values)'!G94</f>
        <v>0</v>
      </c>
      <c r="G90">
        <f>'FS ANALYSIS (scale values)'!H94</f>
        <v>0</v>
      </c>
      <c r="H90">
        <f>'FS ANALYSIS (scale values)'!I94</f>
        <v>0</v>
      </c>
      <c r="I90">
        <f>'FS ANALYSIS (scale values)'!J94</f>
        <v>0</v>
      </c>
      <c r="J90">
        <f>'FS ANALYSIS (scale values)'!K94</f>
        <v>0</v>
      </c>
      <c r="K90">
        <f>'FS ANALYSIS (scale values)'!L94</f>
        <v>0</v>
      </c>
      <c r="L90">
        <f>'FS ANALYSIS (scale values)'!M94</f>
        <v>0</v>
      </c>
      <c r="M90">
        <f>'FS ANALYSIS (scale values)'!N94</f>
        <v>0</v>
      </c>
      <c r="N90">
        <f>'FS ANALYSIS (scale values)'!O94</f>
        <v>0</v>
      </c>
      <c r="O90">
        <f>'FS ANALYSIS (scale values)'!P94</f>
        <v>0</v>
      </c>
      <c r="P90">
        <f>'FS ANALYSIS (scale values)'!Q94</f>
        <v>0</v>
      </c>
      <c r="Q90">
        <f>'FS ANALYSIS (scale values)'!R94</f>
        <v>0</v>
      </c>
      <c r="R90">
        <f>'FS ANALYSIS (scale values)'!X94</f>
        <v>0</v>
      </c>
      <c r="S90">
        <f>'FS ANALYSIS (scale values)'!Y94</f>
        <v>0</v>
      </c>
      <c r="T90" s="6">
        <f>'FS ANALYSIS (scale values)'!Z94</f>
        <v>0</v>
      </c>
      <c r="U90">
        <f>'FS ANALYSIS (scale values)'!AA94</f>
        <v>1</v>
      </c>
      <c r="V90" s="181">
        <f>'FS ANALYSIS (scale values)'!AC94</f>
        <v>1</v>
      </c>
    </row>
    <row r="91" spans="1:22" x14ac:dyDescent="0.25">
      <c r="A91">
        <f>'FS ANALYSIS (scale values)'!B95</f>
        <v>0</v>
      </c>
      <c r="B91">
        <f>'FS ANALYSIS (scale values)'!C95</f>
        <v>0</v>
      </c>
      <c r="C91">
        <f>'FS ANALYSIS (scale values)'!D95</f>
        <v>0</v>
      </c>
      <c r="D91">
        <f>'FS ANALYSIS (scale values)'!E95</f>
        <v>0</v>
      </c>
      <c r="E91">
        <f>'FS ANALYSIS (scale values)'!F95</f>
        <v>0</v>
      </c>
      <c r="F91">
        <f>'FS ANALYSIS (scale values)'!G95</f>
        <v>0</v>
      </c>
      <c r="G91">
        <f>'FS ANALYSIS (scale values)'!H95</f>
        <v>0</v>
      </c>
      <c r="H91">
        <f>'FS ANALYSIS (scale values)'!I95</f>
        <v>0</v>
      </c>
      <c r="I91">
        <f>'FS ANALYSIS (scale values)'!J95</f>
        <v>0</v>
      </c>
      <c r="J91">
        <f>'FS ANALYSIS (scale values)'!K95</f>
        <v>0</v>
      </c>
      <c r="K91">
        <f>'FS ANALYSIS (scale values)'!L95</f>
        <v>0</v>
      </c>
      <c r="L91">
        <f>'FS ANALYSIS (scale values)'!M95</f>
        <v>0</v>
      </c>
      <c r="M91">
        <f>'FS ANALYSIS (scale values)'!N95</f>
        <v>0</v>
      </c>
      <c r="N91">
        <f>'FS ANALYSIS (scale values)'!O95</f>
        <v>0</v>
      </c>
      <c r="O91">
        <f>'FS ANALYSIS (scale values)'!P95</f>
        <v>0</v>
      </c>
      <c r="P91">
        <f>'FS ANALYSIS (scale values)'!Q95</f>
        <v>0</v>
      </c>
      <c r="Q91">
        <f>'FS ANALYSIS (scale values)'!R95</f>
        <v>0</v>
      </c>
      <c r="R91">
        <f>'FS ANALYSIS (scale values)'!X95</f>
        <v>0</v>
      </c>
      <c r="S91">
        <f>'FS ANALYSIS (scale values)'!Y95</f>
        <v>0</v>
      </c>
      <c r="T91" s="6">
        <f>'FS ANALYSIS (scale values)'!Z95</f>
        <v>0</v>
      </c>
      <c r="U91">
        <f>'FS ANALYSIS (scale values)'!AA95</f>
        <v>1</v>
      </c>
      <c r="V91" s="181">
        <f>'FS ANALYSIS (scale values)'!AC95</f>
        <v>1</v>
      </c>
    </row>
    <row r="92" spans="1:22" x14ac:dyDescent="0.25">
      <c r="A92">
        <f>'FS ANALYSIS (scale values)'!B96</f>
        <v>0</v>
      </c>
      <c r="B92">
        <f>'FS ANALYSIS (scale values)'!C96</f>
        <v>0</v>
      </c>
      <c r="C92">
        <f>'FS ANALYSIS (scale values)'!D96</f>
        <v>0</v>
      </c>
      <c r="D92">
        <f>'FS ANALYSIS (scale values)'!E96</f>
        <v>0</v>
      </c>
      <c r="E92">
        <f>'FS ANALYSIS (scale values)'!F96</f>
        <v>0</v>
      </c>
      <c r="F92">
        <f>'FS ANALYSIS (scale values)'!G96</f>
        <v>0</v>
      </c>
      <c r="G92">
        <f>'FS ANALYSIS (scale values)'!H96</f>
        <v>0</v>
      </c>
      <c r="H92">
        <f>'FS ANALYSIS (scale values)'!I96</f>
        <v>0</v>
      </c>
      <c r="I92">
        <f>'FS ANALYSIS (scale values)'!J96</f>
        <v>0</v>
      </c>
      <c r="J92">
        <f>'FS ANALYSIS (scale values)'!K96</f>
        <v>0</v>
      </c>
      <c r="K92">
        <f>'FS ANALYSIS (scale values)'!L96</f>
        <v>0</v>
      </c>
      <c r="L92">
        <f>'FS ANALYSIS (scale values)'!M96</f>
        <v>0</v>
      </c>
      <c r="M92">
        <f>'FS ANALYSIS (scale values)'!N96</f>
        <v>0</v>
      </c>
      <c r="N92">
        <f>'FS ANALYSIS (scale values)'!O96</f>
        <v>0</v>
      </c>
      <c r="O92">
        <f>'FS ANALYSIS (scale values)'!P96</f>
        <v>0</v>
      </c>
      <c r="P92">
        <f>'FS ANALYSIS (scale values)'!Q96</f>
        <v>0</v>
      </c>
      <c r="Q92">
        <f>'FS ANALYSIS (scale values)'!R96</f>
        <v>0</v>
      </c>
      <c r="R92">
        <f>'FS ANALYSIS (scale values)'!X96</f>
        <v>0</v>
      </c>
      <c r="S92">
        <f>'FS ANALYSIS (scale values)'!Y96</f>
        <v>0</v>
      </c>
      <c r="T92" s="6">
        <f>'FS ANALYSIS (scale values)'!Z96</f>
        <v>0</v>
      </c>
      <c r="U92">
        <f>'FS ANALYSIS (scale values)'!AA96</f>
        <v>1</v>
      </c>
      <c r="V92" s="181">
        <f>'FS ANALYSIS (scale values)'!AC96</f>
        <v>1</v>
      </c>
    </row>
    <row r="93" spans="1:22" x14ac:dyDescent="0.25">
      <c r="A93">
        <f>'FS ANALYSIS (scale values)'!B97</f>
        <v>0</v>
      </c>
      <c r="B93">
        <f>'FS ANALYSIS (scale values)'!C97</f>
        <v>0</v>
      </c>
      <c r="C93">
        <f>'FS ANALYSIS (scale values)'!D97</f>
        <v>0</v>
      </c>
      <c r="D93">
        <f>'FS ANALYSIS (scale values)'!E97</f>
        <v>0</v>
      </c>
      <c r="E93">
        <f>'FS ANALYSIS (scale values)'!F97</f>
        <v>0</v>
      </c>
      <c r="F93">
        <f>'FS ANALYSIS (scale values)'!G97</f>
        <v>0</v>
      </c>
      <c r="G93">
        <f>'FS ANALYSIS (scale values)'!H97</f>
        <v>0</v>
      </c>
      <c r="H93">
        <f>'FS ANALYSIS (scale values)'!I97</f>
        <v>0</v>
      </c>
      <c r="I93">
        <f>'FS ANALYSIS (scale values)'!J97</f>
        <v>0</v>
      </c>
      <c r="J93">
        <f>'FS ANALYSIS (scale values)'!K97</f>
        <v>0</v>
      </c>
      <c r="K93">
        <f>'FS ANALYSIS (scale values)'!L97</f>
        <v>0</v>
      </c>
      <c r="L93">
        <f>'FS ANALYSIS (scale values)'!M97</f>
        <v>0</v>
      </c>
      <c r="M93">
        <f>'FS ANALYSIS (scale values)'!N97</f>
        <v>0</v>
      </c>
      <c r="N93">
        <f>'FS ANALYSIS (scale values)'!O97</f>
        <v>0</v>
      </c>
      <c r="O93">
        <f>'FS ANALYSIS (scale values)'!P97</f>
        <v>0</v>
      </c>
      <c r="P93">
        <f>'FS ANALYSIS (scale values)'!Q97</f>
        <v>0</v>
      </c>
      <c r="Q93">
        <f>'FS ANALYSIS (scale values)'!R97</f>
        <v>0</v>
      </c>
      <c r="R93">
        <f>'FS ANALYSIS (scale values)'!X97</f>
        <v>0</v>
      </c>
      <c r="S93">
        <f>'FS ANALYSIS (scale values)'!Y97</f>
        <v>0</v>
      </c>
      <c r="T93" s="6">
        <f>'FS ANALYSIS (scale values)'!Z97</f>
        <v>0</v>
      </c>
      <c r="U93">
        <f>'FS ANALYSIS (scale values)'!AA97</f>
        <v>1</v>
      </c>
      <c r="V93" s="181">
        <f>'FS ANALYSIS (scale values)'!AC97</f>
        <v>1</v>
      </c>
    </row>
    <row r="94" spans="1:22" x14ac:dyDescent="0.25">
      <c r="A94">
        <f>'FS ANALYSIS (scale values)'!B98</f>
        <v>0</v>
      </c>
      <c r="B94">
        <f>'FS ANALYSIS (scale values)'!C98</f>
        <v>0</v>
      </c>
      <c r="C94">
        <f>'FS ANALYSIS (scale values)'!D98</f>
        <v>0</v>
      </c>
      <c r="D94">
        <f>'FS ANALYSIS (scale values)'!E98</f>
        <v>0</v>
      </c>
      <c r="E94">
        <f>'FS ANALYSIS (scale values)'!F98</f>
        <v>0</v>
      </c>
      <c r="F94">
        <f>'FS ANALYSIS (scale values)'!G98</f>
        <v>0</v>
      </c>
      <c r="G94">
        <f>'FS ANALYSIS (scale values)'!H98</f>
        <v>0</v>
      </c>
      <c r="H94">
        <f>'FS ANALYSIS (scale values)'!I98</f>
        <v>0</v>
      </c>
      <c r="I94">
        <f>'FS ANALYSIS (scale values)'!J98</f>
        <v>0</v>
      </c>
      <c r="J94">
        <f>'FS ANALYSIS (scale values)'!K98</f>
        <v>0</v>
      </c>
      <c r="K94">
        <f>'FS ANALYSIS (scale values)'!L98</f>
        <v>0</v>
      </c>
      <c r="L94">
        <f>'FS ANALYSIS (scale values)'!M98</f>
        <v>0</v>
      </c>
      <c r="M94">
        <f>'FS ANALYSIS (scale values)'!N98</f>
        <v>0</v>
      </c>
      <c r="N94">
        <f>'FS ANALYSIS (scale values)'!O98</f>
        <v>0</v>
      </c>
      <c r="O94">
        <f>'FS ANALYSIS (scale values)'!P98</f>
        <v>0</v>
      </c>
      <c r="P94">
        <f>'FS ANALYSIS (scale values)'!Q98</f>
        <v>0</v>
      </c>
      <c r="Q94">
        <f>'FS ANALYSIS (scale values)'!R98</f>
        <v>0</v>
      </c>
      <c r="R94">
        <f>'FS ANALYSIS (scale values)'!X98</f>
        <v>0</v>
      </c>
      <c r="S94">
        <f>'FS ANALYSIS (scale values)'!Y98</f>
        <v>0</v>
      </c>
      <c r="T94" s="6">
        <f>'FS ANALYSIS (scale values)'!Z98</f>
        <v>0</v>
      </c>
      <c r="U94">
        <f>'FS ANALYSIS (scale values)'!AA98</f>
        <v>1</v>
      </c>
      <c r="V94" s="181">
        <f>'FS ANALYSIS (scale values)'!AC98</f>
        <v>1</v>
      </c>
    </row>
    <row r="95" spans="1:22" x14ac:dyDescent="0.25">
      <c r="A95">
        <f>'FS ANALYSIS (scale values)'!B99</f>
        <v>0</v>
      </c>
      <c r="B95">
        <f>'FS ANALYSIS (scale values)'!C99</f>
        <v>0</v>
      </c>
      <c r="C95">
        <f>'FS ANALYSIS (scale values)'!D99</f>
        <v>0</v>
      </c>
      <c r="D95">
        <f>'FS ANALYSIS (scale values)'!E99</f>
        <v>0</v>
      </c>
      <c r="E95">
        <f>'FS ANALYSIS (scale values)'!F99</f>
        <v>0</v>
      </c>
      <c r="F95">
        <f>'FS ANALYSIS (scale values)'!G99</f>
        <v>0</v>
      </c>
      <c r="G95">
        <f>'FS ANALYSIS (scale values)'!H99</f>
        <v>0</v>
      </c>
      <c r="H95">
        <f>'FS ANALYSIS (scale values)'!I99</f>
        <v>0</v>
      </c>
      <c r="I95">
        <f>'FS ANALYSIS (scale values)'!J99</f>
        <v>0</v>
      </c>
      <c r="J95">
        <f>'FS ANALYSIS (scale values)'!K99</f>
        <v>0</v>
      </c>
      <c r="K95">
        <f>'FS ANALYSIS (scale values)'!L99</f>
        <v>0</v>
      </c>
      <c r="L95">
        <f>'FS ANALYSIS (scale values)'!M99</f>
        <v>0</v>
      </c>
      <c r="M95">
        <f>'FS ANALYSIS (scale values)'!N99</f>
        <v>0</v>
      </c>
      <c r="N95">
        <f>'FS ANALYSIS (scale values)'!O99</f>
        <v>0</v>
      </c>
      <c r="O95">
        <f>'FS ANALYSIS (scale values)'!P99</f>
        <v>0</v>
      </c>
      <c r="P95">
        <f>'FS ANALYSIS (scale values)'!Q99</f>
        <v>0</v>
      </c>
      <c r="Q95">
        <f>'FS ANALYSIS (scale values)'!R99</f>
        <v>0</v>
      </c>
      <c r="R95">
        <f>'FS ANALYSIS (scale values)'!X99</f>
        <v>0</v>
      </c>
      <c r="S95">
        <f>'FS ANALYSIS (scale values)'!Y99</f>
        <v>0</v>
      </c>
      <c r="T95" s="6">
        <f>'FS ANALYSIS (scale values)'!Z99</f>
        <v>0</v>
      </c>
      <c r="U95">
        <f>'FS ANALYSIS (scale values)'!AA99</f>
        <v>1</v>
      </c>
      <c r="V95" s="181">
        <f>'FS ANALYSIS (scale values)'!AC99</f>
        <v>1</v>
      </c>
    </row>
    <row r="96" spans="1:22" x14ac:dyDescent="0.25">
      <c r="A96">
        <f>'FS ANALYSIS (scale values)'!B100</f>
        <v>0</v>
      </c>
      <c r="B96">
        <f>'FS ANALYSIS (scale values)'!C100</f>
        <v>0</v>
      </c>
      <c r="C96">
        <f>'FS ANALYSIS (scale values)'!D100</f>
        <v>0</v>
      </c>
      <c r="D96">
        <f>'FS ANALYSIS (scale values)'!E100</f>
        <v>0</v>
      </c>
      <c r="E96">
        <f>'FS ANALYSIS (scale values)'!F100</f>
        <v>0</v>
      </c>
      <c r="F96">
        <f>'FS ANALYSIS (scale values)'!G100</f>
        <v>0</v>
      </c>
      <c r="G96">
        <f>'FS ANALYSIS (scale values)'!H100</f>
        <v>0</v>
      </c>
      <c r="H96">
        <f>'FS ANALYSIS (scale values)'!I100</f>
        <v>0</v>
      </c>
      <c r="I96">
        <f>'FS ANALYSIS (scale values)'!J100</f>
        <v>0</v>
      </c>
      <c r="J96">
        <f>'FS ANALYSIS (scale values)'!K100</f>
        <v>0</v>
      </c>
      <c r="K96">
        <f>'FS ANALYSIS (scale values)'!L100</f>
        <v>0</v>
      </c>
      <c r="L96">
        <f>'FS ANALYSIS (scale values)'!M100</f>
        <v>0</v>
      </c>
      <c r="M96">
        <f>'FS ANALYSIS (scale values)'!N100</f>
        <v>0</v>
      </c>
      <c r="N96">
        <f>'FS ANALYSIS (scale values)'!O100</f>
        <v>0</v>
      </c>
      <c r="O96">
        <f>'FS ANALYSIS (scale values)'!P100</f>
        <v>0</v>
      </c>
      <c r="P96">
        <f>'FS ANALYSIS (scale values)'!Q100</f>
        <v>0</v>
      </c>
      <c r="Q96">
        <f>'FS ANALYSIS (scale values)'!R100</f>
        <v>0</v>
      </c>
      <c r="R96">
        <f>'FS ANALYSIS (scale values)'!X100</f>
        <v>0</v>
      </c>
      <c r="S96">
        <f>'FS ANALYSIS (scale values)'!Y100</f>
        <v>0</v>
      </c>
      <c r="T96" s="6">
        <f>'FS ANALYSIS (scale values)'!Z100</f>
        <v>0</v>
      </c>
      <c r="U96">
        <f>'FS ANALYSIS (scale values)'!AA100</f>
        <v>1</v>
      </c>
      <c r="V96" s="181">
        <f>'FS ANALYSIS (scale values)'!AC100</f>
        <v>1</v>
      </c>
    </row>
    <row r="97" spans="1:22" x14ac:dyDescent="0.25">
      <c r="A97">
        <f>'FS ANALYSIS (scale values)'!B101</f>
        <v>0</v>
      </c>
      <c r="B97">
        <f>'FS ANALYSIS (scale values)'!C101</f>
        <v>0</v>
      </c>
      <c r="C97">
        <f>'FS ANALYSIS (scale values)'!D101</f>
        <v>0</v>
      </c>
      <c r="D97">
        <f>'FS ANALYSIS (scale values)'!E101</f>
        <v>0</v>
      </c>
      <c r="E97">
        <f>'FS ANALYSIS (scale values)'!F101</f>
        <v>0</v>
      </c>
      <c r="F97">
        <f>'FS ANALYSIS (scale values)'!G101</f>
        <v>0</v>
      </c>
      <c r="G97">
        <f>'FS ANALYSIS (scale values)'!H101</f>
        <v>0</v>
      </c>
      <c r="H97">
        <f>'FS ANALYSIS (scale values)'!I101</f>
        <v>0</v>
      </c>
      <c r="I97">
        <f>'FS ANALYSIS (scale values)'!J101</f>
        <v>0</v>
      </c>
      <c r="J97">
        <f>'FS ANALYSIS (scale values)'!K101</f>
        <v>0</v>
      </c>
      <c r="K97">
        <f>'FS ANALYSIS (scale values)'!L101</f>
        <v>0</v>
      </c>
      <c r="L97">
        <f>'FS ANALYSIS (scale values)'!M101</f>
        <v>0</v>
      </c>
      <c r="M97">
        <f>'FS ANALYSIS (scale values)'!N101</f>
        <v>0</v>
      </c>
      <c r="N97">
        <f>'FS ANALYSIS (scale values)'!O101</f>
        <v>0</v>
      </c>
      <c r="O97">
        <f>'FS ANALYSIS (scale values)'!P101</f>
        <v>0</v>
      </c>
      <c r="P97">
        <f>'FS ANALYSIS (scale values)'!Q101</f>
        <v>0</v>
      </c>
      <c r="Q97">
        <f>'FS ANALYSIS (scale values)'!R101</f>
        <v>0</v>
      </c>
      <c r="R97">
        <f>'FS ANALYSIS (scale values)'!X101</f>
        <v>0</v>
      </c>
      <c r="S97">
        <f>'FS ANALYSIS (scale values)'!Y101</f>
        <v>0</v>
      </c>
      <c r="T97" s="6">
        <f>'FS ANALYSIS (scale values)'!Z101</f>
        <v>0</v>
      </c>
      <c r="U97">
        <f>'FS ANALYSIS (scale values)'!AA101</f>
        <v>1</v>
      </c>
      <c r="V97" s="181">
        <f>'FS ANALYSIS (scale values)'!AC101</f>
        <v>1</v>
      </c>
    </row>
    <row r="98" spans="1:22" x14ac:dyDescent="0.25">
      <c r="A98">
        <f>'FS ANALYSIS (scale values)'!B102</f>
        <v>0</v>
      </c>
      <c r="B98">
        <f>'FS ANALYSIS (scale values)'!C102</f>
        <v>0</v>
      </c>
      <c r="C98">
        <f>'FS ANALYSIS (scale values)'!D102</f>
        <v>0</v>
      </c>
      <c r="D98">
        <f>'FS ANALYSIS (scale values)'!E102</f>
        <v>0</v>
      </c>
      <c r="E98">
        <f>'FS ANALYSIS (scale values)'!F102</f>
        <v>0</v>
      </c>
      <c r="F98">
        <f>'FS ANALYSIS (scale values)'!G102</f>
        <v>0</v>
      </c>
      <c r="G98">
        <f>'FS ANALYSIS (scale values)'!H102</f>
        <v>0</v>
      </c>
      <c r="H98">
        <f>'FS ANALYSIS (scale values)'!I102</f>
        <v>0</v>
      </c>
      <c r="I98">
        <f>'FS ANALYSIS (scale values)'!J102</f>
        <v>0</v>
      </c>
      <c r="J98">
        <f>'FS ANALYSIS (scale values)'!K102</f>
        <v>0</v>
      </c>
      <c r="K98">
        <f>'FS ANALYSIS (scale values)'!L102</f>
        <v>0</v>
      </c>
      <c r="L98">
        <f>'FS ANALYSIS (scale values)'!M102</f>
        <v>0</v>
      </c>
      <c r="M98">
        <f>'FS ANALYSIS (scale values)'!N102</f>
        <v>0</v>
      </c>
      <c r="N98">
        <f>'FS ANALYSIS (scale values)'!O102</f>
        <v>0</v>
      </c>
      <c r="O98">
        <f>'FS ANALYSIS (scale values)'!P102</f>
        <v>0</v>
      </c>
      <c r="P98">
        <f>'FS ANALYSIS (scale values)'!Q102</f>
        <v>0</v>
      </c>
      <c r="Q98">
        <f>'FS ANALYSIS (scale values)'!R102</f>
        <v>0</v>
      </c>
      <c r="R98">
        <f>'FS ANALYSIS (scale values)'!X102</f>
        <v>0</v>
      </c>
      <c r="S98">
        <f>'FS ANALYSIS (scale values)'!Y102</f>
        <v>0</v>
      </c>
      <c r="T98" s="6">
        <f>'FS ANALYSIS (scale values)'!Z102</f>
        <v>0</v>
      </c>
      <c r="U98">
        <f>'FS ANALYSIS (scale values)'!AA102</f>
        <v>1</v>
      </c>
      <c r="V98" s="181">
        <f>'FS ANALYSIS (scale values)'!AC102</f>
        <v>1</v>
      </c>
    </row>
    <row r="99" spans="1:22" x14ac:dyDescent="0.25">
      <c r="A99">
        <f>'FS ANALYSIS (scale values)'!B103</f>
        <v>0</v>
      </c>
      <c r="B99">
        <f>'FS ANALYSIS (scale values)'!C103</f>
        <v>0</v>
      </c>
      <c r="C99">
        <f>'FS ANALYSIS (scale values)'!D103</f>
        <v>0</v>
      </c>
      <c r="D99">
        <f>'FS ANALYSIS (scale values)'!E103</f>
        <v>0</v>
      </c>
      <c r="E99">
        <f>'FS ANALYSIS (scale values)'!F103</f>
        <v>0</v>
      </c>
      <c r="F99">
        <f>'FS ANALYSIS (scale values)'!G103</f>
        <v>0</v>
      </c>
      <c r="G99">
        <f>'FS ANALYSIS (scale values)'!H103</f>
        <v>0</v>
      </c>
      <c r="H99">
        <f>'FS ANALYSIS (scale values)'!I103</f>
        <v>0</v>
      </c>
      <c r="I99">
        <f>'FS ANALYSIS (scale values)'!J103</f>
        <v>0</v>
      </c>
      <c r="J99">
        <f>'FS ANALYSIS (scale values)'!K103</f>
        <v>0</v>
      </c>
      <c r="K99">
        <f>'FS ANALYSIS (scale values)'!L103</f>
        <v>0</v>
      </c>
      <c r="L99">
        <f>'FS ANALYSIS (scale values)'!M103</f>
        <v>0</v>
      </c>
      <c r="M99">
        <f>'FS ANALYSIS (scale values)'!N103</f>
        <v>0</v>
      </c>
      <c r="N99">
        <f>'FS ANALYSIS (scale values)'!O103</f>
        <v>0</v>
      </c>
      <c r="O99">
        <f>'FS ANALYSIS (scale values)'!P103</f>
        <v>0</v>
      </c>
      <c r="P99">
        <f>'FS ANALYSIS (scale values)'!Q103</f>
        <v>0</v>
      </c>
      <c r="Q99">
        <f>'FS ANALYSIS (scale values)'!R103</f>
        <v>0</v>
      </c>
      <c r="R99">
        <f>'FS ANALYSIS (scale values)'!X103</f>
        <v>0</v>
      </c>
      <c r="S99">
        <f>'FS ANALYSIS (scale values)'!Y103</f>
        <v>0</v>
      </c>
      <c r="T99" s="6">
        <f>'FS ANALYSIS (scale values)'!Z103</f>
        <v>0</v>
      </c>
      <c r="U99">
        <f>'FS ANALYSIS (scale values)'!AA103</f>
        <v>1</v>
      </c>
      <c r="V99" s="181">
        <f>'FS ANALYSIS (scale values)'!AC103</f>
        <v>1</v>
      </c>
    </row>
    <row r="100" spans="1:22" x14ac:dyDescent="0.25">
      <c r="A100">
        <f>'FS ANALYSIS (scale values)'!B104</f>
        <v>0</v>
      </c>
      <c r="B100">
        <f>'FS ANALYSIS (scale values)'!C104</f>
        <v>0</v>
      </c>
      <c r="C100">
        <f>'FS ANALYSIS (scale values)'!D104</f>
        <v>0</v>
      </c>
      <c r="D100">
        <f>'FS ANALYSIS (scale values)'!E104</f>
        <v>0</v>
      </c>
      <c r="E100">
        <f>'FS ANALYSIS (scale values)'!F104</f>
        <v>0</v>
      </c>
      <c r="F100">
        <f>'FS ANALYSIS (scale values)'!G104</f>
        <v>0</v>
      </c>
      <c r="G100">
        <f>'FS ANALYSIS (scale values)'!H104</f>
        <v>0</v>
      </c>
      <c r="H100">
        <f>'FS ANALYSIS (scale values)'!I104</f>
        <v>0</v>
      </c>
      <c r="I100">
        <f>'FS ANALYSIS (scale values)'!J104</f>
        <v>0</v>
      </c>
      <c r="J100">
        <f>'FS ANALYSIS (scale values)'!K104</f>
        <v>0</v>
      </c>
      <c r="K100">
        <f>'FS ANALYSIS (scale values)'!L104</f>
        <v>0</v>
      </c>
      <c r="L100">
        <f>'FS ANALYSIS (scale values)'!M104</f>
        <v>0</v>
      </c>
      <c r="M100">
        <f>'FS ANALYSIS (scale values)'!N104</f>
        <v>0</v>
      </c>
      <c r="N100">
        <f>'FS ANALYSIS (scale values)'!O104</f>
        <v>0</v>
      </c>
      <c r="O100">
        <f>'FS ANALYSIS (scale values)'!P104</f>
        <v>0</v>
      </c>
      <c r="P100">
        <f>'FS ANALYSIS (scale values)'!Q104</f>
        <v>0</v>
      </c>
      <c r="Q100">
        <f>'FS ANALYSIS (scale values)'!R104</f>
        <v>0</v>
      </c>
      <c r="R100">
        <f>'FS ANALYSIS (scale values)'!X104</f>
        <v>0</v>
      </c>
      <c r="S100">
        <f>'FS ANALYSIS (scale values)'!Y104</f>
        <v>0</v>
      </c>
      <c r="T100" s="6">
        <f>'FS ANALYSIS (scale values)'!Z104</f>
        <v>0</v>
      </c>
      <c r="U100">
        <f>'FS ANALYSIS (scale values)'!AA104</f>
        <v>1</v>
      </c>
      <c r="V100" s="181">
        <f>'FS ANALYSIS (scale values)'!AC104</f>
        <v>1</v>
      </c>
    </row>
    <row r="101" spans="1:22" x14ac:dyDescent="0.25">
      <c r="A101">
        <f>'FS ANALYSIS (scale values)'!B105</f>
        <v>0</v>
      </c>
      <c r="B101">
        <f>'FS ANALYSIS (scale values)'!C105</f>
        <v>0</v>
      </c>
      <c r="C101">
        <f>'FS ANALYSIS (scale values)'!D105</f>
        <v>0</v>
      </c>
      <c r="D101">
        <f>'FS ANALYSIS (scale values)'!E105</f>
        <v>0</v>
      </c>
      <c r="E101">
        <f>'FS ANALYSIS (scale values)'!F105</f>
        <v>0</v>
      </c>
      <c r="F101">
        <f>'FS ANALYSIS (scale values)'!G105</f>
        <v>0</v>
      </c>
      <c r="G101">
        <f>'FS ANALYSIS (scale values)'!H105</f>
        <v>0</v>
      </c>
      <c r="H101">
        <f>'FS ANALYSIS (scale values)'!I105</f>
        <v>0</v>
      </c>
      <c r="I101">
        <f>'FS ANALYSIS (scale values)'!J105</f>
        <v>0</v>
      </c>
      <c r="J101">
        <f>'FS ANALYSIS (scale values)'!K105</f>
        <v>0</v>
      </c>
      <c r="K101">
        <f>'FS ANALYSIS (scale values)'!L105</f>
        <v>0</v>
      </c>
      <c r="L101">
        <f>'FS ANALYSIS (scale values)'!M105</f>
        <v>0</v>
      </c>
      <c r="M101">
        <f>'FS ANALYSIS (scale values)'!N105</f>
        <v>0</v>
      </c>
      <c r="N101">
        <f>'FS ANALYSIS (scale values)'!O105</f>
        <v>0</v>
      </c>
      <c r="O101">
        <f>'FS ANALYSIS (scale values)'!P105</f>
        <v>0</v>
      </c>
      <c r="P101">
        <f>'FS ANALYSIS (scale values)'!Q105</f>
        <v>0</v>
      </c>
      <c r="Q101">
        <f>'FS ANALYSIS (scale values)'!R105</f>
        <v>0</v>
      </c>
      <c r="R101">
        <f>'FS ANALYSIS (scale values)'!X105</f>
        <v>0</v>
      </c>
      <c r="S101">
        <f>'FS ANALYSIS (scale values)'!Y105</f>
        <v>0</v>
      </c>
      <c r="T101" s="6">
        <f>'FS ANALYSIS (scale values)'!Z105</f>
        <v>0</v>
      </c>
      <c r="U101">
        <f>'FS ANALYSIS (scale values)'!AA105</f>
        <v>1</v>
      </c>
      <c r="V101" s="181">
        <f>'FS ANALYSIS (scale values)'!AC105</f>
        <v>1</v>
      </c>
    </row>
    <row r="102" spans="1:22" x14ac:dyDescent="0.25">
      <c r="A102">
        <f>'FS ANALYSIS (scale values)'!B106</f>
        <v>0</v>
      </c>
      <c r="B102">
        <f>'FS ANALYSIS (scale values)'!C106</f>
        <v>0</v>
      </c>
      <c r="C102">
        <f>'FS ANALYSIS (scale values)'!D106</f>
        <v>0</v>
      </c>
      <c r="D102">
        <f>'FS ANALYSIS (scale values)'!E106</f>
        <v>0</v>
      </c>
      <c r="E102">
        <f>'FS ANALYSIS (scale values)'!F106</f>
        <v>0</v>
      </c>
      <c r="F102">
        <f>'FS ANALYSIS (scale values)'!G106</f>
        <v>0</v>
      </c>
      <c r="G102">
        <f>'FS ANALYSIS (scale values)'!H106</f>
        <v>0</v>
      </c>
      <c r="H102">
        <f>'FS ANALYSIS (scale values)'!I106</f>
        <v>0</v>
      </c>
      <c r="I102">
        <f>'FS ANALYSIS (scale values)'!J106</f>
        <v>0</v>
      </c>
      <c r="J102">
        <f>'FS ANALYSIS (scale values)'!K106</f>
        <v>0</v>
      </c>
      <c r="K102">
        <f>'FS ANALYSIS (scale values)'!L106</f>
        <v>0</v>
      </c>
      <c r="L102">
        <f>'FS ANALYSIS (scale values)'!M106</f>
        <v>0</v>
      </c>
      <c r="M102">
        <f>'FS ANALYSIS (scale values)'!N106</f>
        <v>0</v>
      </c>
      <c r="N102">
        <f>'FS ANALYSIS (scale values)'!O106</f>
        <v>0</v>
      </c>
      <c r="O102">
        <f>'FS ANALYSIS (scale values)'!P106</f>
        <v>0</v>
      </c>
      <c r="P102">
        <f>'FS ANALYSIS (scale values)'!Q106</f>
        <v>0</v>
      </c>
      <c r="Q102">
        <f>'FS ANALYSIS (scale values)'!R106</f>
        <v>0</v>
      </c>
      <c r="R102">
        <f>'FS ANALYSIS (scale values)'!X106</f>
        <v>0</v>
      </c>
      <c r="S102">
        <f>'FS ANALYSIS (scale values)'!Y106</f>
        <v>0</v>
      </c>
      <c r="T102" s="6">
        <f>'FS ANALYSIS (scale values)'!Z106</f>
        <v>0</v>
      </c>
      <c r="U102">
        <f>'FS ANALYSIS (scale values)'!AA106</f>
        <v>1</v>
      </c>
      <c r="V102" s="181">
        <f>'FS ANALYSIS (scale values)'!AC106</f>
        <v>1</v>
      </c>
    </row>
    <row r="103" spans="1:22" x14ac:dyDescent="0.25">
      <c r="A103">
        <f>'FS ANALYSIS (scale values)'!B107</f>
        <v>0</v>
      </c>
      <c r="B103">
        <f>'FS ANALYSIS (scale values)'!C107</f>
        <v>0</v>
      </c>
      <c r="C103">
        <f>'FS ANALYSIS (scale values)'!D107</f>
        <v>0</v>
      </c>
      <c r="D103">
        <f>'FS ANALYSIS (scale values)'!E107</f>
        <v>0</v>
      </c>
      <c r="E103">
        <f>'FS ANALYSIS (scale values)'!F107</f>
        <v>0</v>
      </c>
      <c r="F103">
        <f>'FS ANALYSIS (scale values)'!G107</f>
        <v>0</v>
      </c>
      <c r="G103">
        <f>'FS ANALYSIS (scale values)'!H107</f>
        <v>0</v>
      </c>
      <c r="H103">
        <f>'FS ANALYSIS (scale values)'!I107</f>
        <v>0</v>
      </c>
      <c r="I103">
        <f>'FS ANALYSIS (scale values)'!J107</f>
        <v>0</v>
      </c>
      <c r="J103">
        <f>'FS ANALYSIS (scale values)'!K107</f>
        <v>0</v>
      </c>
      <c r="K103">
        <f>'FS ANALYSIS (scale values)'!L107</f>
        <v>0</v>
      </c>
      <c r="L103">
        <f>'FS ANALYSIS (scale values)'!M107</f>
        <v>0</v>
      </c>
      <c r="M103">
        <f>'FS ANALYSIS (scale values)'!N107</f>
        <v>0</v>
      </c>
      <c r="N103">
        <f>'FS ANALYSIS (scale values)'!O107</f>
        <v>0</v>
      </c>
      <c r="O103">
        <f>'FS ANALYSIS (scale values)'!P107</f>
        <v>0</v>
      </c>
      <c r="P103">
        <f>'FS ANALYSIS (scale values)'!Q107</f>
        <v>0</v>
      </c>
      <c r="Q103">
        <f>'FS ANALYSIS (scale values)'!R107</f>
        <v>0</v>
      </c>
      <c r="R103">
        <f>'FS ANALYSIS (scale values)'!X107</f>
        <v>0</v>
      </c>
      <c r="S103">
        <f>'FS ANALYSIS (scale values)'!Y107</f>
        <v>0</v>
      </c>
      <c r="T103" s="6">
        <f>'FS ANALYSIS (scale values)'!Z107</f>
        <v>0</v>
      </c>
      <c r="U103">
        <f>'FS ANALYSIS (scale values)'!AA107</f>
        <v>1</v>
      </c>
      <c r="V103" s="181">
        <f>'FS ANALYSIS (scale values)'!AC107</f>
        <v>1</v>
      </c>
    </row>
    <row r="104" spans="1:22" x14ac:dyDescent="0.25">
      <c r="A104">
        <f>'FS ANALYSIS (scale values)'!B108</f>
        <v>0</v>
      </c>
      <c r="B104">
        <f>'FS ANALYSIS (scale values)'!C108</f>
        <v>0</v>
      </c>
      <c r="C104">
        <f>'FS ANALYSIS (scale values)'!D108</f>
        <v>0</v>
      </c>
      <c r="D104">
        <f>'FS ANALYSIS (scale values)'!E108</f>
        <v>0</v>
      </c>
      <c r="E104">
        <f>'FS ANALYSIS (scale values)'!F108</f>
        <v>0</v>
      </c>
      <c r="F104">
        <f>'FS ANALYSIS (scale values)'!G108</f>
        <v>0</v>
      </c>
      <c r="G104">
        <f>'FS ANALYSIS (scale values)'!H108</f>
        <v>0</v>
      </c>
      <c r="H104">
        <f>'FS ANALYSIS (scale values)'!I108</f>
        <v>0</v>
      </c>
      <c r="I104">
        <f>'FS ANALYSIS (scale values)'!J108</f>
        <v>0</v>
      </c>
      <c r="J104">
        <f>'FS ANALYSIS (scale values)'!K108</f>
        <v>0</v>
      </c>
      <c r="K104">
        <f>'FS ANALYSIS (scale values)'!L108</f>
        <v>0</v>
      </c>
      <c r="L104">
        <f>'FS ANALYSIS (scale values)'!M108</f>
        <v>0</v>
      </c>
      <c r="M104">
        <f>'FS ANALYSIS (scale values)'!N108</f>
        <v>0</v>
      </c>
      <c r="N104">
        <f>'FS ANALYSIS (scale values)'!O108</f>
        <v>0</v>
      </c>
      <c r="O104">
        <f>'FS ANALYSIS (scale values)'!P108</f>
        <v>0</v>
      </c>
      <c r="P104">
        <f>'FS ANALYSIS (scale values)'!Q108</f>
        <v>0</v>
      </c>
      <c r="Q104">
        <f>'FS ANALYSIS (scale values)'!R108</f>
        <v>0</v>
      </c>
      <c r="R104">
        <f>'FS ANALYSIS (scale values)'!X108</f>
        <v>0</v>
      </c>
      <c r="S104">
        <f>'FS ANALYSIS (scale values)'!Y108</f>
        <v>0</v>
      </c>
      <c r="T104" s="6">
        <f>'FS ANALYSIS (scale values)'!Z108</f>
        <v>0</v>
      </c>
      <c r="U104">
        <f>'FS ANALYSIS (scale values)'!AA108</f>
        <v>1</v>
      </c>
      <c r="V104" s="181">
        <f>'FS ANALYSIS (scale values)'!AC108</f>
        <v>1</v>
      </c>
    </row>
    <row r="105" spans="1:22" x14ac:dyDescent="0.25">
      <c r="A105">
        <f>'FS ANALYSIS (scale values)'!B109</f>
        <v>0</v>
      </c>
      <c r="B105">
        <f>'FS ANALYSIS (scale values)'!C109</f>
        <v>0</v>
      </c>
      <c r="C105">
        <f>'FS ANALYSIS (scale values)'!D109</f>
        <v>0</v>
      </c>
      <c r="D105">
        <f>'FS ANALYSIS (scale values)'!E109</f>
        <v>0</v>
      </c>
      <c r="E105">
        <f>'FS ANALYSIS (scale values)'!F109</f>
        <v>0</v>
      </c>
      <c r="F105">
        <f>'FS ANALYSIS (scale values)'!G109</f>
        <v>0</v>
      </c>
      <c r="G105">
        <f>'FS ANALYSIS (scale values)'!H109</f>
        <v>0</v>
      </c>
      <c r="H105">
        <f>'FS ANALYSIS (scale values)'!I109</f>
        <v>0</v>
      </c>
      <c r="I105">
        <f>'FS ANALYSIS (scale values)'!J109</f>
        <v>0</v>
      </c>
      <c r="J105">
        <f>'FS ANALYSIS (scale values)'!K109</f>
        <v>0</v>
      </c>
      <c r="K105">
        <f>'FS ANALYSIS (scale values)'!L109</f>
        <v>0</v>
      </c>
      <c r="L105">
        <f>'FS ANALYSIS (scale values)'!M109</f>
        <v>0</v>
      </c>
      <c r="M105">
        <f>'FS ANALYSIS (scale values)'!N109</f>
        <v>0</v>
      </c>
      <c r="N105">
        <f>'FS ANALYSIS (scale values)'!O109</f>
        <v>0</v>
      </c>
      <c r="O105">
        <f>'FS ANALYSIS (scale values)'!P109</f>
        <v>0</v>
      </c>
      <c r="P105">
        <f>'FS ANALYSIS (scale values)'!Q109</f>
        <v>0</v>
      </c>
      <c r="Q105">
        <f>'FS ANALYSIS (scale values)'!R109</f>
        <v>0</v>
      </c>
      <c r="R105">
        <f>'FS ANALYSIS (scale values)'!X109</f>
        <v>0</v>
      </c>
      <c r="S105">
        <f>'FS ANALYSIS (scale values)'!Y109</f>
        <v>0</v>
      </c>
      <c r="T105" s="6">
        <f>'FS ANALYSIS (scale values)'!Z109</f>
        <v>0</v>
      </c>
      <c r="U105">
        <f>'FS ANALYSIS (scale values)'!AA109</f>
        <v>1</v>
      </c>
      <c r="V105" s="181">
        <f>'FS ANALYSIS (scale values)'!AC109</f>
        <v>1</v>
      </c>
    </row>
    <row r="106" spans="1:22" x14ac:dyDescent="0.25">
      <c r="A106">
        <f>'FS ANALYSIS (scale values)'!B110</f>
        <v>0</v>
      </c>
      <c r="B106">
        <f>'FS ANALYSIS (scale values)'!C110</f>
        <v>0</v>
      </c>
      <c r="C106">
        <f>'FS ANALYSIS (scale values)'!D110</f>
        <v>0</v>
      </c>
      <c r="D106">
        <f>'FS ANALYSIS (scale values)'!E110</f>
        <v>0</v>
      </c>
      <c r="E106">
        <f>'FS ANALYSIS (scale values)'!F110</f>
        <v>0</v>
      </c>
      <c r="F106">
        <f>'FS ANALYSIS (scale values)'!G110</f>
        <v>0</v>
      </c>
      <c r="G106">
        <f>'FS ANALYSIS (scale values)'!H110</f>
        <v>0</v>
      </c>
      <c r="H106">
        <f>'FS ANALYSIS (scale values)'!I110</f>
        <v>0</v>
      </c>
      <c r="I106">
        <f>'FS ANALYSIS (scale values)'!J110</f>
        <v>0</v>
      </c>
      <c r="J106">
        <f>'FS ANALYSIS (scale values)'!K110</f>
        <v>0</v>
      </c>
      <c r="K106">
        <f>'FS ANALYSIS (scale values)'!L110</f>
        <v>0</v>
      </c>
      <c r="L106">
        <f>'FS ANALYSIS (scale values)'!M110</f>
        <v>0</v>
      </c>
      <c r="M106">
        <f>'FS ANALYSIS (scale values)'!N110</f>
        <v>0</v>
      </c>
      <c r="N106">
        <f>'FS ANALYSIS (scale values)'!O110</f>
        <v>0</v>
      </c>
      <c r="O106">
        <f>'FS ANALYSIS (scale values)'!P110</f>
        <v>0</v>
      </c>
      <c r="P106">
        <f>'FS ANALYSIS (scale values)'!Q110</f>
        <v>0</v>
      </c>
      <c r="Q106">
        <f>'FS ANALYSIS (scale values)'!R110</f>
        <v>0</v>
      </c>
      <c r="R106">
        <f>'FS ANALYSIS (scale values)'!X110</f>
        <v>0</v>
      </c>
      <c r="S106">
        <f>'FS ANALYSIS (scale values)'!Y110</f>
        <v>0</v>
      </c>
      <c r="T106" s="6">
        <f>'FS ANALYSIS (scale values)'!Z110</f>
        <v>0</v>
      </c>
      <c r="U106">
        <f>'FS ANALYSIS (scale values)'!AA110</f>
        <v>1</v>
      </c>
      <c r="V106" s="181">
        <f>'FS ANALYSIS (scale values)'!AC110</f>
        <v>1</v>
      </c>
    </row>
    <row r="107" spans="1:22" x14ac:dyDescent="0.25">
      <c r="A107">
        <f>'FS ANALYSIS (scale values)'!B111</f>
        <v>0</v>
      </c>
      <c r="B107">
        <f>'FS ANALYSIS (scale values)'!C111</f>
        <v>0</v>
      </c>
      <c r="C107">
        <f>'FS ANALYSIS (scale values)'!D111</f>
        <v>0</v>
      </c>
      <c r="D107">
        <f>'FS ANALYSIS (scale values)'!E111</f>
        <v>0</v>
      </c>
      <c r="E107">
        <f>'FS ANALYSIS (scale values)'!F111</f>
        <v>0</v>
      </c>
      <c r="F107">
        <f>'FS ANALYSIS (scale values)'!G111</f>
        <v>0</v>
      </c>
      <c r="G107">
        <f>'FS ANALYSIS (scale values)'!H111</f>
        <v>0</v>
      </c>
      <c r="H107">
        <f>'FS ANALYSIS (scale values)'!I111</f>
        <v>0</v>
      </c>
      <c r="I107">
        <f>'FS ANALYSIS (scale values)'!J111</f>
        <v>0</v>
      </c>
      <c r="J107">
        <f>'FS ANALYSIS (scale values)'!K111</f>
        <v>0</v>
      </c>
      <c r="K107">
        <f>'FS ANALYSIS (scale values)'!L111</f>
        <v>0</v>
      </c>
      <c r="L107">
        <f>'FS ANALYSIS (scale values)'!M111</f>
        <v>0</v>
      </c>
      <c r="M107">
        <f>'FS ANALYSIS (scale values)'!N111</f>
        <v>0</v>
      </c>
      <c r="N107">
        <f>'FS ANALYSIS (scale values)'!O111</f>
        <v>0</v>
      </c>
      <c r="O107">
        <f>'FS ANALYSIS (scale values)'!P111</f>
        <v>0</v>
      </c>
      <c r="P107">
        <f>'FS ANALYSIS (scale values)'!Q111</f>
        <v>0</v>
      </c>
      <c r="Q107">
        <f>'FS ANALYSIS (scale values)'!R111</f>
        <v>0</v>
      </c>
      <c r="R107">
        <f>'FS ANALYSIS (scale values)'!X111</f>
        <v>0</v>
      </c>
      <c r="S107">
        <f>'FS ANALYSIS (scale values)'!Y111</f>
        <v>0</v>
      </c>
      <c r="T107" s="6">
        <f>'FS ANALYSIS (scale values)'!Z111</f>
        <v>0</v>
      </c>
      <c r="U107">
        <f>'FS ANALYSIS (scale values)'!AA111</f>
        <v>1</v>
      </c>
      <c r="V107" s="181">
        <f>'FS ANALYSIS (scale values)'!AC111</f>
        <v>1</v>
      </c>
    </row>
    <row r="108" spans="1:22" x14ac:dyDescent="0.25">
      <c r="A108">
        <f>'FS ANALYSIS (scale values)'!B112</f>
        <v>0</v>
      </c>
      <c r="B108">
        <f>'FS ANALYSIS (scale values)'!C112</f>
        <v>0</v>
      </c>
      <c r="C108">
        <f>'FS ANALYSIS (scale values)'!D112</f>
        <v>0</v>
      </c>
      <c r="D108">
        <f>'FS ANALYSIS (scale values)'!E112</f>
        <v>0</v>
      </c>
      <c r="E108">
        <f>'FS ANALYSIS (scale values)'!F112</f>
        <v>0</v>
      </c>
      <c r="F108">
        <f>'FS ANALYSIS (scale values)'!G112</f>
        <v>0</v>
      </c>
      <c r="G108">
        <f>'FS ANALYSIS (scale values)'!H112</f>
        <v>0</v>
      </c>
      <c r="H108">
        <f>'FS ANALYSIS (scale values)'!I112</f>
        <v>0</v>
      </c>
      <c r="I108">
        <f>'FS ANALYSIS (scale values)'!J112</f>
        <v>0</v>
      </c>
      <c r="J108">
        <f>'FS ANALYSIS (scale values)'!K112</f>
        <v>0</v>
      </c>
      <c r="K108">
        <f>'FS ANALYSIS (scale values)'!L112</f>
        <v>0</v>
      </c>
      <c r="L108">
        <f>'FS ANALYSIS (scale values)'!M112</f>
        <v>0</v>
      </c>
      <c r="M108">
        <f>'FS ANALYSIS (scale values)'!N112</f>
        <v>0</v>
      </c>
      <c r="N108">
        <f>'FS ANALYSIS (scale values)'!O112</f>
        <v>0</v>
      </c>
      <c r="O108">
        <f>'FS ANALYSIS (scale values)'!P112</f>
        <v>0</v>
      </c>
      <c r="P108">
        <f>'FS ANALYSIS (scale values)'!Q112</f>
        <v>0</v>
      </c>
      <c r="Q108">
        <f>'FS ANALYSIS (scale values)'!R112</f>
        <v>0</v>
      </c>
      <c r="R108">
        <f>'FS ANALYSIS (scale values)'!X112</f>
        <v>0</v>
      </c>
      <c r="S108">
        <f>'FS ANALYSIS (scale values)'!Y112</f>
        <v>0</v>
      </c>
      <c r="T108" s="6">
        <f>'FS ANALYSIS (scale values)'!Z112</f>
        <v>0</v>
      </c>
      <c r="U108">
        <f>'FS ANALYSIS (scale values)'!AA112</f>
        <v>1</v>
      </c>
      <c r="V108" s="181">
        <f>'FS ANALYSIS (scale values)'!AC112</f>
        <v>1</v>
      </c>
    </row>
    <row r="109" spans="1:22" x14ac:dyDescent="0.25">
      <c r="A109">
        <f>'FS ANALYSIS (scale values)'!B113</f>
        <v>0</v>
      </c>
      <c r="B109">
        <f>'FS ANALYSIS (scale values)'!C113</f>
        <v>0</v>
      </c>
      <c r="C109">
        <f>'FS ANALYSIS (scale values)'!D113</f>
        <v>0</v>
      </c>
      <c r="D109">
        <f>'FS ANALYSIS (scale values)'!E113</f>
        <v>0</v>
      </c>
      <c r="E109">
        <f>'FS ANALYSIS (scale values)'!F113</f>
        <v>0</v>
      </c>
      <c r="F109">
        <f>'FS ANALYSIS (scale values)'!G113</f>
        <v>0</v>
      </c>
      <c r="G109">
        <f>'FS ANALYSIS (scale values)'!H113</f>
        <v>0</v>
      </c>
      <c r="H109">
        <f>'FS ANALYSIS (scale values)'!I113</f>
        <v>0</v>
      </c>
      <c r="I109">
        <f>'FS ANALYSIS (scale values)'!J113</f>
        <v>0</v>
      </c>
      <c r="J109">
        <f>'FS ANALYSIS (scale values)'!K113</f>
        <v>0</v>
      </c>
      <c r="K109">
        <f>'FS ANALYSIS (scale values)'!L113</f>
        <v>0</v>
      </c>
      <c r="L109">
        <f>'FS ANALYSIS (scale values)'!M113</f>
        <v>0</v>
      </c>
      <c r="M109">
        <f>'FS ANALYSIS (scale values)'!N113</f>
        <v>0</v>
      </c>
      <c r="N109">
        <f>'FS ANALYSIS (scale values)'!O113</f>
        <v>0</v>
      </c>
      <c r="O109">
        <f>'FS ANALYSIS (scale values)'!P113</f>
        <v>0</v>
      </c>
      <c r="P109">
        <f>'FS ANALYSIS (scale values)'!Q113</f>
        <v>0</v>
      </c>
      <c r="Q109">
        <f>'FS ANALYSIS (scale values)'!R113</f>
        <v>0</v>
      </c>
      <c r="R109">
        <f>'FS ANALYSIS (scale values)'!X113</f>
        <v>0</v>
      </c>
      <c r="S109">
        <f>'FS ANALYSIS (scale values)'!Y113</f>
        <v>0</v>
      </c>
      <c r="T109" s="6">
        <f>'FS ANALYSIS (scale values)'!Z113</f>
        <v>0</v>
      </c>
      <c r="U109">
        <f>'FS ANALYSIS (scale values)'!AA113</f>
        <v>1</v>
      </c>
      <c r="V109" s="181">
        <f>'FS ANALYSIS (scale values)'!AC113</f>
        <v>1</v>
      </c>
    </row>
    <row r="110" spans="1:22" x14ac:dyDescent="0.25">
      <c r="A110">
        <f>'FS ANALYSIS (scale values)'!B114</f>
        <v>0</v>
      </c>
      <c r="B110">
        <f>'FS ANALYSIS (scale values)'!C114</f>
        <v>0</v>
      </c>
      <c r="C110">
        <f>'FS ANALYSIS (scale values)'!D114</f>
        <v>0</v>
      </c>
      <c r="D110">
        <f>'FS ANALYSIS (scale values)'!E114</f>
        <v>0</v>
      </c>
      <c r="E110">
        <f>'FS ANALYSIS (scale values)'!F114</f>
        <v>0</v>
      </c>
      <c r="F110">
        <f>'FS ANALYSIS (scale values)'!G114</f>
        <v>0</v>
      </c>
      <c r="G110">
        <f>'FS ANALYSIS (scale values)'!H114</f>
        <v>0</v>
      </c>
      <c r="H110">
        <f>'FS ANALYSIS (scale values)'!I114</f>
        <v>0</v>
      </c>
      <c r="I110">
        <f>'FS ANALYSIS (scale values)'!J114</f>
        <v>0</v>
      </c>
      <c r="J110">
        <f>'FS ANALYSIS (scale values)'!K114</f>
        <v>0</v>
      </c>
      <c r="K110">
        <f>'FS ANALYSIS (scale values)'!L114</f>
        <v>0</v>
      </c>
      <c r="L110">
        <f>'FS ANALYSIS (scale values)'!M114</f>
        <v>0</v>
      </c>
      <c r="M110">
        <f>'FS ANALYSIS (scale values)'!N114</f>
        <v>0</v>
      </c>
      <c r="N110">
        <f>'FS ANALYSIS (scale values)'!O114</f>
        <v>0</v>
      </c>
      <c r="O110">
        <f>'FS ANALYSIS (scale values)'!P114</f>
        <v>0</v>
      </c>
      <c r="P110">
        <f>'FS ANALYSIS (scale values)'!Q114</f>
        <v>0</v>
      </c>
      <c r="Q110">
        <f>'FS ANALYSIS (scale values)'!R114</f>
        <v>0</v>
      </c>
      <c r="R110">
        <f>'FS ANALYSIS (scale values)'!X114</f>
        <v>0</v>
      </c>
      <c r="S110">
        <f>'FS ANALYSIS (scale values)'!Y114</f>
        <v>0</v>
      </c>
      <c r="T110" s="6">
        <f>'FS ANALYSIS (scale values)'!Z114</f>
        <v>0</v>
      </c>
      <c r="U110">
        <f>'FS ANALYSIS (scale values)'!AA114</f>
        <v>1</v>
      </c>
      <c r="V110" s="181">
        <f>'FS ANALYSIS (scale values)'!AC114</f>
        <v>1</v>
      </c>
    </row>
    <row r="111" spans="1:22" x14ac:dyDescent="0.25">
      <c r="A111">
        <f>'FS ANALYSIS (scale values)'!B115</f>
        <v>0</v>
      </c>
      <c r="B111">
        <f>'FS ANALYSIS (scale values)'!C115</f>
        <v>0</v>
      </c>
      <c r="C111">
        <f>'FS ANALYSIS (scale values)'!D115</f>
        <v>0</v>
      </c>
      <c r="D111">
        <f>'FS ANALYSIS (scale values)'!E115</f>
        <v>0</v>
      </c>
      <c r="E111">
        <f>'FS ANALYSIS (scale values)'!F115</f>
        <v>0</v>
      </c>
      <c r="F111">
        <f>'FS ANALYSIS (scale values)'!G115</f>
        <v>0</v>
      </c>
      <c r="G111">
        <f>'FS ANALYSIS (scale values)'!H115</f>
        <v>0</v>
      </c>
      <c r="H111">
        <f>'FS ANALYSIS (scale values)'!I115</f>
        <v>0</v>
      </c>
      <c r="I111">
        <f>'FS ANALYSIS (scale values)'!J115</f>
        <v>0</v>
      </c>
      <c r="J111">
        <f>'FS ANALYSIS (scale values)'!K115</f>
        <v>0</v>
      </c>
      <c r="K111">
        <f>'FS ANALYSIS (scale values)'!L115</f>
        <v>0</v>
      </c>
      <c r="L111">
        <f>'FS ANALYSIS (scale values)'!M115</f>
        <v>0</v>
      </c>
      <c r="M111">
        <f>'FS ANALYSIS (scale values)'!N115</f>
        <v>0</v>
      </c>
      <c r="N111">
        <f>'FS ANALYSIS (scale values)'!O115</f>
        <v>0</v>
      </c>
      <c r="O111">
        <f>'FS ANALYSIS (scale values)'!P115</f>
        <v>0</v>
      </c>
      <c r="P111">
        <f>'FS ANALYSIS (scale values)'!Q115</f>
        <v>0</v>
      </c>
      <c r="Q111">
        <f>'FS ANALYSIS (scale values)'!R115</f>
        <v>0</v>
      </c>
      <c r="R111">
        <f>'FS ANALYSIS (scale values)'!X115</f>
        <v>0</v>
      </c>
      <c r="S111">
        <f>'FS ANALYSIS (scale values)'!Y115</f>
        <v>0</v>
      </c>
      <c r="T111" s="6">
        <f>'FS ANALYSIS (scale values)'!Z115</f>
        <v>0</v>
      </c>
      <c r="U111">
        <f>'FS ANALYSIS (scale values)'!AA115</f>
        <v>1</v>
      </c>
      <c r="V111" s="181">
        <f>'FS ANALYSIS (scale values)'!AC115</f>
        <v>1</v>
      </c>
    </row>
    <row r="112" spans="1:22" x14ac:dyDescent="0.25">
      <c r="A112">
        <f>'FS ANALYSIS (scale values)'!B116</f>
        <v>0</v>
      </c>
      <c r="B112">
        <f>'FS ANALYSIS (scale values)'!C116</f>
        <v>0</v>
      </c>
      <c r="C112">
        <f>'FS ANALYSIS (scale values)'!D116</f>
        <v>0</v>
      </c>
      <c r="D112">
        <f>'FS ANALYSIS (scale values)'!E116</f>
        <v>0</v>
      </c>
      <c r="E112">
        <f>'FS ANALYSIS (scale values)'!F116</f>
        <v>0</v>
      </c>
      <c r="F112">
        <f>'FS ANALYSIS (scale values)'!G116</f>
        <v>0</v>
      </c>
      <c r="G112">
        <f>'FS ANALYSIS (scale values)'!H116</f>
        <v>0</v>
      </c>
      <c r="H112">
        <f>'FS ANALYSIS (scale values)'!I116</f>
        <v>0</v>
      </c>
      <c r="I112">
        <f>'FS ANALYSIS (scale values)'!J116</f>
        <v>0</v>
      </c>
      <c r="J112">
        <f>'FS ANALYSIS (scale values)'!K116</f>
        <v>0</v>
      </c>
      <c r="K112">
        <f>'FS ANALYSIS (scale values)'!L116</f>
        <v>0</v>
      </c>
      <c r="L112">
        <f>'FS ANALYSIS (scale values)'!M116</f>
        <v>0</v>
      </c>
      <c r="M112">
        <f>'FS ANALYSIS (scale values)'!N116</f>
        <v>0</v>
      </c>
      <c r="N112">
        <f>'FS ANALYSIS (scale values)'!O116</f>
        <v>0</v>
      </c>
      <c r="O112">
        <f>'FS ANALYSIS (scale values)'!P116</f>
        <v>0</v>
      </c>
      <c r="P112">
        <f>'FS ANALYSIS (scale values)'!Q116</f>
        <v>0</v>
      </c>
      <c r="Q112">
        <f>'FS ANALYSIS (scale values)'!R116</f>
        <v>0</v>
      </c>
      <c r="R112">
        <f>'FS ANALYSIS (scale values)'!X116</f>
        <v>0</v>
      </c>
      <c r="S112">
        <f>'FS ANALYSIS (scale values)'!Y116</f>
        <v>0</v>
      </c>
      <c r="T112" s="6">
        <f>'FS ANALYSIS (scale values)'!Z116</f>
        <v>0</v>
      </c>
      <c r="U112">
        <f>'FS ANALYSIS (scale values)'!AA116</f>
        <v>1</v>
      </c>
      <c r="V112" s="181">
        <f>'FS ANALYSIS (scale values)'!AC116</f>
        <v>1</v>
      </c>
    </row>
    <row r="113" spans="1:22" x14ac:dyDescent="0.25">
      <c r="A113">
        <f>'FS ANALYSIS (scale values)'!B117</f>
        <v>0</v>
      </c>
      <c r="B113">
        <f>'FS ANALYSIS (scale values)'!C117</f>
        <v>0</v>
      </c>
      <c r="C113">
        <f>'FS ANALYSIS (scale values)'!D117</f>
        <v>0</v>
      </c>
      <c r="D113">
        <f>'FS ANALYSIS (scale values)'!E117</f>
        <v>0</v>
      </c>
      <c r="E113">
        <f>'FS ANALYSIS (scale values)'!F117</f>
        <v>0</v>
      </c>
      <c r="F113">
        <f>'FS ANALYSIS (scale values)'!G117</f>
        <v>0</v>
      </c>
      <c r="G113">
        <f>'FS ANALYSIS (scale values)'!H117</f>
        <v>0</v>
      </c>
      <c r="H113">
        <f>'FS ANALYSIS (scale values)'!I117</f>
        <v>0</v>
      </c>
      <c r="I113">
        <f>'FS ANALYSIS (scale values)'!J117</f>
        <v>0</v>
      </c>
      <c r="J113">
        <f>'FS ANALYSIS (scale values)'!K117</f>
        <v>0</v>
      </c>
      <c r="K113">
        <f>'FS ANALYSIS (scale values)'!L117</f>
        <v>0</v>
      </c>
      <c r="L113">
        <f>'FS ANALYSIS (scale values)'!M117</f>
        <v>0</v>
      </c>
      <c r="M113">
        <f>'FS ANALYSIS (scale values)'!N117</f>
        <v>0</v>
      </c>
      <c r="N113">
        <f>'FS ANALYSIS (scale values)'!O117</f>
        <v>0</v>
      </c>
      <c r="O113">
        <f>'FS ANALYSIS (scale values)'!P117</f>
        <v>0</v>
      </c>
      <c r="P113">
        <f>'FS ANALYSIS (scale values)'!Q117</f>
        <v>0</v>
      </c>
      <c r="Q113">
        <f>'FS ANALYSIS (scale values)'!R117</f>
        <v>0</v>
      </c>
      <c r="R113">
        <f>'FS ANALYSIS (scale values)'!X117</f>
        <v>0</v>
      </c>
      <c r="S113">
        <f>'FS ANALYSIS (scale values)'!Y117</f>
        <v>0</v>
      </c>
      <c r="T113" s="6">
        <f>'FS ANALYSIS (scale values)'!Z117</f>
        <v>0</v>
      </c>
      <c r="U113">
        <f>'FS ANALYSIS (scale values)'!AA117</f>
        <v>1</v>
      </c>
      <c r="V113" s="181">
        <f>'FS ANALYSIS (scale values)'!AC117</f>
        <v>1</v>
      </c>
    </row>
    <row r="114" spans="1:22" x14ac:dyDescent="0.25">
      <c r="A114">
        <f>'FS ANALYSIS (scale values)'!B118</f>
        <v>0</v>
      </c>
      <c r="B114">
        <f>'FS ANALYSIS (scale values)'!C118</f>
        <v>0</v>
      </c>
      <c r="C114">
        <f>'FS ANALYSIS (scale values)'!D118</f>
        <v>0</v>
      </c>
      <c r="D114">
        <f>'FS ANALYSIS (scale values)'!E118</f>
        <v>0</v>
      </c>
      <c r="E114">
        <f>'FS ANALYSIS (scale values)'!F118</f>
        <v>0</v>
      </c>
      <c r="F114">
        <f>'FS ANALYSIS (scale values)'!G118</f>
        <v>0</v>
      </c>
      <c r="G114">
        <f>'FS ANALYSIS (scale values)'!H118</f>
        <v>0</v>
      </c>
      <c r="H114">
        <f>'FS ANALYSIS (scale values)'!I118</f>
        <v>0</v>
      </c>
      <c r="I114">
        <f>'FS ANALYSIS (scale values)'!J118</f>
        <v>0</v>
      </c>
      <c r="J114">
        <f>'FS ANALYSIS (scale values)'!K118</f>
        <v>0</v>
      </c>
      <c r="K114">
        <f>'FS ANALYSIS (scale values)'!L118</f>
        <v>0</v>
      </c>
      <c r="L114">
        <f>'FS ANALYSIS (scale values)'!M118</f>
        <v>0</v>
      </c>
      <c r="M114">
        <f>'FS ANALYSIS (scale values)'!N118</f>
        <v>0</v>
      </c>
      <c r="N114">
        <f>'FS ANALYSIS (scale values)'!O118</f>
        <v>0</v>
      </c>
      <c r="O114">
        <f>'FS ANALYSIS (scale values)'!P118</f>
        <v>0</v>
      </c>
      <c r="P114">
        <f>'FS ANALYSIS (scale values)'!Q118</f>
        <v>0</v>
      </c>
      <c r="Q114">
        <f>'FS ANALYSIS (scale values)'!R118</f>
        <v>0</v>
      </c>
      <c r="R114">
        <f>'FS ANALYSIS (scale values)'!X118</f>
        <v>0</v>
      </c>
      <c r="S114">
        <f>'FS ANALYSIS (scale values)'!Y118</f>
        <v>0</v>
      </c>
      <c r="T114" s="6">
        <f>'FS ANALYSIS (scale values)'!Z118</f>
        <v>0</v>
      </c>
      <c r="U114">
        <f>'FS ANALYSIS (scale values)'!AA118</f>
        <v>1</v>
      </c>
      <c r="V114" s="181">
        <f>'FS ANALYSIS (scale values)'!AC118</f>
        <v>1</v>
      </c>
    </row>
    <row r="115" spans="1:22" x14ac:dyDescent="0.25">
      <c r="A115">
        <f>'FS ANALYSIS (scale values)'!B119</f>
        <v>0</v>
      </c>
      <c r="B115">
        <f>'FS ANALYSIS (scale values)'!C119</f>
        <v>0</v>
      </c>
      <c r="C115">
        <f>'FS ANALYSIS (scale values)'!D119</f>
        <v>0</v>
      </c>
      <c r="D115">
        <f>'FS ANALYSIS (scale values)'!E119</f>
        <v>0</v>
      </c>
      <c r="E115">
        <f>'FS ANALYSIS (scale values)'!F119</f>
        <v>0</v>
      </c>
      <c r="F115">
        <f>'FS ANALYSIS (scale values)'!G119</f>
        <v>0</v>
      </c>
      <c r="G115">
        <f>'FS ANALYSIS (scale values)'!H119</f>
        <v>0</v>
      </c>
      <c r="H115">
        <f>'FS ANALYSIS (scale values)'!I119</f>
        <v>0</v>
      </c>
      <c r="I115">
        <f>'FS ANALYSIS (scale values)'!J119</f>
        <v>0</v>
      </c>
      <c r="J115">
        <f>'FS ANALYSIS (scale values)'!K119</f>
        <v>0</v>
      </c>
      <c r="K115">
        <f>'FS ANALYSIS (scale values)'!L119</f>
        <v>0</v>
      </c>
      <c r="L115">
        <f>'FS ANALYSIS (scale values)'!M119</f>
        <v>0</v>
      </c>
      <c r="M115">
        <f>'FS ANALYSIS (scale values)'!N119</f>
        <v>0</v>
      </c>
      <c r="N115">
        <f>'FS ANALYSIS (scale values)'!O119</f>
        <v>0</v>
      </c>
      <c r="O115">
        <f>'FS ANALYSIS (scale values)'!P119</f>
        <v>0</v>
      </c>
      <c r="P115">
        <f>'FS ANALYSIS (scale values)'!Q119</f>
        <v>0</v>
      </c>
      <c r="Q115">
        <f>'FS ANALYSIS (scale values)'!R119</f>
        <v>0</v>
      </c>
      <c r="R115">
        <f>'FS ANALYSIS (scale values)'!X119</f>
        <v>0</v>
      </c>
      <c r="S115">
        <f>'FS ANALYSIS (scale values)'!Y119</f>
        <v>0</v>
      </c>
      <c r="T115" s="6">
        <f>'FS ANALYSIS (scale values)'!Z119</f>
        <v>0</v>
      </c>
      <c r="U115">
        <f>'FS ANALYSIS (scale values)'!AA119</f>
        <v>1</v>
      </c>
      <c r="V115" s="181">
        <f>'FS ANALYSIS (scale values)'!AC119</f>
        <v>1</v>
      </c>
    </row>
    <row r="116" spans="1:22" x14ac:dyDescent="0.25">
      <c r="A116">
        <f>'FS ANALYSIS (scale values)'!B120</f>
        <v>0</v>
      </c>
      <c r="B116">
        <f>'FS ANALYSIS (scale values)'!C120</f>
        <v>0</v>
      </c>
      <c r="C116">
        <f>'FS ANALYSIS (scale values)'!D120</f>
        <v>0</v>
      </c>
      <c r="D116">
        <f>'FS ANALYSIS (scale values)'!E120</f>
        <v>0</v>
      </c>
      <c r="E116">
        <f>'FS ANALYSIS (scale values)'!F120</f>
        <v>0</v>
      </c>
      <c r="F116">
        <f>'FS ANALYSIS (scale values)'!G120</f>
        <v>0</v>
      </c>
      <c r="G116">
        <f>'FS ANALYSIS (scale values)'!H120</f>
        <v>0</v>
      </c>
      <c r="H116">
        <f>'FS ANALYSIS (scale values)'!I120</f>
        <v>0</v>
      </c>
      <c r="I116">
        <f>'FS ANALYSIS (scale values)'!J120</f>
        <v>0</v>
      </c>
      <c r="J116">
        <f>'FS ANALYSIS (scale values)'!K120</f>
        <v>0</v>
      </c>
      <c r="K116">
        <f>'FS ANALYSIS (scale values)'!L120</f>
        <v>0</v>
      </c>
      <c r="L116">
        <f>'FS ANALYSIS (scale values)'!M120</f>
        <v>0</v>
      </c>
      <c r="M116">
        <f>'FS ANALYSIS (scale values)'!N120</f>
        <v>0</v>
      </c>
      <c r="N116">
        <f>'FS ANALYSIS (scale values)'!O120</f>
        <v>0</v>
      </c>
      <c r="O116">
        <f>'FS ANALYSIS (scale values)'!P120</f>
        <v>0</v>
      </c>
      <c r="P116">
        <f>'FS ANALYSIS (scale values)'!Q120</f>
        <v>0</v>
      </c>
      <c r="Q116">
        <f>'FS ANALYSIS (scale values)'!R120</f>
        <v>0</v>
      </c>
      <c r="R116">
        <f>'FS ANALYSIS (scale values)'!X120</f>
        <v>0</v>
      </c>
      <c r="S116">
        <f>'FS ANALYSIS (scale values)'!Y120</f>
        <v>0</v>
      </c>
      <c r="T116" s="6">
        <f>'FS ANALYSIS (scale values)'!Z120</f>
        <v>0</v>
      </c>
      <c r="U116">
        <f>'FS ANALYSIS (scale values)'!AA120</f>
        <v>1</v>
      </c>
      <c r="V116" s="181">
        <f>'FS ANALYSIS (scale values)'!AC120</f>
        <v>1</v>
      </c>
    </row>
    <row r="117" spans="1:22" x14ac:dyDescent="0.25">
      <c r="A117">
        <f>'FS ANALYSIS (scale values)'!B121</f>
        <v>0</v>
      </c>
      <c r="B117">
        <f>'FS ANALYSIS (scale values)'!C121</f>
        <v>0</v>
      </c>
      <c r="C117">
        <f>'FS ANALYSIS (scale values)'!D121</f>
        <v>0</v>
      </c>
      <c r="D117">
        <f>'FS ANALYSIS (scale values)'!E121</f>
        <v>0</v>
      </c>
      <c r="E117">
        <f>'FS ANALYSIS (scale values)'!F121</f>
        <v>0</v>
      </c>
      <c r="F117">
        <f>'FS ANALYSIS (scale values)'!G121</f>
        <v>0</v>
      </c>
      <c r="G117">
        <f>'FS ANALYSIS (scale values)'!H121</f>
        <v>0</v>
      </c>
      <c r="H117">
        <f>'FS ANALYSIS (scale values)'!I121</f>
        <v>0</v>
      </c>
      <c r="I117">
        <f>'FS ANALYSIS (scale values)'!J121</f>
        <v>0</v>
      </c>
      <c r="J117">
        <f>'FS ANALYSIS (scale values)'!K121</f>
        <v>0</v>
      </c>
      <c r="K117">
        <f>'FS ANALYSIS (scale values)'!L121</f>
        <v>0</v>
      </c>
      <c r="L117">
        <f>'FS ANALYSIS (scale values)'!M121</f>
        <v>0</v>
      </c>
      <c r="M117">
        <f>'FS ANALYSIS (scale values)'!N121</f>
        <v>0</v>
      </c>
      <c r="N117">
        <f>'FS ANALYSIS (scale values)'!O121</f>
        <v>0</v>
      </c>
      <c r="O117">
        <f>'FS ANALYSIS (scale values)'!P121</f>
        <v>0</v>
      </c>
      <c r="P117">
        <f>'FS ANALYSIS (scale values)'!Q121</f>
        <v>0</v>
      </c>
      <c r="Q117">
        <f>'FS ANALYSIS (scale values)'!R121</f>
        <v>0</v>
      </c>
      <c r="R117">
        <f>'FS ANALYSIS (scale values)'!X121</f>
        <v>0</v>
      </c>
      <c r="S117">
        <f>'FS ANALYSIS (scale values)'!Y121</f>
        <v>0</v>
      </c>
      <c r="T117" s="6">
        <f>'FS ANALYSIS (scale values)'!Z121</f>
        <v>0</v>
      </c>
      <c r="U117">
        <f>'FS ANALYSIS (scale values)'!AA121</f>
        <v>1</v>
      </c>
      <c r="V117" s="181">
        <f>'FS ANALYSIS (scale values)'!AC121</f>
        <v>1</v>
      </c>
    </row>
    <row r="118" spans="1:22" x14ac:dyDescent="0.25">
      <c r="A118">
        <f>'FS ANALYSIS (scale values)'!B122</f>
        <v>0</v>
      </c>
      <c r="B118">
        <f>'FS ANALYSIS (scale values)'!C122</f>
        <v>0</v>
      </c>
      <c r="C118">
        <f>'FS ANALYSIS (scale values)'!D122</f>
        <v>0</v>
      </c>
      <c r="D118">
        <f>'FS ANALYSIS (scale values)'!E122</f>
        <v>0</v>
      </c>
      <c r="E118">
        <f>'FS ANALYSIS (scale values)'!F122</f>
        <v>0</v>
      </c>
      <c r="F118">
        <f>'FS ANALYSIS (scale values)'!G122</f>
        <v>0</v>
      </c>
      <c r="G118">
        <f>'FS ANALYSIS (scale values)'!H122</f>
        <v>0</v>
      </c>
      <c r="H118">
        <f>'FS ANALYSIS (scale values)'!I122</f>
        <v>0</v>
      </c>
      <c r="I118">
        <f>'FS ANALYSIS (scale values)'!J122</f>
        <v>0</v>
      </c>
      <c r="J118">
        <f>'FS ANALYSIS (scale values)'!K122</f>
        <v>0</v>
      </c>
      <c r="K118">
        <f>'FS ANALYSIS (scale values)'!L122</f>
        <v>0</v>
      </c>
      <c r="L118">
        <f>'FS ANALYSIS (scale values)'!M122</f>
        <v>0</v>
      </c>
      <c r="M118">
        <f>'FS ANALYSIS (scale values)'!N122</f>
        <v>0</v>
      </c>
      <c r="N118">
        <f>'FS ANALYSIS (scale values)'!O122</f>
        <v>0</v>
      </c>
      <c r="O118">
        <f>'FS ANALYSIS (scale values)'!P122</f>
        <v>0</v>
      </c>
      <c r="P118">
        <f>'FS ANALYSIS (scale values)'!Q122</f>
        <v>0</v>
      </c>
      <c r="Q118">
        <f>'FS ANALYSIS (scale values)'!R122</f>
        <v>0</v>
      </c>
      <c r="R118">
        <f>'FS ANALYSIS (scale values)'!X122</f>
        <v>0</v>
      </c>
      <c r="S118">
        <f>'FS ANALYSIS (scale values)'!Y122</f>
        <v>0</v>
      </c>
      <c r="T118" s="6">
        <f>'FS ANALYSIS (scale values)'!Z122</f>
        <v>0</v>
      </c>
      <c r="U118">
        <f>'FS ANALYSIS (scale values)'!AA122</f>
        <v>1</v>
      </c>
      <c r="V118" s="181">
        <f>'FS ANALYSIS (scale values)'!AC122</f>
        <v>1</v>
      </c>
    </row>
    <row r="119" spans="1:22" x14ac:dyDescent="0.25">
      <c r="A119">
        <f>'FS ANALYSIS (scale values)'!B123</f>
        <v>0</v>
      </c>
      <c r="B119">
        <f>'FS ANALYSIS (scale values)'!C123</f>
        <v>0</v>
      </c>
      <c r="C119">
        <f>'FS ANALYSIS (scale values)'!D123</f>
        <v>0</v>
      </c>
      <c r="D119">
        <f>'FS ANALYSIS (scale values)'!E123</f>
        <v>0</v>
      </c>
      <c r="E119">
        <f>'FS ANALYSIS (scale values)'!F123</f>
        <v>0</v>
      </c>
      <c r="F119">
        <f>'FS ANALYSIS (scale values)'!G123</f>
        <v>0</v>
      </c>
      <c r="G119">
        <f>'FS ANALYSIS (scale values)'!H123</f>
        <v>0</v>
      </c>
      <c r="H119">
        <f>'FS ANALYSIS (scale values)'!I123</f>
        <v>0</v>
      </c>
      <c r="I119">
        <f>'FS ANALYSIS (scale values)'!J123</f>
        <v>0</v>
      </c>
      <c r="J119">
        <f>'FS ANALYSIS (scale values)'!K123</f>
        <v>0</v>
      </c>
      <c r="K119">
        <f>'FS ANALYSIS (scale values)'!L123</f>
        <v>0</v>
      </c>
      <c r="L119">
        <f>'FS ANALYSIS (scale values)'!M123</f>
        <v>0</v>
      </c>
      <c r="M119">
        <f>'FS ANALYSIS (scale values)'!N123</f>
        <v>0</v>
      </c>
      <c r="N119">
        <f>'FS ANALYSIS (scale values)'!O123</f>
        <v>0</v>
      </c>
      <c r="O119">
        <f>'FS ANALYSIS (scale values)'!P123</f>
        <v>0</v>
      </c>
      <c r="P119">
        <f>'FS ANALYSIS (scale values)'!Q123</f>
        <v>0</v>
      </c>
      <c r="Q119">
        <f>'FS ANALYSIS (scale values)'!R123</f>
        <v>0</v>
      </c>
      <c r="R119">
        <f>'FS ANALYSIS (scale values)'!X123</f>
        <v>0</v>
      </c>
      <c r="S119">
        <f>'FS ANALYSIS (scale values)'!Y123</f>
        <v>0</v>
      </c>
      <c r="T119" s="6">
        <f>'FS ANALYSIS (scale values)'!Z123</f>
        <v>0</v>
      </c>
      <c r="U119">
        <f>'FS ANALYSIS (scale values)'!AA123</f>
        <v>1</v>
      </c>
      <c r="V119" s="181">
        <f>'FS ANALYSIS (scale values)'!AC123</f>
        <v>1</v>
      </c>
    </row>
    <row r="120" spans="1:22" x14ac:dyDescent="0.25">
      <c r="A120">
        <f>'FS ANALYSIS (scale values)'!B124</f>
        <v>0</v>
      </c>
      <c r="B120">
        <f>'FS ANALYSIS (scale values)'!C124</f>
        <v>0</v>
      </c>
      <c r="C120">
        <f>'FS ANALYSIS (scale values)'!D124</f>
        <v>0</v>
      </c>
      <c r="D120">
        <f>'FS ANALYSIS (scale values)'!E124</f>
        <v>0</v>
      </c>
      <c r="E120">
        <f>'FS ANALYSIS (scale values)'!F124</f>
        <v>0</v>
      </c>
      <c r="F120">
        <f>'FS ANALYSIS (scale values)'!G124</f>
        <v>0</v>
      </c>
      <c r="G120">
        <f>'FS ANALYSIS (scale values)'!H124</f>
        <v>0</v>
      </c>
      <c r="H120">
        <f>'FS ANALYSIS (scale values)'!I124</f>
        <v>0</v>
      </c>
      <c r="I120">
        <f>'FS ANALYSIS (scale values)'!J124</f>
        <v>0</v>
      </c>
      <c r="J120">
        <f>'FS ANALYSIS (scale values)'!K124</f>
        <v>0</v>
      </c>
      <c r="K120">
        <f>'FS ANALYSIS (scale values)'!L124</f>
        <v>0</v>
      </c>
      <c r="L120">
        <f>'FS ANALYSIS (scale values)'!M124</f>
        <v>0</v>
      </c>
      <c r="M120">
        <f>'FS ANALYSIS (scale values)'!N124</f>
        <v>0</v>
      </c>
      <c r="N120">
        <f>'FS ANALYSIS (scale values)'!O124</f>
        <v>0</v>
      </c>
      <c r="O120">
        <f>'FS ANALYSIS (scale values)'!P124</f>
        <v>0</v>
      </c>
      <c r="P120">
        <f>'FS ANALYSIS (scale values)'!Q124</f>
        <v>0</v>
      </c>
      <c r="Q120">
        <f>'FS ANALYSIS (scale values)'!R124</f>
        <v>0</v>
      </c>
      <c r="R120">
        <f>'FS ANALYSIS (scale values)'!X124</f>
        <v>0</v>
      </c>
      <c r="S120">
        <f>'FS ANALYSIS (scale values)'!Y124</f>
        <v>0</v>
      </c>
      <c r="T120" s="6">
        <f>'FS ANALYSIS (scale values)'!Z124</f>
        <v>0</v>
      </c>
      <c r="U120">
        <f>'FS ANALYSIS (scale values)'!AA124</f>
        <v>1</v>
      </c>
      <c r="V120" s="181">
        <f>'FS ANALYSIS (scale values)'!AC124</f>
        <v>1</v>
      </c>
    </row>
    <row r="121" spans="1:22" x14ac:dyDescent="0.25">
      <c r="A121">
        <f>'FS ANALYSIS (scale values)'!B125</f>
        <v>0</v>
      </c>
      <c r="B121">
        <f>'FS ANALYSIS (scale values)'!C125</f>
        <v>0</v>
      </c>
      <c r="C121">
        <f>'FS ANALYSIS (scale values)'!D125</f>
        <v>0</v>
      </c>
      <c r="D121">
        <f>'FS ANALYSIS (scale values)'!E125</f>
        <v>0</v>
      </c>
      <c r="E121">
        <f>'FS ANALYSIS (scale values)'!F125</f>
        <v>0</v>
      </c>
      <c r="F121">
        <f>'FS ANALYSIS (scale values)'!G125</f>
        <v>0</v>
      </c>
      <c r="G121">
        <f>'FS ANALYSIS (scale values)'!H125</f>
        <v>0</v>
      </c>
      <c r="H121">
        <f>'FS ANALYSIS (scale values)'!I125</f>
        <v>0</v>
      </c>
      <c r="I121">
        <f>'FS ANALYSIS (scale values)'!J125</f>
        <v>0</v>
      </c>
      <c r="J121">
        <f>'FS ANALYSIS (scale values)'!K125</f>
        <v>0</v>
      </c>
      <c r="K121">
        <f>'FS ANALYSIS (scale values)'!L125</f>
        <v>0</v>
      </c>
      <c r="L121">
        <f>'FS ANALYSIS (scale values)'!M125</f>
        <v>0</v>
      </c>
      <c r="M121">
        <f>'FS ANALYSIS (scale values)'!N125</f>
        <v>0</v>
      </c>
      <c r="N121">
        <f>'FS ANALYSIS (scale values)'!O125</f>
        <v>0</v>
      </c>
      <c r="O121">
        <f>'FS ANALYSIS (scale values)'!P125</f>
        <v>0</v>
      </c>
      <c r="P121">
        <f>'FS ANALYSIS (scale values)'!Q125</f>
        <v>0</v>
      </c>
      <c r="Q121">
        <f>'FS ANALYSIS (scale values)'!R125</f>
        <v>0</v>
      </c>
      <c r="R121">
        <f>'FS ANALYSIS (scale values)'!X125</f>
        <v>0</v>
      </c>
      <c r="S121">
        <f>'FS ANALYSIS (scale values)'!Y125</f>
        <v>0</v>
      </c>
      <c r="T121" s="6">
        <f>'FS ANALYSIS (scale values)'!Z125</f>
        <v>0</v>
      </c>
      <c r="U121">
        <f>'FS ANALYSIS (scale values)'!AA125</f>
        <v>1</v>
      </c>
      <c r="V121" s="181">
        <f>'FS ANALYSIS (scale values)'!AC125</f>
        <v>1</v>
      </c>
    </row>
    <row r="122" spans="1:22" x14ac:dyDescent="0.25">
      <c r="A122">
        <f>'FS ANALYSIS (scale values)'!B126</f>
        <v>0</v>
      </c>
      <c r="B122">
        <f>'FS ANALYSIS (scale values)'!C126</f>
        <v>0</v>
      </c>
      <c r="C122">
        <f>'FS ANALYSIS (scale values)'!D126</f>
        <v>0</v>
      </c>
      <c r="D122">
        <f>'FS ANALYSIS (scale values)'!E126</f>
        <v>0</v>
      </c>
      <c r="E122">
        <f>'FS ANALYSIS (scale values)'!F126</f>
        <v>0</v>
      </c>
      <c r="F122">
        <f>'FS ANALYSIS (scale values)'!G126</f>
        <v>0</v>
      </c>
      <c r="G122">
        <f>'FS ANALYSIS (scale values)'!H126</f>
        <v>0</v>
      </c>
      <c r="H122">
        <f>'FS ANALYSIS (scale values)'!I126</f>
        <v>0</v>
      </c>
      <c r="I122">
        <f>'FS ANALYSIS (scale values)'!J126</f>
        <v>0</v>
      </c>
      <c r="J122">
        <f>'FS ANALYSIS (scale values)'!K126</f>
        <v>0</v>
      </c>
      <c r="K122">
        <f>'FS ANALYSIS (scale values)'!L126</f>
        <v>0</v>
      </c>
      <c r="L122">
        <f>'FS ANALYSIS (scale values)'!M126</f>
        <v>0</v>
      </c>
      <c r="M122">
        <f>'FS ANALYSIS (scale values)'!N126</f>
        <v>0</v>
      </c>
      <c r="N122">
        <f>'FS ANALYSIS (scale values)'!O126</f>
        <v>0</v>
      </c>
      <c r="O122">
        <f>'FS ANALYSIS (scale values)'!P126</f>
        <v>0</v>
      </c>
      <c r="P122">
        <f>'FS ANALYSIS (scale values)'!Q126</f>
        <v>0</v>
      </c>
      <c r="Q122">
        <f>'FS ANALYSIS (scale values)'!R126</f>
        <v>0</v>
      </c>
      <c r="R122">
        <f>'FS ANALYSIS (scale values)'!X126</f>
        <v>0</v>
      </c>
      <c r="S122">
        <f>'FS ANALYSIS (scale values)'!Y126</f>
        <v>0</v>
      </c>
      <c r="T122" s="6">
        <f>'FS ANALYSIS (scale values)'!Z126</f>
        <v>0</v>
      </c>
      <c r="U122">
        <f>'FS ANALYSIS (scale values)'!AA126</f>
        <v>1</v>
      </c>
      <c r="V122" s="181">
        <f>'FS ANALYSIS (scale values)'!AC126</f>
        <v>1</v>
      </c>
    </row>
    <row r="123" spans="1:22" x14ac:dyDescent="0.25">
      <c r="A123">
        <f>'FS ANALYSIS (scale values)'!B127</f>
        <v>0</v>
      </c>
      <c r="B123">
        <f>'FS ANALYSIS (scale values)'!C127</f>
        <v>0</v>
      </c>
      <c r="C123">
        <f>'FS ANALYSIS (scale values)'!D127</f>
        <v>0</v>
      </c>
      <c r="D123">
        <f>'FS ANALYSIS (scale values)'!E127</f>
        <v>0</v>
      </c>
      <c r="E123">
        <f>'FS ANALYSIS (scale values)'!F127</f>
        <v>0</v>
      </c>
      <c r="F123">
        <f>'FS ANALYSIS (scale values)'!G127</f>
        <v>0</v>
      </c>
      <c r="G123">
        <f>'FS ANALYSIS (scale values)'!H127</f>
        <v>0</v>
      </c>
      <c r="H123">
        <f>'FS ANALYSIS (scale values)'!I127</f>
        <v>0</v>
      </c>
      <c r="I123">
        <f>'FS ANALYSIS (scale values)'!J127</f>
        <v>0</v>
      </c>
      <c r="J123">
        <f>'FS ANALYSIS (scale values)'!K127</f>
        <v>0</v>
      </c>
      <c r="K123">
        <f>'FS ANALYSIS (scale values)'!L127</f>
        <v>0</v>
      </c>
      <c r="L123">
        <f>'FS ANALYSIS (scale values)'!M127</f>
        <v>0</v>
      </c>
      <c r="M123">
        <f>'FS ANALYSIS (scale values)'!N127</f>
        <v>0</v>
      </c>
      <c r="N123">
        <f>'FS ANALYSIS (scale values)'!O127</f>
        <v>0</v>
      </c>
      <c r="O123">
        <f>'FS ANALYSIS (scale values)'!P127</f>
        <v>0</v>
      </c>
      <c r="P123">
        <f>'FS ANALYSIS (scale values)'!Q127</f>
        <v>0</v>
      </c>
      <c r="Q123">
        <f>'FS ANALYSIS (scale values)'!R127</f>
        <v>0</v>
      </c>
      <c r="R123">
        <f>'FS ANALYSIS (scale values)'!X127</f>
        <v>0</v>
      </c>
      <c r="S123">
        <f>'FS ANALYSIS (scale values)'!Y127</f>
        <v>0</v>
      </c>
      <c r="T123" s="6">
        <f>'FS ANALYSIS (scale values)'!Z127</f>
        <v>0</v>
      </c>
      <c r="U123">
        <f>'FS ANALYSIS (scale values)'!AA127</f>
        <v>1</v>
      </c>
      <c r="V123" s="181">
        <f>'FS ANALYSIS (scale values)'!AC127</f>
        <v>1</v>
      </c>
    </row>
    <row r="124" spans="1:22" x14ac:dyDescent="0.25">
      <c r="A124">
        <f>'FS ANALYSIS (scale values)'!B128</f>
        <v>0</v>
      </c>
      <c r="B124">
        <f>'FS ANALYSIS (scale values)'!C128</f>
        <v>0</v>
      </c>
      <c r="C124">
        <f>'FS ANALYSIS (scale values)'!D128</f>
        <v>0</v>
      </c>
      <c r="D124">
        <f>'FS ANALYSIS (scale values)'!E128</f>
        <v>0</v>
      </c>
      <c r="E124">
        <f>'FS ANALYSIS (scale values)'!F128</f>
        <v>0</v>
      </c>
      <c r="F124">
        <f>'FS ANALYSIS (scale values)'!G128</f>
        <v>0</v>
      </c>
      <c r="G124">
        <f>'FS ANALYSIS (scale values)'!H128</f>
        <v>0</v>
      </c>
      <c r="H124">
        <f>'FS ANALYSIS (scale values)'!I128</f>
        <v>0</v>
      </c>
      <c r="I124">
        <f>'FS ANALYSIS (scale values)'!J128</f>
        <v>0</v>
      </c>
      <c r="J124">
        <f>'FS ANALYSIS (scale values)'!K128</f>
        <v>0</v>
      </c>
      <c r="K124">
        <f>'FS ANALYSIS (scale values)'!L128</f>
        <v>0</v>
      </c>
      <c r="L124">
        <f>'FS ANALYSIS (scale values)'!M128</f>
        <v>0</v>
      </c>
      <c r="M124">
        <f>'FS ANALYSIS (scale values)'!N128</f>
        <v>0</v>
      </c>
      <c r="N124">
        <f>'FS ANALYSIS (scale values)'!O128</f>
        <v>0</v>
      </c>
      <c r="O124">
        <f>'FS ANALYSIS (scale values)'!P128</f>
        <v>0</v>
      </c>
      <c r="P124">
        <f>'FS ANALYSIS (scale values)'!Q128</f>
        <v>0</v>
      </c>
      <c r="Q124">
        <f>'FS ANALYSIS (scale values)'!R128</f>
        <v>0</v>
      </c>
      <c r="R124">
        <f>'FS ANALYSIS (scale values)'!X128</f>
        <v>0</v>
      </c>
      <c r="S124">
        <f>'FS ANALYSIS (scale values)'!Y128</f>
        <v>0</v>
      </c>
      <c r="T124" s="6">
        <f>'FS ANALYSIS (scale values)'!Z128</f>
        <v>0</v>
      </c>
      <c r="U124">
        <f>'FS ANALYSIS (scale values)'!AA128</f>
        <v>1</v>
      </c>
      <c r="V124" s="181">
        <f>'FS ANALYSIS (scale values)'!AC128</f>
        <v>1</v>
      </c>
    </row>
    <row r="125" spans="1:22" x14ac:dyDescent="0.25">
      <c r="A125">
        <f>'FS ANALYSIS (scale values)'!B129</f>
        <v>0</v>
      </c>
      <c r="B125">
        <f>'FS ANALYSIS (scale values)'!C129</f>
        <v>0</v>
      </c>
      <c r="C125">
        <f>'FS ANALYSIS (scale values)'!D129</f>
        <v>0</v>
      </c>
      <c r="D125">
        <f>'FS ANALYSIS (scale values)'!E129</f>
        <v>0</v>
      </c>
      <c r="E125">
        <f>'FS ANALYSIS (scale values)'!F129</f>
        <v>0</v>
      </c>
      <c r="F125">
        <f>'FS ANALYSIS (scale values)'!G129</f>
        <v>0</v>
      </c>
      <c r="G125">
        <f>'FS ANALYSIS (scale values)'!H129</f>
        <v>0</v>
      </c>
      <c r="H125">
        <f>'FS ANALYSIS (scale values)'!I129</f>
        <v>0</v>
      </c>
      <c r="I125">
        <f>'FS ANALYSIS (scale values)'!J129</f>
        <v>0</v>
      </c>
      <c r="J125">
        <f>'FS ANALYSIS (scale values)'!K129</f>
        <v>0</v>
      </c>
      <c r="K125">
        <f>'FS ANALYSIS (scale values)'!L129</f>
        <v>0</v>
      </c>
      <c r="L125">
        <f>'FS ANALYSIS (scale values)'!M129</f>
        <v>0</v>
      </c>
      <c r="M125">
        <f>'FS ANALYSIS (scale values)'!N129</f>
        <v>0</v>
      </c>
      <c r="N125">
        <f>'FS ANALYSIS (scale values)'!O129</f>
        <v>0</v>
      </c>
      <c r="O125">
        <f>'FS ANALYSIS (scale values)'!P129</f>
        <v>0</v>
      </c>
      <c r="P125">
        <f>'FS ANALYSIS (scale values)'!Q129</f>
        <v>0</v>
      </c>
      <c r="Q125">
        <f>'FS ANALYSIS (scale values)'!R129</f>
        <v>0</v>
      </c>
      <c r="R125">
        <f>'FS ANALYSIS (scale values)'!X129</f>
        <v>0</v>
      </c>
      <c r="S125">
        <f>'FS ANALYSIS (scale values)'!Y129</f>
        <v>0</v>
      </c>
      <c r="T125" s="6">
        <f>'FS ANALYSIS (scale values)'!Z129</f>
        <v>0</v>
      </c>
      <c r="U125">
        <f>'FS ANALYSIS (scale values)'!AA129</f>
        <v>1</v>
      </c>
      <c r="V125" s="181">
        <f>'FS ANALYSIS (scale values)'!AC129</f>
        <v>1</v>
      </c>
    </row>
    <row r="126" spans="1:22" x14ac:dyDescent="0.25">
      <c r="A126">
        <f>'FS ANALYSIS (scale values)'!B130</f>
        <v>0</v>
      </c>
      <c r="B126">
        <f>'FS ANALYSIS (scale values)'!C130</f>
        <v>0</v>
      </c>
      <c r="C126">
        <f>'FS ANALYSIS (scale values)'!D130</f>
        <v>0</v>
      </c>
      <c r="D126">
        <f>'FS ANALYSIS (scale values)'!E130</f>
        <v>0</v>
      </c>
      <c r="E126">
        <f>'FS ANALYSIS (scale values)'!F130</f>
        <v>0</v>
      </c>
      <c r="F126">
        <f>'FS ANALYSIS (scale values)'!G130</f>
        <v>0</v>
      </c>
      <c r="G126">
        <f>'FS ANALYSIS (scale values)'!H130</f>
        <v>0</v>
      </c>
      <c r="H126">
        <f>'FS ANALYSIS (scale values)'!I130</f>
        <v>0</v>
      </c>
      <c r="I126">
        <f>'FS ANALYSIS (scale values)'!J130</f>
        <v>0</v>
      </c>
      <c r="J126">
        <f>'FS ANALYSIS (scale values)'!K130</f>
        <v>0</v>
      </c>
      <c r="K126">
        <f>'FS ANALYSIS (scale values)'!L130</f>
        <v>0</v>
      </c>
      <c r="L126">
        <f>'FS ANALYSIS (scale values)'!M130</f>
        <v>0</v>
      </c>
      <c r="M126">
        <f>'FS ANALYSIS (scale values)'!N130</f>
        <v>0</v>
      </c>
      <c r="N126">
        <f>'FS ANALYSIS (scale values)'!O130</f>
        <v>0</v>
      </c>
      <c r="O126">
        <f>'FS ANALYSIS (scale values)'!P130</f>
        <v>0</v>
      </c>
      <c r="P126">
        <f>'FS ANALYSIS (scale values)'!Q130</f>
        <v>0</v>
      </c>
      <c r="Q126">
        <f>'FS ANALYSIS (scale values)'!R130</f>
        <v>0</v>
      </c>
      <c r="R126">
        <f>'FS ANALYSIS (scale values)'!X130</f>
        <v>0</v>
      </c>
      <c r="S126">
        <f>'FS ANALYSIS (scale values)'!Y130</f>
        <v>0</v>
      </c>
      <c r="T126" s="6">
        <f>'FS ANALYSIS (scale values)'!Z130</f>
        <v>0</v>
      </c>
      <c r="U126">
        <f>'FS ANALYSIS (scale values)'!AA130</f>
        <v>1</v>
      </c>
      <c r="V126" s="181">
        <f>'FS ANALYSIS (scale values)'!AC130</f>
        <v>1</v>
      </c>
    </row>
    <row r="127" spans="1:22" x14ac:dyDescent="0.25">
      <c r="A127">
        <f>'FS ANALYSIS (scale values)'!B131</f>
        <v>0</v>
      </c>
      <c r="B127">
        <f>'FS ANALYSIS (scale values)'!C131</f>
        <v>0</v>
      </c>
      <c r="C127">
        <f>'FS ANALYSIS (scale values)'!D131</f>
        <v>0</v>
      </c>
      <c r="D127">
        <f>'FS ANALYSIS (scale values)'!E131</f>
        <v>0</v>
      </c>
      <c r="E127">
        <f>'FS ANALYSIS (scale values)'!F131</f>
        <v>0</v>
      </c>
      <c r="F127">
        <f>'FS ANALYSIS (scale values)'!G131</f>
        <v>0</v>
      </c>
      <c r="G127">
        <f>'FS ANALYSIS (scale values)'!H131</f>
        <v>0</v>
      </c>
      <c r="H127">
        <f>'FS ANALYSIS (scale values)'!I131</f>
        <v>0</v>
      </c>
      <c r="I127">
        <f>'FS ANALYSIS (scale values)'!J131</f>
        <v>0</v>
      </c>
      <c r="J127">
        <f>'FS ANALYSIS (scale values)'!K131</f>
        <v>0</v>
      </c>
      <c r="K127">
        <f>'FS ANALYSIS (scale values)'!L131</f>
        <v>0</v>
      </c>
      <c r="L127">
        <f>'FS ANALYSIS (scale values)'!M131</f>
        <v>0</v>
      </c>
      <c r="M127">
        <f>'FS ANALYSIS (scale values)'!N131</f>
        <v>0</v>
      </c>
      <c r="N127">
        <f>'FS ANALYSIS (scale values)'!O131</f>
        <v>0</v>
      </c>
      <c r="O127">
        <f>'FS ANALYSIS (scale values)'!P131</f>
        <v>0</v>
      </c>
      <c r="P127">
        <f>'FS ANALYSIS (scale values)'!Q131</f>
        <v>0</v>
      </c>
      <c r="Q127">
        <f>'FS ANALYSIS (scale values)'!R131</f>
        <v>0</v>
      </c>
      <c r="R127">
        <f>'FS ANALYSIS (scale values)'!X131</f>
        <v>0</v>
      </c>
      <c r="S127">
        <f>'FS ANALYSIS (scale values)'!Y131</f>
        <v>0</v>
      </c>
      <c r="T127" s="6">
        <f>'FS ANALYSIS (scale values)'!Z131</f>
        <v>0</v>
      </c>
      <c r="U127">
        <f>'FS ANALYSIS (scale values)'!AA131</f>
        <v>1</v>
      </c>
      <c r="V127" s="181">
        <f>'FS ANALYSIS (scale values)'!AC131</f>
        <v>1</v>
      </c>
    </row>
    <row r="128" spans="1:22" x14ac:dyDescent="0.25">
      <c r="A128">
        <f>'FS ANALYSIS (scale values)'!B132</f>
        <v>0</v>
      </c>
      <c r="B128">
        <f>'FS ANALYSIS (scale values)'!C132</f>
        <v>0</v>
      </c>
      <c r="C128">
        <f>'FS ANALYSIS (scale values)'!D132</f>
        <v>0</v>
      </c>
      <c r="D128">
        <f>'FS ANALYSIS (scale values)'!E132</f>
        <v>0</v>
      </c>
      <c r="E128">
        <f>'FS ANALYSIS (scale values)'!F132</f>
        <v>0</v>
      </c>
      <c r="F128">
        <f>'FS ANALYSIS (scale values)'!G132</f>
        <v>0</v>
      </c>
      <c r="G128">
        <f>'FS ANALYSIS (scale values)'!H132</f>
        <v>0</v>
      </c>
      <c r="H128">
        <f>'FS ANALYSIS (scale values)'!I132</f>
        <v>0</v>
      </c>
      <c r="I128">
        <f>'FS ANALYSIS (scale values)'!J132</f>
        <v>0</v>
      </c>
      <c r="J128">
        <f>'FS ANALYSIS (scale values)'!K132</f>
        <v>0</v>
      </c>
      <c r="K128">
        <f>'FS ANALYSIS (scale values)'!L132</f>
        <v>0</v>
      </c>
      <c r="L128">
        <f>'FS ANALYSIS (scale values)'!M132</f>
        <v>0</v>
      </c>
      <c r="M128">
        <f>'FS ANALYSIS (scale values)'!N132</f>
        <v>0</v>
      </c>
      <c r="N128">
        <f>'FS ANALYSIS (scale values)'!O132</f>
        <v>0</v>
      </c>
      <c r="O128">
        <f>'FS ANALYSIS (scale values)'!P132</f>
        <v>0</v>
      </c>
      <c r="P128">
        <f>'FS ANALYSIS (scale values)'!Q132</f>
        <v>0</v>
      </c>
      <c r="Q128">
        <f>'FS ANALYSIS (scale values)'!R132</f>
        <v>0</v>
      </c>
      <c r="R128">
        <f>'FS ANALYSIS (scale values)'!X132</f>
        <v>0</v>
      </c>
      <c r="S128">
        <f>'FS ANALYSIS (scale values)'!Y132</f>
        <v>0</v>
      </c>
      <c r="T128" s="6">
        <f>'FS ANALYSIS (scale values)'!Z132</f>
        <v>0</v>
      </c>
      <c r="U128">
        <f>'FS ANALYSIS (scale values)'!AA132</f>
        <v>1</v>
      </c>
      <c r="V128" s="181">
        <f>'FS ANALYSIS (scale values)'!AC132</f>
        <v>1</v>
      </c>
    </row>
    <row r="129" spans="1:22" x14ac:dyDescent="0.25">
      <c r="A129">
        <f>'FS ANALYSIS (scale values)'!B133</f>
        <v>0</v>
      </c>
      <c r="B129">
        <f>'FS ANALYSIS (scale values)'!C133</f>
        <v>0</v>
      </c>
      <c r="C129">
        <f>'FS ANALYSIS (scale values)'!D133</f>
        <v>0</v>
      </c>
      <c r="D129">
        <f>'FS ANALYSIS (scale values)'!E133</f>
        <v>0</v>
      </c>
      <c r="E129">
        <f>'FS ANALYSIS (scale values)'!F133</f>
        <v>0</v>
      </c>
      <c r="F129">
        <f>'FS ANALYSIS (scale values)'!G133</f>
        <v>0</v>
      </c>
      <c r="G129">
        <f>'FS ANALYSIS (scale values)'!H133</f>
        <v>0</v>
      </c>
      <c r="H129">
        <f>'FS ANALYSIS (scale values)'!I133</f>
        <v>0</v>
      </c>
      <c r="I129">
        <f>'FS ANALYSIS (scale values)'!J133</f>
        <v>0</v>
      </c>
      <c r="J129">
        <f>'FS ANALYSIS (scale values)'!K133</f>
        <v>0</v>
      </c>
      <c r="K129">
        <f>'FS ANALYSIS (scale values)'!L133</f>
        <v>0</v>
      </c>
      <c r="L129">
        <f>'FS ANALYSIS (scale values)'!M133</f>
        <v>0</v>
      </c>
      <c r="M129">
        <f>'FS ANALYSIS (scale values)'!N133</f>
        <v>0</v>
      </c>
      <c r="N129">
        <f>'FS ANALYSIS (scale values)'!O133</f>
        <v>0</v>
      </c>
      <c r="O129">
        <f>'FS ANALYSIS (scale values)'!P133</f>
        <v>0</v>
      </c>
      <c r="P129">
        <f>'FS ANALYSIS (scale values)'!Q133</f>
        <v>0</v>
      </c>
      <c r="Q129">
        <f>'FS ANALYSIS (scale values)'!R133</f>
        <v>0</v>
      </c>
      <c r="R129">
        <f>'FS ANALYSIS (scale values)'!X133</f>
        <v>0</v>
      </c>
      <c r="S129">
        <f>'FS ANALYSIS (scale values)'!Y133</f>
        <v>0</v>
      </c>
      <c r="T129" s="6">
        <f>'FS ANALYSIS (scale values)'!Z133</f>
        <v>0</v>
      </c>
      <c r="U129">
        <f>'FS ANALYSIS (scale values)'!AA133</f>
        <v>1</v>
      </c>
      <c r="V129" s="181">
        <f>'FS ANALYSIS (scale values)'!AC133</f>
        <v>1</v>
      </c>
    </row>
    <row r="130" spans="1:22" x14ac:dyDescent="0.25">
      <c r="A130">
        <f>'FS ANALYSIS (scale values)'!B134</f>
        <v>0</v>
      </c>
      <c r="B130">
        <f>'FS ANALYSIS (scale values)'!C134</f>
        <v>0</v>
      </c>
      <c r="C130">
        <f>'FS ANALYSIS (scale values)'!D134</f>
        <v>0</v>
      </c>
      <c r="D130">
        <f>'FS ANALYSIS (scale values)'!E134</f>
        <v>0</v>
      </c>
      <c r="E130">
        <f>'FS ANALYSIS (scale values)'!F134</f>
        <v>0</v>
      </c>
      <c r="F130">
        <f>'FS ANALYSIS (scale values)'!G134</f>
        <v>0</v>
      </c>
      <c r="G130">
        <f>'FS ANALYSIS (scale values)'!H134</f>
        <v>0</v>
      </c>
      <c r="H130">
        <f>'FS ANALYSIS (scale values)'!I134</f>
        <v>0</v>
      </c>
      <c r="I130">
        <f>'FS ANALYSIS (scale values)'!J134</f>
        <v>0</v>
      </c>
      <c r="J130">
        <f>'FS ANALYSIS (scale values)'!K134</f>
        <v>0</v>
      </c>
      <c r="K130">
        <f>'FS ANALYSIS (scale values)'!L134</f>
        <v>0</v>
      </c>
      <c r="L130">
        <f>'FS ANALYSIS (scale values)'!M134</f>
        <v>0</v>
      </c>
      <c r="M130">
        <f>'FS ANALYSIS (scale values)'!N134</f>
        <v>0</v>
      </c>
      <c r="N130">
        <f>'FS ANALYSIS (scale values)'!O134</f>
        <v>0</v>
      </c>
      <c r="O130">
        <f>'FS ANALYSIS (scale values)'!P134</f>
        <v>0</v>
      </c>
      <c r="P130">
        <f>'FS ANALYSIS (scale values)'!Q134</f>
        <v>0</v>
      </c>
      <c r="Q130">
        <f>'FS ANALYSIS (scale values)'!R134</f>
        <v>0</v>
      </c>
      <c r="R130">
        <f>'FS ANALYSIS (scale values)'!X134</f>
        <v>0</v>
      </c>
      <c r="S130">
        <f>'FS ANALYSIS (scale values)'!Y134</f>
        <v>0</v>
      </c>
      <c r="T130" s="6">
        <f>'FS ANALYSIS (scale values)'!Z134</f>
        <v>0</v>
      </c>
      <c r="U130">
        <f>'FS ANALYSIS (scale values)'!AA134</f>
        <v>1</v>
      </c>
      <c r="V130" s="181">
        <f>'FS ANALYSIS (scale values)'!AC134</f>
        <v>1</v>
      </c>
    </row>
    <row r="131" spans="1:22" x14ac:dyDescent="0.25">
      <c r="A131">
        <f>'FS ANALYSIS (scale values)'!B135</f>
        <v>0</v>
      </c>
      <c r="B131">
        <f>'FS ANALYSIS (scale values)'!C135</f>
        <v>0</v>
      </c>
      <c r="C131">
        <f>'FS ANALYSIS (scale values)'!D135</f>
        <v>0</v>
      </c>
      <c r="D131">
        <f>'FS ANALYSIS (scale values)'!E135</f>
        <v>0</v>
      </c>
      <c r="E131">
        <f>'FS ANALYSIS (scale values)'!F135</f>
        <v>0</v>
      </c>
      <c r="F131">
        <f>'FS ANALYSIS (scale values)'!G135</f>
        <v>0</v>
      </c>
      <c r="G131">
        <f>'FS ANALYSIS (scale values)'!H135</f>
        <v>0</v>
      </c>
      <c r="H131">
        <f>'FS ANALYSIS (scale values)'!I135</f>
        <v>0</v>
      </c>
      <c r="I131">
        <f>'FS ANALYSIS (scale values)'!J135</f>
        <v>0</v>
      </c>
      <c r="J131">
        <f>'FS ANALYSIS (scale values)'!K135</f>
        <v>0</v>
      </c>
      <c r="K131">
        <f>'FS ANALYSIS (scale values)'!L135</f>
        <v>0</v>
      </c>
      <c r="L131">
        <f>'FS ANALYSIS (scale values)'!M135</f>
        <v>0</v>
      </c>
      <c r="M131">
        <f>'FS ANALYSIS (scale values)'!N135</f>
        <v>0</v>
      </c>
      <c r="N131">
        <f>'FS ANALYSIS (scale values)'!O135</f>
        <v>0</v>
      </c>
      <c r="O131">
        <f>'FS ANALYSIS (scale values)'!P135</f>
        <v>0</v>
      </c>
      <c r="P131">
        <f>'FS ANALYSIS (scale values)'!Q135</f>
        <v>0</v>
      </c>
      <c r="Q131">
        <f>'FS ANALYSIS (scale values)'!R135</f>
        <v>0</v>
      </c>
      <c r="R131">
        <f>'FS ANALYSIS (scale values)'!X135</f>
        <v>0</v>
      </c>
      <c r="S131">
        <f>'FS ANALYSIS (scale values)'!Y135</f>
        <v>0</v>
      </c>
      <c r="T131" s="6">
        <f>'FS ANALYSIS (scale values)'!Z135</f>
        <v>0</v>
      </c>
      <c r="U131">
        <f>'FS ANALYSIS (scale values)'!AA135</f>
        <v>1</v>
      </c>
      <c r="V131" s="181">
        <f>'FS ANALYSIS (scale values)'!AC135</f>
        <v>1</v>
      </c>
    </row>
    <row r="132" spans="1:22" x14ac:dyDescent="0.25">
      <c r="A132">
        <f>'FS ANALYSIS (scale values)'!B136</f>
        <v>0</v>
      </c>
      <c r="B132">
        <f>'FS ANALYSIS (scale values)'!C136</f>
        <v>0</v>
      </c>
      <c r="C132">
        <f>'FS ANALYSIS (scale values)'!D136</f>
        <v>0</v>
      </c>
      <c r="D132">
        <f>'FS ANALYSIS (scale values)'!E136</f>
        <v>0</v>
      </c>
      <c r="E132">
        <f>'FS ANALYSIS (scale values)'!F136</f>
        <v>0</v>
      </c>
      <c r="F132">
        <f>'FS ANALYSIS (scale values)'!G136</f>
        <v>0</v>
      </c>
      <c r="G132">
        <f>'FS ANALYSIS (scale values)'!H136</f>
        <v>0</v>
      </c>
      <c r="H132">
        <f>'FS ANALYSIS (scale values)'!I136</f>
        <v>0</v>
      </c>
      <c r="I132">
        <f>'FS ANALYSIS (scale values)'!J136</f>
        <v>0</v>
      </c>
      <c r="J132">
        <f>'FS ANALYSIS (scale values)'!K136</f>
        <v>0</v>
      </c>
      <c r="K132">
        <f>'FS ANALYSIS (scale values)'!L136</f>
        <v>0</v>
      </c>
      <c r="L132">
        <f>'FS ANALYSIS (scale values)'!M136</f>
        <v>0</v>
      </c>
      <c r="M132">
        <f>'FS ANALYSIS (scale values)'!N136</f>
        <v>0</v>
      </c>
      <c r="N132">
        <f>'FS ANALYSIS (scale values)'!O136</f>
        <v>0</v>
      </c>
      <c r="O132">
        <f>'FS ANALYSIS (scale values)'!P136</f>
        <v>0</v>
      </c>
      <c r="P132">
        <f>'FS ANALYSIS (scale values)'!Q136</f>
        <v>0</v>
      </c>
      <c r="Q132">
        <f>'FS ANALYSIS (scale values)'!R136</f>
        <v>0</v>
      </c>
      <c r="R132">
        <f>'FS ANALYSIS (scale values)'!X136</f>
        <v>0</v>
      </c>
      <c r="S132">
        <f>'FS ANALYSIS (scale values)'!Y136</f>
        <v>0</v>
      </c>
      <c r="T132" s="6">
        <f>'FS ANALYSIS (scale values)'!Z136</f>
        <v>0</v>
      </c>
      <c r="U132">
        <f>'FS ANALYSIS (scale values)'!AA136</f>
        <v>1</v>
      </c>
      <c r="V132" s="181">
        <f>'FS ANALYSIS (scale values)'!AC136</f>
        <v>1</v>
      </c>
    </row>
    <row r="133" spans="1:22" x14ac:dyDescent="0.25">
      <c r="A133">
        <f>'FS ANALYSIS (scale values)'!B137</f>
        <v>0</v>
      </c>
      <c r="B133">
        <f>'FS ANALYSIS (scale values)'!C137</f>
        <v>0</v>
      </c>
      <c r="C133">
        <f>'FS ANALYSIS (scale values)'!D137</f>
        <v>0</v>
      </c>
      <c r="D133">
        <f>'FS ANALYSIS (scale values)'!E137</f>
        <v>0</v>
      </c>
      <c r="E133">
        <f>'FS ANALYSIS (scale values)'!F137</f>
        <v>0</v>
      </c>
      <c r="F133">
        <f>'FS ANALYSIS (scale values)'!G137</f>
        <v>0</v>
      </c>
      <c r="G133">
        <f>'FS ANALYSIS (scale values)'!H137</f>
        <v>0</v>
      </c>
      <c r="H133">
        <f>'FS ANALYSIS (scale values)'!I137</f>
        <v>0</v>
      </c>
      <c r="I133">
        <f>'FS ANALYSIS (scale values)'!J137</f>
        <v>0</v>
      </c>
      <c r="J133">
        <f>'FS ANALYSIS (scale values)'!K137</f>
        <v>0</v>
      </c>
      <c r="K133">
        <f>'FS ANALYSIS (scale values)'!L137</f>
        <v>0</v>
      </c>
      <c r="L133">
        <f>'FS ANALYSIS (scale values)'!M137</f>
        <v>0</v>
      </c>
      <c r="M133">
        <f>'FS ANALYSIS (scale values)'!N137</f>
        <v>0</v>
      </c>
      <c r="N133">
        <f>'FS ANALYSIS (scale values)'!O137</f>
        <v>0</v>
      </c>
      <c r="O133">
        <f>'FS ANALYSIS (scale values)'!P137</f>
        <v>0</v>
      </c>
      <c r="P133">
        <f>'FS ANALYSIS (scale values)'!Q137</f>
        <v>0</v>
      </c>
      <c r="Q133">
        <f>'FS ANALYSIS (scale values)'!R137</f>
        <v>0</v>
      </c>
      <c r="R133">
        <f>'FS ANALYSIS (scale values)'!X137</f>
        <v>0</v>
      </c>
      <c r="S133">
        <f>'FS ANALYSIS (scale values)'!Y137</f>
        <v>0</v>
      </c>
      <c r="T133" s="6">
        <f>'FS ANALYSIS (scale values)'!Z137</f>
        <v>0</v>
      </c>
      <c r="U133">
        <f>'FS ANALYSIS (scale values)'!AA137</f>
        <v>1</v>
      </c>
      <c r="V133" s="181">
        <f>'FS ANALYSIS (scale values)'!AC137</f>
        <v>1</v>
      </c>
    </row>
    <row r="134" spans="1:22" x14ac:dyDescent="0.25">
      <c r="A134">
        <f>'FS ANALYSIS (scale values)'!B138</f>
        <v>0</v>
      </c>
      <c r="B134">
        <f>'FS ANALYSIS (scale values)'!C138</f>
        <v>0</v>
      </c>
      <c r="C134">
        <f>'FS ANALYSIS (scale values)'!D138</f>
        <v>0</v>
      </c>
      <c r="D134">
        <f>'FS ANALYSIS (scale values)'!E138</f>
        <v>0</v>
      </c>
      <c r="E134">
        <f>'FS ANALYSIS (scale values)'!F138</f>
        <v>0</v>
      </c>
      <c r="F134">
        <f>'FS ANALYSIS (scale values)'!G138</f>
        <v>0</v>
      </c>
      <c r="G134">
        <f>'FS ANALYSIS (scale values)'!H138</f>
        <v>0</v>
      </c>
      <c r="H134">
        <f>'FS ANALYSIS (scale values)'!I138</f>
        <v>0</v>
      </c>
      <c r="I134">
        <f>'FS ANALYSIS (scale values)'!J138</f>
        <v>0</v>
      </c>
      <c r="J134">
        <f>'FS ANALYSIS (scale values)'!K138</f>
        <v>0</v>
      </c>
      <c r="K134">
        <f>'FS ANALYSIS (scale values)'!L138</f>
        <v>0</v>
      </c>
      <c r="L134">
        <f>'FS ANALYSIS (scale values)'!M138</f>
        <v>0</v>
      </c>
      <c r="M134">
        <f>'FS ANALYSIS (scale values)'!N138</f>
        <v>0</v>
      </c>
      <c r="N134">
        <f>'FS ANALYSIS (scale values)'!O138</f>
        <v>0</v>
      </c>
      <c r="O134">
        <f>'FS ANALYSIS (scale values)'!P138</f>
        <v>0</v>
      </c>
      <c r="P134">
        <f>'FS ANALYSIS (scale values)'!Q138</f>
        <v>0</v>
      </c>
      <c r="Q134">
        <f>'FS ANALYSIS (scale values)'!R138</f>
        <v>0</v>
      </c>
      <c r="R134">
        <f>'FS ANALYSIS (scale values)'!X138</f>
        <v>0</v>
      </c>
      <c r="S134">
        <f>'FS ANALYSIS (scale values)'!Y138</f>
        <v>0</v>
      </c>
      <c r="T134" s="6">
        <f>'FS ANALYSIS (scale values)'!Z138</f>
        <v>0</v>
      </c>
      <c r="U134">
        <f>'FS ANALYSIS (scale values)'!AA138</f>
        <v>1</v>
      </c>
      <c r="V134" s="181">
        <f>'FS ANALYSIS (scale values)'!AC138</f>
        <v>1</v>
      </c>
    </row>
    <row r="135" spans="1:22" x14ac:dyDescent="0.25">
      <c r="A135">
        <f>'FS ANALYSIS (scale values)'!B139</f>
        <v>0</v>
      </c>
      <c r="B135">
        <f>'FS ANALYSIS (scale values)'!C139</f>
        <v>0</v>
      </c>
      <c r="C135">
        <f>'FS ANALYSIS (scale values)'!D139</f>
        <v>0</v>
      </c>
      <c r="D135">
        <f>'FS ANALYSIS (scale values)'!E139</f>
        <v>0</v>
      </c>
      <c r="E135">
        <f>'FS ANALYSIS (scale values)'!F139</f>
        <v>0</v>
      </c>
      <c r="F135">
        <f>'FS ANALYSIS (scale values)'!G139</f>
        <v>0</v>
      </c>
      <c r="G135">
        <f>'FS ANALYSIS (scale values)'!H139</f>
        <v>0</v>
      </c>
      <c r="H135">
        <f>'FS ANALYSIS (scale values)'!I139</f>
        <v>0</v>
      </c>
      <c r="I135">
        <f>'FS ANALYSIS (scale values)'!J139</f>
        <v>0</v>
      </c>
      <c r="J135">
        <f>'FS ANALYSIS (scale values)'!K139</f>
        <v>0</v>
      </c>
      <c r="K135">
        <f>'FS ANALYSIS (scale values)'!L139</f>
        <v>0</v>
      </c>
      <c r="L135">
        <f>'FS ANALYSIS (scale values)'!M139</f>
        <v>0</v>
      </c>
      <c r="M135">
        <f>'FS ANALYSIS (scale values)'!N139</f>
        <v>0</v>
      </c>
      <c r="N135">
        <f>'FS ANALYSIS (scale values)'!O139</f>
        <v>0</v>
      </c>
      <c r="O135">
        <f>'FS ANALYSIS (scale values)'!P139</f>
        <v>0</v>
      </c>
      <c r="P135">
        <f>'FS ANALYSIS (scale values)'!Q139</f>
        <v>0</v>
      </c>
      <c r="Q135">
        <f>'FS ANALYSIS (scale values)'!R139</f>
        <v>0</v>
      </c>
      <c r="R135">
        <f>'FS ANALYSIS (scale values)'!X139</f>
        <v>0</v>
      </c>
      <c r="S135">
        <f>'FS ANALYSIS (scale values)'!Y139</f>
        <v>0</v>
      </c>
      <c r="T135" s="6">
        <f>'FS ANALYSIS (scale values)'!Z139</f>
        <v>0</v>
      </c>
      <c r="U135">
        <f>'FS ANALYSIS (scale values)'!AA139</f>
        <v>1</v>
      </c>
      <c r="V135" s="181">
        <f>'FS ANALYSIS (scale values)'!AC139</f>
        <v>1</v>
      </c>
    </row>
    <row r="136" spans="1:22" x14ac:dyDescent="0.25">
      <c r="A136">
        <f>'FS ANALYSIS (scale values)'!B140</f>
        <v>0</v>
      </c>
      <c r="B136">
        <f>'FS ANALYSIS (scale values)'!C140</f>
        <v>0</v>
      </c>
      <c r="C136">
        <f>'FS ANALYSIS (scale values)'!D140</f>
        <v>0</v>
      </c>
      <c r="D136">
        <f>'FS ANALYSIS (scale values)'!E140</f>
        <v>0</v>
      </c>
      <c r="E136">
        <f>'FS ANALYSIS (scale values)'!F140</f>
        <v>0</v>
      </c>
      <c r="F136">
        <f>'FS ANALYSIS (scale values)'!G140</f>
        <v>0</v>
      </c>
      <c r="G136">
        <f>'FS ANALYSIS (scale values)'!H140</f>
        <v>0</v>
      </c>
      <c r="H136">
        <f>'FS ANALYSIS (scale values)'!I140</f>
        <v>0</v>
      </c>
      <c r="I136">
        <f>'FS ANALYSIS (scale values)'!J140</f>
        <v>0</v>
      </c>
      <c r="J136">
        <f>'FS ANALYSIS (scale values)'!K140</f>
        <v>0</v>
      </c>
      <c r="K136">
        <f>'FS ANALYSIS (scale values)'!L140</f>
        <v>0</v>
      </c>
      <c r="L136">
        <f>'FS ANALYSIS (scale values)'!M140</f>
        <v>0</v>
      </c>
      <c r="M136">
        <f>'FS ANALYSIS (scale values)'!N140</f>
        <v>0</v>
      </c>
      <c r="N136">
        <f>'FS ANALYSIS (scale values)'!O140</f>
        <v>0</v>
      </c>
      <c r="O136">
        <f>'FS ANALYSIS (scale values)'!P140</f>
        <v>0</v>
      </c>
      <c r="P136">
        <f>'FS ANALYSIS (scale values)'!Q140</f>
        <v>0</v>
      </c>
      <c r="Q136">
        <f>'FS ANALYSIS (scale values)'!R140</f>
        <v>0</v>
      </c>
      <c r="R136">
        <f>'FS ANALYSIS (scale values)'!X140</f>
        <v>0</v>
      </c>
      <c r="S136">
        <f>'FS ANALYSIS (scale values)'!Y140</f>
        <v>0</v>
      </c>
      <c r="T136" s="6">
        <f>'FS ANALYSIS (scale values)'!Z140</f>
        <v>0</v>
      </c>
      <c r="U136">
        <f>'FS ANALYSIS (scale values)'!AA140</f>
        <v>1</v>
      </c>
      <c r="V136" s="181">
        <f>'FS ANALYSIS (scale values)'!AC140</f>
        <v>1</v>
      </c>
    </row>
    <row r="137" spans="1:22" x14ac:dyDescent="0.25">
      <c r="A137">
        <f>'FS ANALYSIS (scale values)'!B141</f>
        <v>0</v>
      </c>
      <c r="B137">
        <f>'FS ANALYSIS (scale values)'!C141</f>
        <v>0</v>
      </c>
      <c r="C137">
        <f>'FS ANALYSIS (scale values)'!D141</f>
        <v>0</v>
      </c>
      <c r="D137">
        <f>'FS ANALYSIS (scale values)'!E141</f>
        <v>0</v>
      </c>
      <c r="E137">
        <f>'FS ANALYSIS (scale values)'!F141</f>
        <v>0</v>
      </c>
      <c r="F137">
        <f>'FS ANALYSIS (scale values)'!G141</f>
        <v>0</v>
      </c>
      <c r="G137">
        <f>'FS ANALYSIS (scale values)'!H141</f>
        <v>0</v>
      </c>
      <c r="H137">
        <f>'FS ANALYSIS (scale values)'!I141</f>
        <v>0</v>
      </c>
      <c r="I137">
        <f>'FS ANALYSIS (scale values)'!J141</f>
        <v>0</v>
      </c>
      <c r="J137">
        <f>'FS ANALYSIS (scale values)'!K141</f>
        <v>0</v>
      </c>
      <c r="K137">
        <f>'FS ANALYSIS (scale values)'!L141</f>
        <v>0</v>
      </c>
      <c r="L137">
        <f>'FS ANALYSIS (scale values)'!M141</f>
        <v>0</v>
      </c>
      <c r="M137">
        <f>'FS ANALYSIS (scale values)'!N141</f>
        <v>0</v>
      </c>
      <c r="N137">
        <f>'FS ANALYSIS (scale values)'!O141</f>
        <v>0</v>
      </c>
      <c r="O137">
        <f>'FS ANALYSIS (scale values)'!P141</f>
        <v>0</v>
      </c>
      <c r="P137">
        <f>'FS ANALYSIS (scale values)'!Q141</f>
        <v>0</v>
      </c>
      <c r="Q137">
        <f>'FS ANALYSIS (scale values)'!R141</f>
        <v>0</v>
      </c>
      <c r="R137">
        <f>'FS ANALYSIS (scale values)'!X141</f>
        <v>0</v>
      </c>
      <c r="S137">
        <f>'FS ANALYSIS (scale values)'!Y141</f>
        <v>0</v>
      </c>
      <c r="T137" s="6">
        <f>'FS ANALYSIS (scale values)'!Z141</f>
        <v>0</v>
      </c>
      <c r="U137">
        <f>'FS ANALYSIS (scale values)'!AA141</f>
        <v>1</v>
      </c>
      <c r="V137" s="181">
        <f>'FS ANALYSIS (scale values)'!AC141</f>
        <v>1</v>
      </c>
    </row>
    <row r="138" spans="1:22" x14ac:dyDescent="0.25">
      <c r="A138">
        <f>'FS ANALYSIS (scale values)'!B142</f>
        <v>0</v>
      </c>
      <c r="B138">
        <f>'FS ANALYSIS (scale values)'!C142</f>
        <v>0</v>
      </c>
      <c r="C138">
        <f>'FS ANALYSIS (scale values)'!D142</f>
        <v>0</v>
      </c>
      <c r="D138">
        <f>'FS ANALYSIS (scale values)'!E142</f>
        <v>0</v>
      </c>
      <c r="E138">
        <f>'FS ANALYSIS (scale values)'!F142</f>
        <v>0</v>
      </c>
      <c r="F138">
        <f>'FS ANALYSIS (scale values)'!G142</f>
        <v>0</v>
      </c>
      <c r="G138">
        <f>'FS ANALYSIS (scale values)'!H142</f>
        <v>0</v>
      </c>
      <c r="H138">
        <f>'FS ANALYSIS (scale values)'!I142</f>
        <v>0</v>
      </c>
      <c r="I138">
        <f>'FS ANALYSIS (scale values)'!J142</f>
        <v>0</v>
      </c>
      <c r="J138">
        <f>'FS ANALYSIS (scale values)'!K142</f>
        <v>0</v>
      </c>
      <c r="K138">
        <f>'FS ANALYSIS (scale values)'!L142</f>
        <v>0</v>
      </c>
      <c r="L138">
        <f>'FS ANALYSIS (scale values)'!M142</f>
        <v>0</v>
      </c>
      <c r="M138">
        <f>'FS ANALYSIS (scale values)'!N142</f>
        <v>0</v>
      </c>
      <c r="N138">
        <f>'FS ANALYSIS (scale values)'!O142</f>
        <v>0</v>
      </c>
      <c r="O138">
        <f>'FS ANALYSIS (scale values)'!P142</f>
        <v>0</v>
      </c>
      <c r="P138">
        <f>'FS ANALYSIS (scale values)'!Q142</f>
        <v>0</v>
      </c>
      <c r="Q138">
        <f>'FS ANALYSIS (scale values)'!R142</f>
        <v>0</v>
      </c>
      <c r="R138">
        <f>'FS ANALYSIS (scale values)'!X142</f>
        <v>0</v>
      </c>
      <c r="S138">
        <f>'FS ANALYSIS (scale values)'!Y142</f>
        <v>0</v>
      </c>
      <c r="T138" s="6">
        <f>'FS ANALYSIS (scale values)'!Z142</f>
        <v>0</v>
      </c>
      <c r="U138">
        <f>'FS ANALYSIS (scale values)'!AA142</f>
        <v>1</v>
      </c>
      <c r="V138" s="181">
        <f>'FS ANALYSIS (scale values)'!AC142</f>
        <v>1</v>
      </c>
    </row>
    <row r="139" spans="1:22" x14ac:dyDescent="0.25">
      <c r="A139">
        <f>'FS ANALYSIS (scale values)'!B143</f>
        <v>0</v>
      </c>
      <c r="B139">
        <f>'FS ANALYSIS (scale values)'!C143</f>
        <v>0</v>
      </c>
      <c r="C139">
        <f>'FS ANALYSIS (scale values)'!D143</f>
        <v>0</v>
      </c>
      <c r="D139">
        <f>'FS ANALYSIS (scale values)'!E143</f>
        <v>0</v>
      </c>
      <c r="E139">
        <f>'FS ANALYSIS (scale values)'!F143</f>
        <v>0</v>
      </c>
      <c r="F139">
        <f>'FS ANALYSIS (scale values)'!G143</f>
        <v>0</v>
      </c>
      <c r="G139">
        <f>'FS ANALYSIS (scale values)'!H143</f>
        <v>0</v>
      </c>
      <c r="H139">
        <f>'FS ANALYSIS (scale values)'!I143</f>
        <v>0</v>
      </c>
      <c r="I139">
        <f>'FS ANALYSIS (scale values)'!J143</f>
        <v>0</v>
      </c>
      <c r="J139">
        <f>'FS ANALYSIS (scale values)'!K143</f>
        <v>0</v>
      </c>
      <c r="K139">
        <f>'FS ANALYSIS (scale values)'!L143</f>
        <v>0</v>
      </c>
      <c r="L139">
        <f>'FS ANALYSIS (scale values)'!M143</f>
        <v>0</v>
      </c>
      <c r="M139">
        <f>'FS ANALYSIS (scale values)'!N143</f>
        <v>0</v>
      </c>
      <c r="N139">
        <f>'FS ANALYSIS (scale values)'!O143</f>
        <v>0</v>
      </c>
      <c r="O139">
        <f>'FS ANALYSIS (scale values)'!P143</f>
        <v>0</v>
      </c>
      <c r="P139">
        <f>'FS ANALYSIS (scale values)'!Q143</f>
        <v>0</v>
      </c>
      <c r="Q139">
        <f>'FS ANALYSIS (scale values)'!R143</f>
        <v>0</v>
      </c>
      <c r="R139">
        <f>'FS ANALYSIS (scale values)'!X143</f>
        <v>0</v>
      </c>
      <c r="S139">
        <f>'FS ANALYSIS (scale values)'!Y143</f>
        <v>0</v>
      </c>
      <c r="T139" s="6">
        <f>'FS ANALYSIS (scale values)'!Z143</f>
        <v>0</v>
      </c>
      <c r="U139">
        <f>'FS ANALYSIS (scale values)'!AA143</f>
        <v>1</v>
      </c>
      <c r="V139" s="181">
        <f>'FS ANALYSIS (scale values)'!AC143</f>
        <v>1</v>
      </c>
    </row>
    <row r="140" spans="1:22" x14ac:dyDescent="0.25">
      <c r="A140">
        <f>'FS ANALYSIS (scale values)'!B144</f>
        <v>0</v>
      </c>
      <c r="B140">
        <f>'FS ANALYSIS (scale values)'!C144</f>
        <v>0</v>
      </c>
      <c r="C140">
        <f>'FS ANALYSIS (scale values)'!D144</f>
        <v>0</v>
      </c>
      <c r="D140">
        <f>'FS ANALYSIS (scale values)'!E144</f>
        <v>0</v>
      </c>
      <c r="E140">
        <f>'FS ANALYSIS (scale values)'!F144</f>
        <v>0</v>
      </c>
      <c r="F140">
        <f>'FS ANALYSIS (scale values)'!G144</f>
        <v>0</v>
      </c>
      <c r="G140">
        <f>'FS ANALYSIS (scale values)'!H144</f>
        <v>0</v>
      </c>
      <c r="H140">
        <f>'FS ANALYSIS (scale values)'!I144</f>
        <v>0</v>
      </c>
      <c r="I140">
        <f>'FS ANALYSIS (scale values)'!J144</f>
        <v>0</v>
      </c>
      <c r="J140">
        <f>'FS ANALYSIS (scale values)'!K144</f>
        <v>0</v>
      </c>
      <c r="K140">
        <f>'FS ANALYSIS (scale values)'!L144</f>
        <v>0</v>
      </c>
      <c r="L140">
        <f>'FS ANALYSIS (scale values)'!M144</f>
        <v>0</v>
      </c>
      <c r="M140">
        <f>'FS ANALYSIS (scale values)'!N144</f>
        <v>0</v>
      </c>
      <c r="N140">
        <f>'FS ANALYSIS (scale values)'!O144</f>
        <v>0</v>
      </c>
      <c r="O140">
        <f>'FS ANALYSIS (scale values)'!P144</f>
        <v>0</v>
      </c>
      <c r="P140">
        <f>'FS ANALYSIS (scale values)'!Q144</f>
        <v>0</v>
      </c>
      <c r="Q140">
        <f>'FS ANALYSIS (scale values)'!R144</f>
        <v>0</v>
      </c>
      <c r="R140">
        <f>'FS ANALYSIS (scale values)'!X144</f>
        <v>0</v>
      </c>
      <c r="S140">
        <f>'FS ANALYSIS (scale values)'!Y144</f>
        <v>0</v>
      </c>
      <c r="T140" s="6">
        <f>'FS ANALYSIS (scale values)'!Z144</f>
        <v>0</v>
      </c>
      <c r="U140">
        <f>'FS ANALYSIS (scale values)'!AA144</f>
        <v>1</v>
      </c>
      <c r="V140" s="181">
        <f>'FS ANALYSIS (scale values)'!AC144</f>
        <v>1</v>
      </c>
    </row>
    <row r="141" spans="1:22" x14ac:dyDescent="0.25">
      <c r="A141">
        <f>'FS ANALYSIS (scale values)'!B145</f>
        <v>0</v>
      </c>
      <c r="B141">
        <f>'FS ANALYSIS (scale values)'!C145</f>
        <v>0</v>
      </c>
      <c r="C141">
        <f>'FS ANALYSIS (scale values)'!D145</f>
        <v>0</v>
      </c>
      <c r="D141">
        <f>'FS ANALYSIS (scale values)'!E145</f>
        <v>0</v>
      </c>
      <c r="E141">
        <f>'FS ANALYSIS (scale values)'!F145</f>
        <v>0</v>
      </c>
      <c r="F141">
        <f>'FS ANALYSIS (scale values)'!G145</f>
        <v>0</v>
      </c>
      <c r="G141">
        <f>'FS ANALYSIS (scale values)'!H145</f>
        <v>0</v>
      </c>
      <c r="H141">
        <f>'FS ANALYSIS (scale values)'!I145</f>
        <v>0</v>
      </c>
      <c r="I141">
        <f>'FS ANALYSIS (scale values)'!J145</f>
        <v>0</v>
      </c>
      <c r="J141">
        <f>'FS ANALYSIS (scale values)'!K145</f>
        <v>0</v>
      </c>
      <c r="K141">
        <f>'FS ANALYSIS (scale values)'!L145</f>
        <v>0</v>
      </c>
      <c r="L141">
        <f>'FS ANALYSIS (scale values)'!M145</f>
        <v>0</v>
      </c>
      <c r="M141">
        <f>'FS ANALYSIS (scale values)'!N145</f>
        <v>0</v>
      </c>
      <c r="N141">
        <f>'FS ANALYSIS (scale values)'!O145</f>
        <v>0</v>
      </c>
      <c r="O141">
        <f>'FS ANALYSIS (scale values)'!P145</f>
        <v>0</v>
      </c>
      <c r="P141">
        <f>'FS ANALYSIS (scale values)'!Q145</f>
        <v>0</v>
      </c>
      <c r="Q141">
        <f>'FS ANALYSIS (scale values)'!R145</f>
        <v>0</v>
      </c>
      <c r="R141">
        <f>'FS ANALYSIS (scale values)'!X145</f>
        <v>0</v>
      </c>
      <c r="S141">
        <f>'FS ANALYSIS (scale values)'!Y145</f>
        <v>0</v>
      </c>
      <c r="T141" s="6">
        <f>'FS ANALYSIS (scale values)'!Z145</f>
        <v>0</v>
      </c>
      <c r="U141">
        <f>'FS ANALYSIS (scale values)'!AA145</f>
        <v>1</v>
      </c>
      <c r="V141" s="181">
        <f>'FS ANALYSIS (scale values)'!AC145</f>
        <v>1</v>
      </c>
    </row>
    <row r="142" spans="1:22" x14ac:dyDescent="0.25">
      <c r="A142">
        <f>'FS ANALYSIS (scale values)'!B146</f>
        <v>0</v>
      </c>
      <c r="B142">
        <f>'FS ANALYSIS (scale values)'!C146</f>
        <v>0</v>
      </c>
      <c r="C142">
        <f>'FS ANALYSIS (scale values)'!D146</f>
        <v>0</v>
      </c>
      <c r="D142">
        <f>'FS ANALYSIS (scale values)'!E146</f>
        <v>0</v>
      </c>
      <c r="E142">
        <f>'FS ANALYSIS (scale values)'!F146</f>
        <v>0</v>
      </c>
      <c r="F142">
        <f>'FS ANALYSIS (scale values)'!G146</f>
        <v>0</v>
      </c>
      <c r="G142">
        <f>'FS ANALYSIS (scale values)'!H146</f>
        <v>0</v>
      </c>
      <c r="H142">
        <f>'FS ANALYSIS (scale values)'!I146</f>
        <v>0</v>
      </c>
      <c r="I142">
        <f>'FS ANALYSIS (scale values)'!J146</f>
        <v>0</v>
      </c>
      <c r="J142">
        <f>'FS ANALYSIS (scale values)'!K146</f>
        <v>0</v>
      </c>
      <c r="K142">
        <f>'FS ANALYSIS (scale values)'!L146</f>
        <v>0</v>
      </c>
      <c r="L142">
        <f>'FS ANALYSIS (scale values)'!M146</f>
        <v>0</v>
      </c>
      <c r="M142">
        <f>'FS ANALYSIS (scale values)'!N146</f>
        <v>0</v>
      </c>
      <c r="N142">
        <f>'FS ANALYSIS (scale values)'!O146</f>
        <v>0</v>
      </c>
      <c r="O142">
        <f>'FS ANALYSIS (scale values)'!P146</f>
        <v>0</v>
      </c>
      <c r="P142">
        <f>'FS ANALYSIS (scale values)'!Q146</f>
        <v>0</v>
      </c>
      <c r="Q142">
        <f>'FS ANALYSIS (scale values)'!R146</f>
        <v>0</v>
      </c>
      <c r="R142">
        <f>'FS ANALYSIS (scale values)'!X146</f>
        <v>0</v>
      </c>
      <c r="S142">
        <f>'FS ANALYSIS (scale values)'!Y146</f>
        <v>0</v>
      </c>
      <c r="T142" s="6">
        <f>'FS ANALYSIS (scale values)'!Z146</f>
        <v>0</v>
      </c>
      <c r="U142">
        <f>'FS ANALYSIS (scale values)'!AA146</f>
        <v>1</v>
      </c>
      <c r="V142" s="181">
        <f>'FS ANALYSIS (scale values)'!AC146</f>
        <v>1</v>
      </c>
    </row>
    <row r="143" spans="1:22" x14ac:dyDescent="0.25">
      <c r="A143">
        <f>'FS ANALYSIS (scale values)'!B147</f>
        <v>0</v>
      </c>
      <c r="B143">
        <f>'FS ANALYSIS (scale values)'!C147</f>
        <v>0</v>
      </c>
      <c r="C143">
        <f>'FS ANALYSIS (scale values)'!D147</f>
        <v>0</v>
      </c>
      <c r="D143">
        <f>'FS ANALYSIS (scale values)'!E147</f>
        <v>0</v>
      </c>
      <c r="E143">
        <f>'FS ANALYSIS (scale values)'!F147</f>
        <v>0</v>
      </c>
      <c r="F143">
        <f>'FS ANALYSIS (scale values)'!G147</f>
        <v>0</v>
      </c>
      <c r="G143">
        <f>'FS ANALYSIS (scale values)'!H147</f>
        <v>0</v>
      </c>
      <c r="H143">
        <f>'FS ANALYSIS (scale values)'!I147</f>
        <v>0</v>
      </c>
      <c r="I143">
        <f>'FS ANALYSIS (scale values)'!J147</f>
        <v>0</v>
      </c>
      <c r="J143">
        <f>'FS ANALYSIS (scale values)'!K147</f>
        <v>0</v>
      </c>
      <c r="K143">
        <f>'FS ANALYSIS (scale values)'!L147</f>
        <v>0</v>
      </c>
      <c r="L143">
        <f>'FS ANALYSIS (scale values)'!M147</f>
        <v>0</v>
      </c>
      <c r="M143">
        <f>'FS ANALYSIS (scale values)'!N147</f>
        <v>0</v>
      </c>
      <c r="N143">
        <f>'FS ANALYSIS (scale values)'!O147</f>
        <v>0</v>
      </c>
      <c r="O143">
        <f>'FS ANALYSIS (scale values)'!P147</f>
        <v>0</v>
      </c>
      <c r="P143">
        <f>'FS ANALYSIS (scale values)'!Q147</f>
        <v>0</v>
      </c>
      <c r="Q143">
        <f>'FS ANALYSIS (scale values)'!R147</f>
        <v>0</v>
      </c>
      <c r="R143">
        <f>'FS ANALYSIS (scale values)'!X147</f>
        <v>0</v>
      </c>
      <c r="S143">
        <f>'FS ANALYSIS (scale values)'!Y147</f>
        <v>0</v>
      </c>
      <c r="T143" s="6">
        <f>'FS ANALYSIS (scale values)'!Z147</f>
        <v>0</v>
      </c>
      <c r="U143">
        <f>'FS ANALYSIS (scale values)'!AA147</f>
        <v>1</v>
      </c>
      <c r="V143" s="181">
        <f>'FS ANALYSIS (scale values)'!AC147</f>
        <v>1</v>
      </c>
    </row>
    <row r="144" spans="1:22" x14ac:dyDescent="0.25">
      <c r="A144">
        <f>'FS ANALYSIS (scale values)'!B148</f>
        <v>0</v>
      </c>
      <c r="B144">
        <f>'FS ANALYSIS (scale values)'!C148</f>
        <v>0</v>
      </c>
      <c r="C144">
        <f>'FS ANALYSIS (scale values)'!D148</f>
        <v>0</v>
      </c>
      <c r="D144">
        <f>'FS ANALYSIS (scale values)'!E148</f>
        <v>0</v>
      </c>
      <c r="E144">
        <f>'FS ANALYSIS (scale values)'!F148</f>
        <v>0</v>
      </c>
      <c r="F144">
        <f>'FS ANALYSIS (scale values)'!G148</f>
        <v>0</v>
      </c>
      <c r="G144">
        <f>'FS ANALYSIS (scale values)'!H148</f>
        <v>0</v>
      </c>
      <c r="H144">
        <f>'FS ANALYSIS (scale values)'!I148</f>
        <v>0</v>
      </c>
      <c r="I144">
        <f>'FS ANALYSIS (scale values)'!J148</f>
        <v>0</v>
      </c>
      <c r="J144">
        <f>'FS ANALYSIS (scale values)'!K148</f>
        <v>0</v>
      </c>
      <c r="K144">
        <f>'FS ANALYSIS (scale values)'!L148</f>
        <v>0</v>
      </c>
      <c r="L144">
        <f>'FS ANALYSIS (scale values)'!M148</f>
        <v>0</v>
      </c>
      <c r="M144">
        <f>'FS ANALYSIS (scale values)'!N148</f>
        <v>0</v>
      </c>
      <c r="N144">
        <f>'FS ANALYSIS (scale values)'!O148</f>
        <v>0</v>
      </c>
      <c r="O144">
        <f>'FS ANALYSIS (scale values)'!P148</f>
        <v>0</v>
      </c>
      <c r="P144">
        <f>'FS ANALYSIS (scale values)'!Q148</f>
        <v>0</v>
      </c>
      <c r="Q144">
        <f>'FS ANALYSIS (scale values)'!R148</f>
        <v>0</v>
      </c>
      <c r="R144">
        <f>'FS ANALYSIS (scale values)'!X148</f>
        <v>0</v>
      </c>
      <c r="S144">
        <f>'FS ANALYSIS (scale values)'!Y148</f>
        <v>0</v>
      </c>
      <c r="T144" s="6">
        <f>'FS ANALYSIS (scale values)'!Z148</f>
        <v>0</v>
      </c>
      <c r="U144">
        <f>'FS ANALYSIS (scale values)'!AA148</f>
        <v>1</v>
      </c>
      <c r="V144" s="181">
        <f>'FS ANALYSIS (scale values)'!AC148</f>
        <v>1</v>
      </c>
    </row>
    <row r="145" spans="1:22" x14ac:dyDescent="0.25">
      <c r="A145">
        <f>'FS ANALYSIS (scale values)'!B149</f>
        <v>0</v>
      </c>
      <c r="B145">
        <f>'FS ANALYSIS (scale values)'!C149</f>
        <v>0</v>
      </c>
      <c r="C145">
        <f>'FS ANALYSIS (scale values)'!D149</f>
        <v>0</v>
      </c>
      <c r="D145">
        <f>'FS ANALYSIS (scale values)'!E149</f>
        <v>0</v>
      </c>
      <c r="E145">
        <f>'FS ANALYSIS (scale values)'!F149</f>
        <v>0</v>
      </c>
      <c r="F145">
        <f>'FS ANALYSIS (scale values)'!G149</f>
        <v>0</v>
      </c>
      <c r="G145">
        <f>'FS ANALYSIS (scale values)'!H149</f>
        <v>0</v>
      </c>
      <c r="H145">
        <f>'FS ANALYSIS (scale values)'!I149</f>
        <v>0</v>
      </c>
      <c r="I145">
        <f>'FS ANALYSIS (scale values)'!J149</f>
        <v>0</v>
      </c>
      <c r="J145">
        <f>'FS ANALYSIS (scale values)'!K149</f>
        <v>0</v>
      </c>
      <c r="K145">
        <f>'FS ANALYSIS (scale values)'!L149</f>
        <v>0</v>
      </c>
      <c r="L145">
        <f>'FS ANALYSIS (scale values)'!M149</f>
        <v>0</v>
      </c>
      <c r="M145">
        <f>'FS ANALYSIS (scale values)'!N149</f>
        <v>0</v>
      </c>
      <c r="N145">
        <f>'FS ANALYSIS (scale values)'!O149</f>
        <v>0</v>
      </c>
      <c r="O145">
        <f>'FS ANALYSIS (scale values)'!P149</f>
        <v>0</v>
      </c>
      <c r="P145">
        <f>'FS ANALYSIS (scale values)'!Q149</f>
        <v>0</v>
      </c>
      <c r="Q145">
        <f>'FS ANALYSIS (scale values)'!R149</f>
        <v>0</v>
      </c>
      <c r="R145">
        <f>'FS ANALYSIS (scale values)'!X149</f>
        <v>0</v>
      </c>
      <c r="S145">
        <f>'FS ANALYSIS (scale values)'!Y149</f>
        <v>0</v>
      </c>
      <c r="T145" s="6">
        <f>'FS ANALYSIS (scale values)'!Z149</f>
        <v>0</v>
      </c>
      <c r="U145">
        <f>'FS ANALYSIS (scale values)'!AA149</f>
        <v>1</v>
      </c>
      <c r="V145" s="181">
        <f>'FS ANALYSIS (scale values)'!AC149</f>
        <v>1</v>
      </c>
    </row>
    <row r="146" spans="1:22" x14ac:dyDescent="0.25">
      <c r="A146">
        <f>'FS ANALYSIS (scale values)'!B150</f>
        <v>0</v>
      </c>
      <c r="B146">
        <f>'FS ANALYSIS (scale values)'!C150</f>
        <v>0</v>
      </c>
      <c r="C146">
        <f>'FS ANALYSIS (scale values)'!D150</f>
        <v>0</v>
      </c>
      <c r="D146">
        <f>'FS ANALYSIS (scale values)'!E150</f>
        <v>0</v>
      </c>
      <c r="E146">
        <f>'FS ANALYSIS (scale values)'!F150</f>
        <v>0</v>
      </c>
      <c r="F146">
        <f>'FS ANALYSIS (scale values)'!G150</f>
        <v>0</v>
      </c>
      <c r="G146">
        <f>'FS ANALYSIS (scale values)'!H150</f>
        <v>0</v>
      </c>
      <c r="H146">
        <f>'FS ANALYSIS (scale values)'!I150</f>
        <v>0</v>
      </c>
      <c r="I146">
        <f>'FS ANALYSIS (scale values)'!J150</f>
        <v>0</v>
      </c>
      <c r="J146">
        <f>'FS ANALYSIS (scale values)'!K150</f>
        <v>0</v>
      </c>
      <c r="K146">
        <f>'FS ANALYSIS (scale values)'!L150</f>
        <v>0</v>
      </c>
      <c r="L146">
        <f>'FS ANALYSIS (scale values)'!M150</f>
        <v>0</v>
      </c>
      <c r="M146">
        <f>'FS ANALYSIS (scale values)'!N150</f>
        <v>0</v>
      </c>
      <c r="N146">
        <f>'FS ANALYSIS (scale values)'!O150</f>
        <v>0</v>
      </c>
      <c r="O146">
        <f>'FS ANALYSIS (scale values)'!P150</f>
        <v>0</v>
      </c>
      <c r="P146">
        <f>'FS ANALYSIS (scale values)'!Q150</f>
        <v>0</v>
      </c>
      <c r="Q146">
        <f>'FS ANALYSIS (scale values)'!R150</f>
        <v>0</v>
      </c>
      <c r="R146">
        <f>'FS ANALYSIS (scale values)'!X150</f>
        <v>0</v>
      </c>
      <c r="S146">
        <f>'FS ANALYSIS (scale values)'!Y150</f>
        <v>0</v>
      </c>
      <c r="T146" s="6">
        <f>'FS ANALYSIS (scale values)'!Z150</f>
        <v>0</v>
      </c>
      <c r="U146">
        <f>'FS ANALYSIS (scale values)'!AA150</f>
        <v>1</v>
      </c>
      <c r="V146" s="181">
        <f>'FS ANALYSIS (scale values)'!AC150</f>
        <v>1</v>
      </c>
    </row>
    <row r="147" spans="1:22" x14ac:dyDescent="0.25">
      <c r="A147">
        <f>'FS ANALYSIS (scale values)'!B151</f>
        <v>0</v>
      </c>
      <c r="B147">
        <f>'FS ANALYSIS (scale values)'!C151</f>
        <v>0</v>
      </c>
      <c r="C147">
        <f>'FS ANALYSIS (scale values)'!D151</f>
        <v>0</v>
      </c>
      <c r="D147">
        <f>'FS ANALYSIS (scale values)'!E151</f>
        <v>0</v>
      </c>
      <c r="E147">
        <f>'FS ANALYSIS (scale values)'!F151</f>
        <v>0</v>
      </c>
      <c r="F147">
        <f>'FS ANALYSIS (scale values)'!G151</f>
        <v>0</v>
      </c>
      <c r="G147">
        <f>'FS ANALYSIS (scale values)'!H151</f>
        <v>0</v>
      </c>
      <c r="H147">
        <f>'FS ANALYSIS (scale values)'!I151</f>
        <v>0</v>
      </c>
      <c r="I147">
        <f>'FS ANALYSIS (scale values)'!J151</f>
        <v>0</v>
      </c>
      <c r="J147">
        <f>'FS ANALYSIS (scale values)'!K151</f>
        <v>0</v>
      </c>
      <c r="K147">
        <f>'FS ANALYSIS (scale values)'!L151</f>
        <v>0</v>
      </c>
      <c r="L147">
        <f>'FS ANALYSIS (scale values)'!M151</f>
        <v>0</v>
      </c>
      <c r="M147">
        <f>'FS ANALYSIS (scale values)'!N151</f>
        <v>0</v>
      </c>
      <c r="N147">
        <f>'FS ANALYSIS (scale values)'!O151</f>
        <v>0</v>
      </c>
      <c r="O147">
        <f>'FS ANALYSIS (scale values)'!P151</f>
        <v>0</v>
      </c>
      <c r="P147">
        <f>'FS ANALYSIS (scale values)'!Q151</f>
        <v>0</v>
      </c>
      <c r="Q147">
        <f>'FS ANALYSIS (scale values)'!R151</f>
        <v>0</v>
      </c>
      <c r="R147">
        <f>'FS ANALYSIS (scale values)'!X151</f>
        <v>0</v>
      </c>
      <c r="S147">
        <f>'FS ANALYSIS (scale values)'!Y151</f>
        <v>0</v>
      </c>
      <c r="T147" s="6">
        <f>'FS ANALYSIS (scale values)'!Z151</f>
        <v>0</v>
      </c>
      <c r="U147">
        <f>'FS ANALYSIS (scale values)'!AA151</f>
        <v>1</v>
      </c>
      <c r="V147" s="181">
        <f>'FS ANALYSIS (scale values)'!AC151</f>
        <v>1</v>
      </c>
    </row>
    <row r="148" spans="1:22" x14ac:dyDescent="0.25">
      <c r="A148">
        <f>'FS ANALYSIS (scale values)'!B152</f>
        <v>0</v>
      </c>
      <c r="B148">
        <f>'FS ANALYSIS (scale values)'!C152</f>
        <v>0</v>
      </c>
      <c r="C148">
        <f>'FS ANALYSIS (scale values)'!D152</f>
        <v>0</v>
      </c>
      <c r="D148">
        <f>'FS ANALYSIS (scale values)'!E152</f>
        <v>0</v>
      </c>
      <c r="E148">
        <f>'FS ANALYSIS (scale values)'!F152</f>
        <v>0</v>
      </c>
      <c r="F148">
        <f>'FS ANALYSIS (scale values)'!G152</f>
        <v>0</v>
      </c>
      <c r="G148">
        <f>'FS ANALYSIS (scale values)'!H152</f>
        <v>0</v>
      </c>
      <c r="H148">
        <f>'FS ANALYSIS (scale values)'!I152</f>
        <v>0</v>
      </c>
      <c r="I148">
        <f>'FS ANALYSIS (scale values)'!J152</f>
        <v>0</v>
      </c>
      <c r="J148">
        <f>'FS ANALYSIS (scale values)'!K152</f>
        <v>0</v>
      </c>
      <c r="K148">
        <f>'FS ANALYSIS (scale values)'!L152</f>
        <v>0</v>
      </c>
      <c r="L148">
        <f>'FS ANALYSIS (scale values)'!M152</f>
        <v>0</v>
      </c>
      <c r="M148">
        <f>'FS ANALYSIS (scale values)'!N152</f>
        <v>0</v>
      </c>
      <c r="N148">
        <f>'FS ANALYSIS (scale values)'!O152</f>
        <v>0</v>
      </c>
      <c r="O148">
        <f>'FS ANALYSIS (scale values)'!P152</f>
        <v>0</v>
      </c>
      <c r="P148">
        <f>'FS ANALYSIS (scale values)'!Q152</f>
        <v>0</v>
      </c>
      <c r="Q148">
        <f>'FS ANALYSIS (scale values)'!R152</f>
        <v>0</v>
      </c>
      <c r="R148">
        <f>'FS ANALYSIS (scale values)'!X152</f>
        <v>0</v>
      </c>
      <c r="S148">
        <f>'FS ANALYSIS (scale values)'!Y152</f>
        <v>0</v>
      </c>
      <c r="T148" s="6">
        <f>'FS ANALYSIS (scale values)'!Z152</f>
        <v>0</v>
      </c>
      <c r="U148">
        <f>'FS ANALYSIS (scale values)'!AA152</f>
        <v>1</v>
      </c>
      <c r="V148" s="181">
        <f>'FS ANALYSIS (scale values)'!AC152</f>
        <v>1</v>
      </c>
    </row>
    <row r="149" spans="1:22" x14ac:dyDescent="0.25">
      <c r="A149">
        <f>'FS ANALYSIS (scale values)'!B153</f>
        <v>0</v>
      </c>
      <c r="B149">
        <f>'FS ANALYSIS (scale values)'!C153</f>
        <v>0</v>
      </c>
      <c r="C149">
        <f>'FS ANALYSIS (scale values)'!D153</f>
        <v>0</v>
      </c>
      <c r="D149">
        <f>'FS ANALYSIS (scale values)'!E153</f>
        <v>0</v>
      </c>
      <c r="E149">
        <f>'FS ANALYSIS (scale values)'!F153</f>
        <v>0</v>
      </c>
      <c r="F149">
        <f>'FS ANALYSIS (scale values)'!G153</f>
        <v>0</v>
      </c>
      <c r="G149">
        <f>'FS ANALYSIS (scale values)'!H153</f>
        <v>0</v>
      </c>
      <c r="H149">
        <f>'FS ANALYSIS (scale values)'!I153</f>
        <v>0</v>
      </c>
      <c r="I149">
        <f>'FS ANALYSIS (scale values)'!J153</f>
        <v>0</v>
      </c>
      <c r="J149">
        <f>'FS ANALYSIS (scale values)'!K153</f>
        <v>0</v>
      </c>
      <c r="K149">
        <f>'FS ANALYSIS (scale values)'!L153</f>
        <v>0</v>
      </c>
      <c r="L149">
        <f>'FS ANALYSIS (scale values)'!M153</f>
        <v>0</v>
      </c>
      <c r="M149">
        <f>'FS ANALYSIS (scale values)'!N153</f>
        <v>0</v>
      </c>
      <c r="N149">
        <f>'FS ANALYSIS (scale values)'!O153</f>
        <v>0</v>
      </c>
      <c r="O149">
        <f>'FS ANALYSIS (scale values)'!P153</f>
        <v>0</v>
      </c>
      <c r="P149">
        <f>'FS ANALYSIS (scale values)'!Q153</f>
        <v>0</v>
      </c>
      <c r="Q149">
        <f>'FS ANALYSIS (scale values)'!R153</f>
        <v>0</v>
      </c>
      <c r="R149">
        <f>'FS ANALYSIS (scale values)'!X153</f>
        <v>0</v>
      </c>
      <c r="S149">
        <f>'FS ANALYSIS (scale values)'!Y153</f>
        <v>0</v>
      </c>
      <c r="T149" s="6">
        <f>'FS ANALYSIS (scale values)'!Z153</f>
        <v>0</v>
      </c>
      <c r="U149">
        <f>'FS ANALYSIS (scale values)'!AA153</f>
        <v>1</v>
      </c>
      <c r="V149" s="181">
        <f>'FS ANALYSIS (scale values)'!AC153</f>
        <v>1</v>
      </c>
    </row>
    <row r="150" spans="1:22" x14ac:dyDescent="0.25">
      <c r="A150">
        <f>'FS ANALYSIS (scale values)'!B154</f>
        <v>0</v>
      </c>
      <c r="B150">
        <f>'FS ANALYSIS (scale values)'!C154</f>
        <v>0</v>
      </c>
      <c r="C150">
        <f>'FS ANALYSIS (scale values)'!D154</f>
        <v>0</v>
      </c>
      <c r="D150">
        <f>'FS ANALYSIS (scale values)'!E154</f>
        <v>0</v>
      </c>
      <c r="E150">
        <f>'FS ANALYSIS (scale values)'!F154</f>
        <v>0</v>
      </c>
      <c r="F150">
        <f>'FS ANALYSIS (scale values)'!G154</f>
        <v>0</v>
      </c>
      <c r="G150">
        <f>'FS ANALYSIS (scale values)'!H154</f>
        <v>0</v>
      </c>
      <c r="H150">
        <f>'FS ANALYSIS (scale values)'!I154</f>
        <v>0</v>
      </c>
      <c r="I150">
        <f>'FS ANALYSIS (scale values)'!J154</f>
        <v>0</v>
      </c>
      <c r="J150">
        <f>'FS ANALYSIS (scale values)'!K154</f>
        <v>0</v>
      </c>
      <c r="K150">
        <f>'FS ANALYSIS (scale values)'!L154</f>
        <v>0</v>
      </c>
      <c r="L150">
        <f>'FS ANALYSIS (scale values)'!M154</f>
        <v>0</v>
      </c>
      <c r="M150">
        <f>'FS ANALYSIS (scale values)'!N154</f>
        <v>0</v>
      </c>
      <c r="N150">
        <f>'FS ANALYSIS (scale values)'!O154</f>
        <v>0</v>
      </c>
      <c r="O150">
        <f>'FS ANALYSIS (scale values)'!P154</f>
        <v>0</v>
      </c>
      <c r="P150">
        <f>'FS ANALYSIS (scale values)'!Q154</f>
        <v>0</v>
      </c>
      <c r="Q150">
        <f>'FS ANALYSIS (scale values)'!R154</f>
        <v>0</v>
      </c>
      <c r="R150">
        <f>'FS ANALYSIS (scale values)'!X154</f>
        <v>0</v>
      </c>
      <c r="S150">
        <f>'FS ANALYSIS (scale values)'!Y154</f>
        <v>0</v>
      </c>
      <c r="T150" s="6">
        <f>'FS ANALYSIS (scale values)'!Z154</f>
        <v>0</v>
      </c>
      <c r="U150">
        <f>'FS ANALYSIS (scale values)'!AA154</f>
        <v>1</v>
      </c>
      <c r="V150" s="181">
        <f>'FS ANALYSIS (scale values)'!AC154</f>
        <v>1</v>
      </c>
    </row>
    <row r="151" spans="1:22" x14ac:dyDescent="0.25">
      <c r="A151">
        <f>'FS ANALYSIS (scale values)'!B155</f>
        <v>0</v>
      </c>
      <c r="B151">
        <f>'FS ANALYSIS (scale values)'!C155</f>
        <v>0</v>
      </c>
      <c r="C151">
        <f>'FS ANALYSIS (scale values)'!D155</f>
        <v>0</v>
      </c>
      <c r="D151">
        <f>'FS ANALYSIS (scale values)'!E155</f>
        <v>0</v>
      </c>
      <c r="E151">
        <f>'FS ANALYSIS (scale values)'!F155</f>
        <v>0</v>
      </c>
      <c r="F151">
        <f>'FS ANALYSIS (scale values)'!G155</f>
        <v>0</v>
      </c>
      <c r="G151">
        <f>'FS ANALYSIS (scale values)'!H155</f>
        <v>0</v>
      </c>
      <c r="H151">
        <f>'FS ANALYSIS (scale values)'!I155</f>
        <v>0</v>
      </c>
      <c r="I151">
        <f>'FS ANALYSIS (scale values)'!J155</f>
        <v>0</v>
      </c>
      <c r="J151">
        <f>'FS ANALYSIS (scale values)'!K155</f>
        <v>0</v>
      </c>
      <c r="K151">
        <f>'FS ANALYSIS (scale values)'!L155</f>
        <v>0</v>
      </c>
      <c r="L151">
        <f>'FS ANALYSIS (scale values)'!M155</f>
        <v>0</v>
      </c>
      <c r="M151">
        <f>'FS ANALYSIS (scale values)'!N155</f>
        <v>0</v>
      </c>
      <c r="N151">
        <f>'FS ANALYSIS (scale values)'!O155</f>
        <v>0</v>
      </c>
      <c r="O151">
        <f>'FS ANALYSIS (scale values)'!P155</f>
        <v>0</v>
      </c>
      <c r="P151">
        <f>'FS ANALYSIS (scale values)'!Q155</f>
        <v>0</v>
      </c>
      <c r="Q151">
        <f>'FS ANALYSIS (scale values)'!R155</f>
        <v>0</v>
      </c>
      <c r="R151">
        <f>'FS ANALYSIS (scale values)'!X155</f>
        <v>0</v>
      </c>
      <c r="S151">
        <f>'FS ANALYSIS (scale values)'!Y155</f>
        <v>0</v>
      </c>
      <c r="T151" s="6">
        <f>'FS ANALYSIS (scale values)'!Z155</f>
        <v>0</v>
      </c>
      <c r="U151">
        <f>'FS ANALYSIS (scale values)'!AA155</f>
        <v>1</v>
      </c>
      <c r="V151" s="181">
        <f>'FS ANALYSIS (scale values)'!AC155</f>
        <v>1</v>
      </c>
    </row>
  </sheetData>
  <autoFilter ref="A1:V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FS ANALYSIS (% values)</vt:lpstr>
      <vt:lpstr>FS ANALYSIS (% values) - Join</vt:lpstr>
      <vt:lpstr>Population Figures</vt:lpstr>
      <vt:lpstr>Population Figures CHART</vt:lpstr>
      <vt:lpstr>FS ANALYSIS (scale values)</vt:lpstr>
      <vt:lpstr>ScaleValues_Join</vt:lpstr>
      <vt:lpstr>FS % Trend Chart</vt:lpstr>
    </vt:vector>
  </TitlesOfParts>
  <Company>World Food Programme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DEBONIS Dominique</dc:creator>
  <cp:lastModifiedBy>CAIRO Stefano</cp:lastModifiedBy>
  <cp:lastPrinted>2014-11-10T14:00:53Z</cp:lastPrinted>
  <dcterms:created xsi:type="dcterms:W3CDTF">2014-11-10T11:04:33Z</dcterms:created>
  <dcterms:modified xsi:type="dcterms:W3CDTF">2018-01-03T15:15:26Z</dcterms:modified>
</cp:coreProperties>
</file>